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015CC329BF48EF28B6D983CCF8CA9B87EB274F2" xr6:coauthVersionLast="47" xr6:coauthVersionMax="47" xr10:uidLastSave="{B8E831B8-BAF9-4609-AABE-FD63EF1E87A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T151"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C39" i="3" l="1"/>
  <c r="E39" i="3"/>
  <c r="D39" i="3"/>
  <c r="E97" i="3"/>
  <c r="C97" i="3"/>
  <c r="D97" i="3"/>
  <c r="E81" i="3"/>
  <c r="D81" i="3"/>
  <c r="C81" i="3"/>
  <c r="C40" i="3"/>
  <c r="E40" i="3"/>
  <c r="D40" i="3"/>
  <c r="E59" i="3"/>
  <c r="D59" i="3"/>
  <c r="C59" i="3"/>
  <c r="E98" i="3"/>
  <c r="D98" i="3"/>
  <c r="C98" i="3"/>
  <c r="E38" i="3"/>
  <c r="D38" i="3"/>
  <c r="C38" i="3"/>
  <c r="E42" i="3"/>
  <c r="D42" i="3"/>
  <c r="C42" i="3"/>
  <c r="E60" i="3"/>
  <c r="D60" i="3"/>
  <c r="C60" i="3"/>
  <c r="E41" i="3"/>
  <c r="D41" i="3"/>
  <c r="C41" i="3"/>
  <c r="E99" i="3"/>
  <c r="D99" i="3"/>
  <c r="C99" i="3"/>
  <c r="C100" i="3"/>
  <c r="E100" i="3"/>
  <c r="D100" i="3"/>
  <c r="E43" i="3"/>
  <c r="D43" i="3"/>
  <c r="C43"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E58" i="3"/>
  <c r="D58" i="3"/>
  <c r="C58" i="3"/>
  <c r="D77" i="3"/>
  <c r="E77" i="3"/>
  <c r="T127" i="3"/>
  <c r="T132" i="3"/>
  <c r="T137" i="3"/>
  <c r="T142" i="3"/>
  <c r="T147" i="3"/>
  <c r="T152" i="3"/>
  <c r="F70" i="3"/>
  <c r="T128" i="3"/>
  <c r="T133" i="3"/>
  <c r="T138" i="3"/>
  <c r="T143" i="3"/>
  <c r="T148" i="3"/>
  <c r="T153" i="3"/>
  <c r="C80" i="3"/>
  <c r="D80" i="3"/>
  <c r="Q123" i="3"/>
  <c r="T129" i="3"/>
  <c r="T134" i="3"/>
  <c r="T139" i="3"/>
  <c r="T144" i="3"/>
  <c r="T149" i="3"/>
  <c r="T154" i="3"/>
  <c r="F71" i="3"/>
  <c r="T125" i="3"/>
  <c r="T130" i="3"/>
  <c r="T135" i="3"/>
  <c r="T140" i="3"/>
  <c r="T145" i="3"/>
  <c r="T150" i="3"/>
  <c r="T155" i="3"/>
  <c r="C77" i="3"/>
  <c r="T126" i="3"/>
  <c r="T131" i="3"/>
  <c r="T136" i="3"/>
  <c r="T141" i="3"/>
  <c r="T146" i="3"/>
  <c r="V155" i="3" l="1"/>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 r="X155" i="3"/>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 r="X151" i="3"/>
  <c r="X146" i="3"/>
  <c r="X141" i="3"/>
  <c r="X136" i="3"/>
  <c r="X131" i="3"/>
  <c r="X126" i="3"/>
</calcChain>
</file>

<file path=xl/sharedStrings.xml><?xml version="1.0" encoding="utf-8"?>
<sst xmlns="http://schemas.openxmlformats.org/spreadsheetml/2006/main" count="1599" uniqueCount="691">
  <si>
    <t>Id</t>
  </si>
  <si>
    <t>Title</t>
  </si>
  <si>
    <t>Severity</t>
  </si>
  <si>
    <t>MoSCoW</t>
  </si>
  <si>
    <t>OpsImpact</t>
  </si>
  <si>
    <t>Phase</t>
  </si>
  <si>
    <t>ImplStatus</t>
  </si>
  <si>
    <t>Notes</t>
  </si>
  <si>
    <t>Remediation</t>
  </si>
  <si>
    <t>Description</t>
  </si>
  <si>
    <t>Audit</t>
  </si>
  <si>
    <t>Status</t>
  </si>
  <si>
    <t>LogID</t>
  </si>
  <si>
    <t>V-207184</t>
  </si>
  <si>
    <r>
      <rPr>
        <sz val="11"/>
        <rFont val="Calibri"/>
      </rPr>
      <t>The VPN Gateway must ensure inbound and outbound traffic is configured with a security policy in compliance with information flow control policies.</t>
    </r>
  </si>
  <si>
    <t>CAT II (Medium)</t>
  </si>
  <si>
    <t>Unassigned</t>
  </si>
  <si>
    <t>Unassessed</t>
  </si>
  <si>
    <t>Pending</t>
  </si>
  <si>
    <t/>
  </si>
  <si>
    <r>
      <rPr>
        <sz val="11"/>
        <color rgb="FF000000"/>
        <rFont val="Calibri"/>
      </rPr>
      <t>Configure the VPN Gateway to ensure inbound and outbound traffic is configured with a security policy in compliance with information flow control policies (e.g., IPsec policy configuration). Also, configure the VPN gateway to forward encapsulated or encrypted traffic received from other enclaves with different security policies to the perimeter firewall and IDPS before traffic is passed to the private network.</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</si>
  <si>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VPN traffic received from another enclave with different security policy or level of trust must not bypass be inspected by the firewall before being forwarded to the private network.</t>
    </r>
    <r>
      <rPr>
        <sz val="11"/>
        <color rgb="FF000000"/>
        <rFont val="Calibri"/>
      </rPr>
      <t xml:space="preserve">
</t>
    </r>
    <r>
      <rPr>
        <sz val="11"/>
        <color rgb="FF000000"/>
        <rFont val="Calibri"/>
      </rPr>
      <t>This requirement also applies to Zero Trust initiatives.</t>
    </r>
  </si>
  <si>
    <r>
      <rPr>
        <sz val="11"/>
        <color rgb="FF000000"/>
        <rFont val="Calibri"/>
      </rPr>
      <t>Verify the VPN Gateway has an inbound and outbound traffic security policy that is in compliance with information flow control policies (e.g., IPsec policy configuration).</t>
    </r>
    <r>
      <rPr>
        <sz val="11"/>
        <color rgb="FF000000"/>
        <rFont val="Calibri"/>
      </rPr>
      <t xml:space="preserve">
</t>
    </r>
    <r>
      <rPr>
        <sz val="11"/>
        <color rgb="FF000000"/>
        <rFont val="Calibri"/>
      </rPr>
      <t>Review network device configurations and topology diagrams. Verify encapsulated or encrypted traffic received from other enclaves with different security policies terminate at the perimeter for filtering and content inspection by a firewall and IDPS before gaining access to the private network.</t>
    </r>
    <r>
      <rPr>
        <sz val="11"/>
        <color rgb="FF000000"/>
        <rFont val="Calibri"/>
      </rPr>
      <t xml:space="preserve">
</t>
    </r>
    <r>
      <rPr>
        <sz val="11"/>
        <color rgb="FF000000"/>
        <rFont val="Calibri"/>
      </rPr>
      <t>If the IPsec VPN Gateway does not use Encapsulating Security Payload (ESP) in tunnel mode for establishing secured paths to transport traffic between the organizations sites or between a gateway and remote end-stations, this is a finding,</t>
    </r>
  </si>
  <si>
    <t>V-207185</t>
  </si>
  <si>
    <r>
      <rPr>
        <sz val="11"/>
        <rFont val="Calibri"/>
      </rPr>
      <t>The Remote Access VPN Gateway and/or client must display the Standard Mandatory DOD Notice and Consent Banner before granting remote access to the network.</t>
    </r>
  </si>
  <si>
    <r>
      <rPr>
        <sz val="11"/>
        <color rgb="FF000000"/>
        <rFont val="Calibri"/>
      </rPr>
      <t>Configure the Remote Access VPN to display the Standard Mandatory DOD Notice and Consent Banner in accordance with DOD policy before granting access to the device.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</si>
  <si>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Display of a standardized and approved use notification before granting access to the network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In most VPN implementations, the banner is configured in the management backplane (NDM SRG) and serves as the presentation for the VPN client connection as well as for administrator logon to the device management tool/backplane. This requirement remains applicable for Always-on. Consult the product-specific STIG or vendor documentation for specific configuration.</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VPN gateways that have the concept of a user account and have the logon function residing on the VPN gateway.</t>
    </r>
    <r>
      <rPr>
        <sz val="11"/>
        <color rgb="FF000000"/>
        <rFont val="Calibri"/>
      </rPr>
      <t xml:space="preserve">
</t>
    </r>
    <r>
      <rPr>
        <sz val="11"/>
        <color rgb="FF000000"/>
        <rFont val="Calibri"/>
      </rPr>
      <t>The banner must be formatted in accordance with applicable DOD policy. Use the following verbiage for VPN gateways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</si>
  <si>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If the user/remote client connection banner is the same as the banner configured as part of the NDM SRG, this is not applicable.</t>
    </r>
    <r>
      <rPr>
        <sz val="11"/>
        <color rgb="FF000000"/>
        <rFont val="Calibri"/>
      </rPr>
      <t xml:space="preserve">
</t>
    </r>
    <r>
      <rPr>
        <sz val="11"/>
        <color rgb="FF000000"/>
        <rFont val="Calibri"/>
      </rPr>
      <t xml:space="preserve">Determine if the network device is configured to present a DOD-approved banner that is formatted in accordance with DOD policy. </t>
    </r>
    <r>
      <rPr>
        <sz val="11"/>
        <color rgb="FF000000"/>
        <rFont val="Calibri"/>
      </rPr>
      <t xml:space="preserve">
</t>
    </r>
    <r>
      <rPr>
        <sz val="11"/>
        <color rgb="FF000000"/>
        <rFont val="Calibri"/>
      </rPr>
      <t>If the Remote Access VPN Gateway or VPN client does not display the Standard Mandatory DOD Notice and Consent Banner before granting remote access to the network, this is a finding.</t>
    </r>
  </si>
  <si>
    <t>V-207186</t>
  </si>
  <si>
    <r>
      <rPr>
        <sz val="11"/>
        <rFont val="Calibri"/>
      </rPr>
      <t>The Remote Access VPN Gateway and/or client must enforce a policy to retain the Standard Mandatory DOD Notice and Consent Banner on the screen until users acknowledge the usage conditions and take explicit actions to log on for further access.</t>
    </r>
  </si>
  <si>
    <r>
      <rPr>
        <sz val="11"/>
        <color rgb="FF000000"/>
        <rFont val="Calibri"/>
      </rPr>
      <t>Configure the Remote Access VPN Gateway and/or client to retain the Standard Mandatory DOD-approved Notice and Consent Banner on the screen until users acknowledge the usage conditions and take explicit actions to log on for further access.</t>
    </r>
  </si>
  <si>
    <r>
      <rPr>
        <sz val="11"/>
        <color rgb="FF000000"/>
        <rFont val="Calibri"/>
      </rPr>
      <t xml:space="preserve">The user must acknowledge the banner before being allowed access to the network. This provides assurance that the user has seen the message and accepted the conditions for access. If the user does not acknowledge the consent banner, DOD will not be in compliance with system use notifications required by law. </t>
    </r>
    <r>
      <rPr>
        <sz val="11"/>
        <color rgb="FF000000"/>
        <rFont val="Calibri"/>
      </rPr>
      <t xml:space="preserve">
</t>
    </r>
    <r>
      <rPr>
        <sz val="11"/>
        <color rgb="FF000000"/>
        <rFont val="Calibri"/>
      </rPr>
      <t>In most VPN implementations, the banner is configured in the management backplane (NDM SRG) and serves as the presentation for the VPN client connection as well as for administrator logon to the device management tool/backplane. This requirement remains applicable for Always-on. Consult the product-specific STIG or vendor documentation for specific configuration.</t>
    </r>
    <r>
      <rPr>
        <sz val="11"/>
        <color rgb="FF000000"/>
        <rFont val="Calibri"/>
      </rPr>
      <t xml:space="preserve">
</t>
    </r>
    <r>
      <rPr>
        <sz val="11"/>
        <color rgb="FF000000"/>
        <rFont val="Calibri"/>
      </rPr>
      <t xml:space="preserve">To establish acceptance of the application usage policy, a click-through banner at application logon is required. The VPN gateway must prevent further activity until the user executes a positive action to manifest agreement by clicking on a box indicating "OK". </t>
    </r>
    <r>
      <rPr>
        <sz val="11"/>
        <color rgb="FF000000"/>
        <rFont val="Calibri"/>
      </rPr>
      <t xml:space="preserve">
</t>
    </r>
    <r>
      <rPr>
        <sz val="11"/>
        <color rgb="FF000000"/>
        <rFont val="Calibri"/>
      </rPr>
      <t>This applies to gateways that have the concept of a user account and have the logon function residing on the gateway or the gateway acts as a user intermediary.</t>
    </r>
  </si>
  <si>
    <r>
      <rPr>
        <sz val="11"/>
        <color rgb="FF000000"/>
        <rFont val="Calibri"/>
      </rPr>
      <t>If the user/remote client connection banner is the same as the banner configured as part of the NDM SRG, this is not applicable.</t>
    </r>
    <r>
      <rPr>
        <sz val="11"/>
        <color rgb="FF000000"/>
        <rFont val="Calibri"/>
      </rPr>
      <t xml:space="preserve">
</t>
    </r>
    <r>
      <rPr>
        <sz val="11"/>
        <color rgb="FF000000"/>
        <rFont val="Calibri"/>
      </rPr>
      <t>Verify the ALG retains the Standard Mandatory DOD-approved Notice and Consent Banner on the screen until users acknowledge the usage conditions and take explicit actions to log on for further access.</t>
    </r>
    <r>
      <rPr>
        <sz val="11"/>
        <color rgb="FF000000"/>
        <rFont val="Calibri"/>
      </rPr>
      <t xml:space="preserve">
</t>
    </r>
    <r>
      <rPr>
        <sz val="11"/>
        <color rgb="FF000000"/>
        <rFont val="Calibri"/>
      </rPr>
      <t>If the Remote Access VPN Gateway and/or client does not retain the Standard Mandatory DOD-approved Notice and Consent Banner on the screen until users acknowledge the usage conditions and take explicit actions to log on for further access, this is a finding.</t>
    </r>
  </si>
  <si>
    <t>V-207189</t>
  </si>
  <si>
    <r>
      <rPr>
        <sz val="11"/>
        <rFont val="Calibri"/>
      </rPr>
      <t>The VPN Gateway must limit the number of concurrent sessions for user accounts to 1 or to an organization-defined number.</t>
    </r>
  </si>
  <si>
    <r>
      <rPr>
        <sz val="11"/>
        <color rgb="FF000000"/>
        <rFont val="Calibri"/>
      </rPr>
      <t>Configure the VPN Gateway to limit the number of concurrent sessions for user accounts to 1 or to an organization-defined number, as documented in the SSP.</t>
    </r>
  </si>
  <si>
    <r>
      <rPr>
        <sz val="11"/>
        <color rgb="FF000000"/>
        <rFont val="Calibri"/>
      </rPr>
      <t>VPN gateway management includes the ability to control the number of users and user sessions that utilize a VPN gateway. Limiting the number of allowed users and sessions per user is helpful in limiting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r>
      <rPr>
        <sz val="11"/>
        <color rgb="FF000000"/>
        <rFont val="Calibri"/>
      </rPr>
      <t xml:space="preserve">
</t>
    </r>
    <r>
      <rPr>
        <sz val="11"/>
        <color rgb="FF000000"/>
        <rFont val="Calibri"/>
      </rPr>
      <t>The intent of this policy is to ensure the number of concurrent sessions is deliberately set to a number based on the site's mission and not left unlimited.</t>
    </r>
  </si>
  <si>
    <r>
      <rPr>
        <sz val="11"/>
        <color rgb="FF000000"/>
        <rFont val="Calibri"/>
      </rPr>
      <t>Inspect the VPN Gateway configuration. Verify the number of concurrent sessions for user accounts to 1 or to an organization-defined number (defined in the SSP).</t>
    </r>
    <r>
      <rPr>
        <sz val="11"/>
        <color rgb="FF000000"/>
        <rFont val="Calibri"/>
      </rPr>
      <t xml:space="preserve">
</t>
    </r>
    <r>
      <rPr>
        <sz val="11"/>
        <color rgb="FF000000"/>
        <rFont val="Calibri"/>
      </rPr>
      <t>If the VPN Gateway does not limit the number of concurrent sessions for user accounts to 1 or to an organization-defined number, this is a finding.</t>
    </r>
  </si>
  <si>
    <t>V-207190</t>
  </si>
  <si>
    <r>
      <rPr>
        <sz val="11"/>
        <rFont val="Calibri"/>
      </rPr>
      <t>The TLS VPN Gateway must use TLS 1.2, at a minimum, to protect the confidentiality of sensitive data during transmission for remote access connections.</t>
    </r>
  </si>
  <si>
    <t>CAT I (High)</t>
  </si>
  <si>
    <r>
      <rPr>
        <sz val="11"/>
        <color rgb="FF000000"/>
        <rFont val="Calibri"/>
      </rPr>
      <t>Configure the TLS VPN Gateway to use TLS 1.2, at a minimum, to protect the confidentiality of sensitive data for transmission.</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</si>
  <si>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NIST SP 800-52 Rev2 provides guidance for client negotiation on either DoD-only or public-facing servers.</t>
    </r>
  </si>
  <si>
    <r>
      <rPr>
        <sz val="11"/>
        <color rgb="FF000000"/>
        <rFont val="Calibri"/>
      </rPr>
      <t>Verify the TLS VPN Gateway is configured to use  TLS 1.2 or higher to protect the confidentiality of sensitive data during transmission.</t>
    </r>
    <r>
      <rPr>
        <sz val="11"/>
        <color rgb="FF000000"/>
        <rFont val="Calibri"/>
      </rPr>
      <t xml:space="preserve">
</t>
    </r>
    <r>
      <rPr>
        <sz val="11"/>
        <color rgb="FF000000"/>
        <rFont val="Calibri"/>
      </rPr>
      <t>If the TLS VPN Gateway does not use TLS 1.2, at a minimum, to protect the confidentiality of sensitive data during transmission, this is a finding.</t>
    </r>
  </si>
  <si>
    <t>V-207191</t>
  </si>
  <si>
    <r>
      <rPr>
        <sz val="11"/>
        <rFont val="Calibri"/>
      </rPr>
      <t>The remote access VPN Gateway must use a digital signature generated using FIPS-validated algorithms and an approved hash function to protect the integrity of TLS remote access sessions.</t>
    </r>
  </si>
  <si>
    <r>
      <rPr>
        <sz val="11"/>
        <color rgb="FF000000"/>
        <rFont val="Calibri"/>
      </rPr>
      <t>Configure the remote access VPN Gateway to use a digital signature generated using FIPS-validated algorithms and an approved hash function to protect the integrity of remote access sessions.</t>
    </r>
  </si>
  <si>
    <r>
      <rPr>
        <sz val="11"/>
        <color rgb="FF000000"/>
        <rFont val="Calibri"/>
      </rPr>
      <t>Without integrity protection, unauthorized changes may be made to the log files and reliable forensic analysis and discovery of the source of malicious system activity may be degraded.</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broadband and wireless.</t>
    </r>
    <r>
      <rPr>
        <sz val="11"/>
        <color rgb="FF000000"/>
        <rFont val="Calibri"/>
      </rPr>
      <t xml:space="preserve">
</t>
    </r>
    <r>
      <rPr>
        <sz val="11"/>
        <color rgb="FF000000"/>
        <rFont val="Calibri"/>
      </rPr>
      <t>Integrity checks include cryptographic checksums, digital signatures, or hash functions. Federal Information Processing Standard (FIPS) 186-4, Digital Signature Standard (DSS), specifies three NIST-approved algorithms: DSA, RSA, and ECDSA. All three are used to generate and verify digital signatures in conjunction with an approved hash function.</t>
    </r>
  </si>
  <si>
    <r>
      <rPr>
        <sz val="11"/>
        <color rgb="FF000000"/>
        <rFont val="Calibri"/>
      </rPr>
      <t>Verify the remote access VPN Gateway uses a digital signature generated using FIPS-validated algorithms and an approved hash function to protect the integrity of remote access sessions.</t>
    </r>
    <r>
      <rPr>
        <sz val="11"/>
        <color rgb="FF000000"/>
        <rFont val="Calibri"/>
      </rPr>
      <t xml:space="preserve">
</t>
    </r>
    <r>
      <rPr>
        <sz val="11"/>
        <color rgb="FF000000"/>
        <rFont val="Calibri"/>
      </rPr>
      <t>If the remote access VPN Gateway does not use a digital signature generated using FIPS-validated algorithms and an approved hash function to protect the integrity of remote access sessions, this is a finding.</t>
    </r>
  </si>
  <si>
    <t>V-207192</t>
  </si>
  <si>
    <r>
      <rPr>
        <sz val="11"/>
        <rFont val="Calibri"/>
      </rPr>
      <t>The VPN Gateway must be configured to use IPsec with SHA-2 at 384 bits or greater for hashing to protect the integrity of remote access sessions.</t>
    </r>
  </si>
  <si>
    <r>
      <rPr>
        <sz val="11"/>
        <color rgb="FF000000"/>
        <rFont val="Calibri"/>
      </rPr>
      <t>Configure the VPN Gateway to use IPsec with SHA-2 at 384 bits or greater for hashing to protect the integrity of remote access sessions.</t>
    </r>
  </si>
  <si>
    <r>
      <rPr>
        <sz val="11"/>
        <color rgb="FF000000"/>
        <rFont val="Calibri"/>
      </rPr>
      <t>Without strong cryptographic integrity protections, information can be altered by unauthorized users without detection.</t>
    </r>
    <r>
      <rPr>
        <sz val="11"/>
        <color rgb="FF000000"/>
        <rFont val="Calibri"/>
      </rPr>
      <t xml:space="preserve">
</t>
    </r>
    <r>
      <rPr>
        <sz val="11"/>
        <color rgb="FF000000"/>
        <rFont val="Calibri"/>
      </rPr>
      <t xml:space="preserve">SHA-1 is considered a compromised hashing standard and is being phased out of use by industry and government standards. DOD systems must not be configured to use SHA-1 for integrity of remote access sessions. </t>
    </r>
    <r>
      <rPr>
        <sz val="11"/>
        <color rgb="FF000000"/>
        <rFont val="Calibri"/>
      </rPr>
      <t xml:space="preserve">
</t>
    </r>
    <r>
      <rPr>
        <sz val="11"/>
        <color rgb="FF000000"/>
        <rFont val="Calibri"/>
      </rPr>
      <t>The remote access VPN provides access to DOD nonpublic information systems by an authorized user (or an information system) communicating through an external, non-organization-controlled network.</t>
    </r>
  </si>
  <si>
    <r>
      <rPr>
        <sz val="11"/>
        <color rgb="FF000000"/>
        <rFont val="Calibri"/>
      </rPr>
      <t>Verify the VPN Gateway uses IPsec with SHA-2 at 384 bits or greater for hashing to protect the integrity of remote access sessions.</t>
    </r>
    <r>
      <rPr>
        <sz val="11"/>
        <color rgb="FF000000"/>
        <rFont val="Calibri"/>
      </rPr>
      <t xml:space="preserve">
</t>
    </r>
    <r>
      <rPr>
        <sz val="11"/>
        <color rgb="FF000000"/>
        <rFont val="Calibri"/>
      </rPr>
      <t>If the VPN Gateway does not use IPsec with SHA-2 at 384 bits or greater for hashing to protect the integrity of remote access sessions, this is a finding.</t>
    </r>
  </si>
  <si>
    <t>V-207193</t>
  </si>
  <si>
    <r>
      <rPr>
        <sz val="11"/>
        <rFont val="Calibri"/>
      </rPr>
      <t>The IPSec VPN must be configured to use a Diffie-Hellman (DH) Group of 16 or greater for Internet Key Exchange (IKE) Phase 1.</t>
    </r>
  </si>
  <si>
    <r>
      <rPr>
        <sz val="11"/>
        <color rgb="FF000000"/>
        <rFont val="Calibri"/>
      </rPr>
      <t>Configure the IPsec VPN to use the DH Group of 16 or greater for IKE Phase 1.</t>
    </r>
  </si>
  <si>
    <r>
      <rPr>
        <sz val="11"/>
        <color rgb="FF000000"/>
        <rFont val="Calibri"/>
      </rPr>
      <t>Use of an approved DH algorithm ensures the IKE (Phase 1) proposal uses FIPS-validated key management techniques and processes in the production, storage, and control of private/secret cryptographic keys. The security of the DH key exchange is based on the difficulty of solving the discrete logarithm from which the key was derived. Hence, the larger the modulus, the more secure the generated key is considered to be.</t>
    </r>
  </si>
  <si>
    <r>
      <rPr>
        <sz val="11"/>
        <color rgb="FF000000"/>
        <rFont val="Calibri"/>
      </rPr>
      <t>Verify all IKE proposals are set to use DH Group of 16 or greater for IKE Phase 1.</t>
    </r>
    <r>
      <rPr>
        <sz val="11"/>
        <color rgb="FF000000"/>
        <rFont val="Calibri"/>
      </rPr>
      <t xml:space="preserve">
</t>
    </r>
    <r>
      <rPr>
        <sz val="11"/>
        <color rgb="FF000000"/>
        <rFont val="Calibri"/>
      </rPr>
      <t>View the IKE options dh-group option.</t>
    </r>
    <r>
      <rPr>
        <sz val="11"/>
        <color rgb="FF000000"/>
        <rFont val="Calibri"/>
      </rPr>
      <t xml:space="preserve">
</t>
    </r>
    <r>
      <rPr>
        <sz val="11"/>
        <color rgb="FF000000"/>
        <rFont val="Calibri"/>
      </rPr>
      <t>If the IKE option is not set to use DH Group of 16 or greater for IKE Phase 1, this is a finding.</t>
    </r>
  </si>
  <si>
    <t>V-207194</t>
  </si>
  <si>
    <r>
      <rPr>
        <sz val="11"/>
        <rFont val="Calibri"/>
      </rPr>
      <t>If the site-to-site VPN implementation uses L2TP, L2TPv3 sessions must be authenticated prior to transporting traffic.</t>
    </r>
  </si>
  <si>
    <r>
      <rPr>
        <sz val="11"/>
        <color rgb="FF000000"/>
        <rFont val="Calibri"/>
      </rPr>
      <t>If the site-to-site VPN implementation uses L2TPv3, configure L2TPv3 sessions to authenticate the traffic before transit.</t>
    </r>
  </si>
  <si>
    <r>
      <rPr>
        <sz val="11"/>
        <color rgb="FF000000"/>
        <rFont val="Calibri"/>
      </rPr>
      <t>L2TPv3 sessions can be used to transport layer-2 protocols across an IP backbone. These protocols were intended for link-local scope only and are therefore less defended and not as well-known. As stated in DoD IPv6 IA Guidance for MO3 (S4-C7-1), the L2TP tunnels can also carry IP packets that are very difficult to filter because of the additional encapsulation. Hence, it is imperative that L2TP sessions are authenticated prior to transporting traffic.</t>
    </r>
  </si>
  <si>
    <r>
      <rPr>
        <sz val="11"/>
        <color rgb="FF000000"/>
        <rFont val="Calibri"/>
      </rPr>
      <t>If L2TP communications protocol is not used, this is not applicable.</t>
    </r>
    <r>
      <rPr>
        <sz val="11"/>
        <color rgb="FF000000"/>
        <rFont val="Calibri"/>
      </rPr>
      <t xml:space="preserve">
</t>
    </r>
    <r>
      <rPr>
        <sz val="11"/>
        <color rgb="FF000000"/>
        <rFont val="Calibri"/>
      </rPr>
      <t>Verify L2TPv3 sessions are configured to authenticate the traffic before transit. L2TPv3 sessions must be authenticated prior to transporting traffic.</t>
    </r>
    <r>
      <rPr>
        <sz val="11"/>
        <color rgb="FF000000"/>
        <rFont val="Calibri"/>
      </rPr>
      <t xml:space="preserve">
</t>
    </r>
    <r>
      <rPr>
        <sz val="11"/>
        <color rgb="FF000000"/>
        <rFont val="Calibri"/>
      </rPr>
      <t>If L2TPv3 sessions do not require authentication, this is a finding.</t>
    </r>
  </si>
  <si>
    <t>V-207195</t>
  </si>
  <si>
    <r>
      <rPr>
        <sz val="11"/>
        <rFont val="Calibri"/>
      </rPr>
      <t>The VPN Gateway must generate log records containing information to establish what type of events occurred.</t>
    </r>
  </si>
  <si>
    <t>CAT III (Low)</t>
  </si>
  <si>
    <r>
      <rPr>
        <sz val="11"/>
        <color rgb="FF000000"/>
        <rFont val="Calibri"/>
      </rPr>
      <t>Configure the VPN Gateway to generate log records containing information to establish what type of events occurred.</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</si>
  <si>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VPN gateways often have a separate audit log for capturing VPN status and other information about the traffic (as opposed to the log capturing administrative and configuration actions). 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VPN gateway logs provides a means of investigating an attack, recognizing resource utilization or capacity thresholds, or identifying an improperly configured VPN gateway.</t>
    </r>
  </si>
  <si>
    <r>
      <rPr>
        <sz val="11"/>
        <color rgb="FF000000"/>
        <rFont val="Calibri"/>
      </rPr>
      <t>Verify the VPN Gateway generates log records containing information to establish what type of events occurred.</t>
    </r>
    <r>
      <rPr>
        <sz val="11"/>
        <color rgb="FF000000"/>
        <rFont val="Calibri"/>
      </rPr>
      <t xml:space="preserve">
</t>
    </r>
    <r>
      <rPr>
        <sz val="11"/>
        <color rgb="FF000000"/>
        <rFont val="Calibri"/>
      </rPr>
      <t>If the VPN Gateway does not generate log records containing information to establish what type of events occurred, this is a finding.</t>
    </r>
  </si>
  <si>
    <t>V-207196</t>
  </si>
  <si>
    <r>
      <rPr>
        <sz val="11"/>
        <rFont val="Calibri"/>
      </rPr>
      <t>The VPN Gateway must generate log records containing information to establish when (date and time) the events occurred.</t>
    </r>
  </si>
  <si>
    <r>
      <rPr>
        <sz val="11"/>
        <color rgb="FF000000"/>
        <rFont val="Calibri"/>
      </rPr>
      <t>Configure the VPN Gateway to generate log records containing information to establish when (date and time) the events occurred.</t>
    </r>
  </si>
  <si>
    <r>
      <rPr>
        <sz val="11"/>
        <color rgb="FF000000"/>
        <rFont val="Calibri"/>
      </rPr>
      <t>Without establishing when events occurred, it is impossible to establish, correlate, and investigate the events leading up to an outage or attack.</t>
    </r>
    <r>
      <rPr>
        <sz val="11"/>
        <color rgb="FF000000"/>
        <rFont val="Calibri"/>
      </rPr>
      <t xml:space="preserve">
</t>
    </r>
    <r>
      <rPr>
        <sz val="11"/>
        <color rgb="FF000000"/>
        <rFont val="Calibri"/>
      </rPr>
      <t>VPN gateways often have a separate audit log for capturing VPN status and other information about the traffic (as opposed to the log capturing administrative and configuration actions).</t>
    </r>
    <r>
      <rPr>
        <sz val="11"/>
        <color rgb="FF000000"/>
        <rFont val="Calibri"/>
      </rPr>
      <t xml:space="preserve">
</t>
    </r>
    <r>
      <rPr>
        <sz val="11"/>
        <color rgb="FF000000"/>
        <rFont val="Calibri"/>
      </rPr>
      <t>Associating event types with detected events in the network audit logs provides a means of investigating an attack, recognizing resource utilization or capacity thresholds, or identifying an improperly configured VPN gateway.</t>
    </r>
  </si>
  <si>
    <r>
      <rPr>
        <sz val="11"/>
        <color rgb="FF000000"/>
        <rFont val="Calibri"/>
      </rPr>
      <t>Configure the VPN Gateway generates log records containing information to establish when (date and time) the events occurred.</t>
    </r>
    <r>
      <rPr>
        <sz val="11"/>
        <color rgb="FF000000"/>
        <rFont val="Calibri"/>
      </rPr>
      <t xml:space="preserve">
</t>
    </r>
    <r>
      <rPr>
        <sz val="11"/>
        <color rgb="FF000000"/>
        <rFont val="Calibri"/>
      </rPr>
      <t>If the VPN Gateway does not generate log records containing information to establish when (date and time) the events occurred, this is a finding.</t>
    </r>
  </si>
  <si>
    <t>V-207197</t>
  </si>
  <si>
    <r>
      <rPr>
        <sz val="11"/>
        <rFont val="Calibri"/>
      </rPr>
      <t>The VPN Gateway must generate log records containing information that establishes the identity of any individual or process associated with the event.</t>
    </r>
  </si>
  <si>
    <r>
      <rPr>
        <sz val="11"/>
        <color rgb="FF000000"/>
        <rFont val="Calibri"/>
      </rPr>
      <t>Configure the VPN Gateway to generate log records containing information that establishes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</si>
  <si>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</si>
  <si>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the VPN Gateway generates log records containing information that establishes the identity of any individual or process associated with the event.</t>
    </r>
    <r>
      <rPr>
        <sz val="11"/>
        <color rgb="FF000000"/>
        <rFont val="Calibri"/>
      </rPr>
      <t xml:space="preserve">
</t>
    </r>
    <r>
      <rPr>
        <sz val="11"/>
        <color rgb="FF000000"/>
        <rFont val="Calibri"/>
      </rPr>
      <t>If the VPN Gateway does not generate log records containing information that establishes the identity of any individual or process associated with the event, this is a finding.</t>
    </r>
  </si>
  <si>
    <t>V-207198</t>
  </si>
  <si>
    <r>
      <rPr>
        <sz val="11"/>
        <rFont val="Calibri"/>
      </rPr>
      <t>The VPN Gateway must generate log records containing information to establish where the events occurred.</t>
    </r>
  </si>
  <si>
    <r>
      <rPr>
        <sz val="11"/>
        <color rgb="FF000000"/>
        <rFont val="Calibri"/>
      </rPr>
      <t>Configure the VPN Gateway to generates log records containing information to establish where the events occurred.</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</si>
  <si>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VPN gateway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VPN gateway.</t>
    </r>
  </si>
  <si>
    <r>
      <rPr>
        <sz val="11"/>
        <color rgb="FF000000"/>
        <rFont val="Calibri"/>
      </rPr>
      <t>Verify the VPN Gateway generates  log records containing information to establish where the events occurred.</t>
    </r>
    <r>
      <rPr>
        <sz val="11"/>
        <color rgb="FF000000"/>
        <rFont val="Calibri"/>
      </rPr>
      <t xml:space="preserve">
</t>
    </r>
    <r>
      <rPr>
        <sz val="11"/>
        <color rgb="FF000000"/>
        <rFont val="Calibri"/>
      </rPr>
      <t>If the VPN Gateway does not generate log records containing information to establish where the events occurred, this is a finding.</t>
    </r>
  </si>
  <si>
    <t>V-207199</t>
  </si>
  <si>
    <r>
      <rPr>
        <sz val="11"/>
        <rFont val="Calibri"/>
      </rPr>
      <t>The VPN Gateway must generate log records containing information to establish the source of the events.</t>
    </r>
  </si>
  <si>
    <r>
      <rPr>
        <sz val="11"/>
        <color rgb="FF000000"/>
        <rFont val="Calibri"/>
      </rPr>
      <t>Configure the VPN Gateway to generate log records containing information to establish the source of the events.</t>
    </r>
  </si>
  <si>
    <r>
      <rPr>
        <sz val="11"/>
        <color rgb="FF000000"/>
        <rFont val="Calibri"/>
      </rPr>
      <t>Without establishing the source of the event, it is impossible to establish, correlate, and investigate the events leading up to an outage or attack. 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log records must also identify sources of events such as IP addresses, processes, and node or device names.</t>
    </r>
  </si>
  <si>
    <r>
      <rPr>
        <sz val="11"/>
        <color rgb="FF000000"/>
        <rFont val="Calibri"/>
      </rPr>
      <t>Verify the VPN Gateway  generates log records containing information to establish the source of the events.</t>
    </r>
    <r>
      <rPr>
        <sz val="11"/>
        <color rgb="FF000000"/>
        <rFont val="Calibri"/>
      </rPr>
      <t xml:space="preserve">
</t>
    </r>
    <r>
      <rPr>
        <sz val="11"/>
        <color rgb="FF000000"/>
        <rFont val="Calibri"/>
      </rPr>
      <t>If the VPN Gateway does not generate log records containing information to establish the source of the events, this is a finding.</t>
    </r>
  </si>
  <si>
    <t>V-207200</t>
  </si>
  <si>
    <r>
      <rPr>
        <sz val="11"/>
        <rFont val="Calibri"/>
      </rPr>
      <t>The VPN Gateway must produce log records containing information to establish the outcome of the events.</t>
    </r>
  </si>
  <si>
    <r>
      <rPr>
        <sz val="11"/>
        <color rgb="FF000000"/>
        <rFont val="Calibri"/>
      </rPr>
      <t>Configure the VPN Gateway to generate log entries containing information to establish the outcome of the events, such as, at a minimum, the success or failure of the client connection attempts.</t>
    </r>
  </si>
  <si>
    <r>
      <rPr>
        <sz val="11"/>
        <color rgb="FF000000"/>
        <rFont val="Calibri"/>
      </rPr>
      <t>Without information about the outcome of events, security personnel cannot make an accurate assessment as to whether an attack was successful or if changes were made to the security state of the network.</t>
    </r>
    <r>
      <rPr>
        <sz val="11"/>
        <color rgb="FF000000"/>
        <rFont val="Calibri"/>
      </rPr>
      <t xml:space="preserve">
</t>
    </r>
    <r>
      <rPr>
        <sz val="11"/>
        <color rgb="FF000000"/>
        <rFont val="Calibri"/>
      </rPr>
      <t>Event outcomes can include indicators of event success or failure and event-specific results (e.g., the security state of the network after the event occurred). As such, they also provide a means to measure the impact of an event and help authorized personnel to determine the appropriate response.</t>
    </r>
  </si>
  <si>
    <r>
      <rPr>
        <sz val="11"/>
        <color rgb="FF000000"/>
        <rFont val="Calibri"/>
      </rPr>
      <t>Examine the log configuration on the VPN Gateway or view several alert events on the organization's central audit server. Alternatively, examine the Central Log Server to see if it contains information about success or failure of client connection attempts or other events.</t>
    </r>
    <r>
      <rPr>
        <sz val="11"/>
        <color rgb="FF000000"/>
        <rFont val="Calibri"/>
      </rPr>
      <t xml:space="preserve">
</t>
    </r>
    <r>
      <rPr>
        <sz val="11"/>
        <color rgb="FF000000"/>
        <rFont val="Calibri"/>
      </rPr>
      <t>If the traffic log entries do not include the success or failure of connection attempts and other events, this is a finding.</t>
    </r>
  </si>
  <si>
    <t>V-207201</t>
  </si>
  <si>
    <r>
      <rPr>
        <sz val="11"/>
        <rFont val="Calibri"/>
      </rPr>
      <t>The VPN Gateway must protect log information from unauthorized read access if all or some of this data is stored locally.</t>
    </r>
  </si>
  <si>
    <r>
      <rPr>
        <sz val="11"/>
        <color rgb="FF000000"/>
        <rFont val="Calibri"/>
      </rPr>
      <t>Configure the VPN Gateway to protect log information from unauthorized read access if all or some of this data is stored locally.</t>
    </r>
  </si>
  <si>
    <r>
      <rPr>
        <sz val="11"/>
        <color rgb="FF000000"/>
        <rFont val="Calibri"/>
      </rPr>
      <t>Auditing and logging are key components of any security architecture. Logging the actions of specific events provides a means to investigate an attack, recognize resource utilization or capacity thresholds, or to simply identify an improperly configured VPN gateway. Thus, it is imperative that the collected log data from the various VPN gateways, as well as the auditing tools, be secured and can only be accessed by authorized personnel.</t>
    </r>
    <r>
      <rPr>
        <sz val="11"/>
        <color rgb="FF000000"/>
        <rFont val="Calibri"/>
      </rPr>
      <t xml:space="preserve">
</t>
    </r>
    <r>
      <rPr>
        <sz val="11"/>
        <color rgb="FF000000"/>
        <rFont val="Calibri"/>
      </rPr>
      <t>This requirement pertains to securing the VPN log as it is stored locally, on the box temporarily, or while being encapsulated.</t>
    </r>
  </si>
  <si>
    <r>
      <rPr>
        <sz val="11"/>
        <color rgb="FF000000"/>
        <rFont val="Calibri"/>
      </rPr>
      <t>Verify the VPN Gateway protects log information from unauthorized read access if all or some of this data is stored locally.</t>
    </r>
    <r>
      <rPr>
        <sz val="11"/>
        <color rgb="FF000000"/>
        <rFont val="Calibri"/>
      </rPr>
      <t xml:space="preserve">
</t>
    </r>
    <r>
      <rPr>
        <sz val="11"/>
        <color rgb="FF000000"/>
        <rFont val="Calibri"/>
      </rPr>
      <t>If the VPN Gateway does not protect log information from unauthorized read access if all or some of this data is stored locally, this is a finding.</t>
    </r>
  </si>
  <si>
    <t>V-207202</t>
  </si>
  <si>
    <r>
      <rPr>
        <sz val="11"/>
        <rFont val="Calibri"/>
      </rPr>
      <t>The VPN Gateway log must protect audit information from unauthorized modification when stored locally.</t>
    </r>
  </si>
  <si>
    <r>
      <rPr>
        <sz val="11"/>
        <color rgb="FF000000"/>
        <rFont val="Calibri"/>
      </rPr>
      <t>Configure the VPN Gateway log to protect audit information from unauthorized modification when stored locally. The method used depends on system architecture and design. Examples: ensuring log files receive the proper file system permissions and limiting log data locations.</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</si>
  <si>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This requirement pertains to securing the VPN log as it is stored locally, on the box temporarily, or while being encapsulated.</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log records, audit settings, and audit reports) needed to successfully audit information system activity.</t>
    </r>
    <r>
      <rPr>
        <sz val="11"/>
        <color rgb="FF000000"/>
        <rFont val="Calibri"/>
      </rPr>
      <t xml:space="preserve">
</t>
    </r>
    <r>
      <rPr>
        <sz val="11"/>
        <color rgb="FF000000"/>
        <rFont val="Calibri"/>
      </rPr>
      <t>This requirement only applies to components where this is specific to the function of the device (e.g., IDPS sensor logs, firewall logs). This does not apply to audit logs generated on behalf of the device itself (management).</t>
    </r>
  </si>
  <si>
    <r>
      <rPr>
        <sz val="11"/>
        <color rgb="FF000000"/>
        <rFont val="Calibri"/>
      </rPr>
      <t>Verify the VPN Gateway log is configured to protect audit information from unauthorized modification when stored locally.</t>
    </r>
    <r>
      <rPr>
        <sz val="11"/>
        <color rgb="FF000000"/>
        <rFont val="Calibri"/>
      </rPr>
      <t xml:space="preserve">
</t>
    </r>
    <r>
      <rPr>
        <sz val="11"/>
        <color rgb="FF000000"/>
        <rFont val="Calibri"/>
      </rPr>
      <t>The VPN Gateway log must protect audit information from unauthorized modification when stored locally, this is a finding.</t>
    </r>
  </si>
  <si>
    <t>V-207203</t>
  </si>
  <si>
    <r>
      <rPr>
        <sz val="11"/>
        <rFont val="Calibri"/>
      </rPr>
      <t>The VPN Gateway must protect audit information from unauthorized deletion when stored locally.</t>
    </r>
  </si>
  <si>
    <r>
      <rPr>
        <sz val="11"/>
        <color rgb="FF000000"/>
        <rFont val="Calibri"/>
      </rPr>
      <t>Configure the VPN Gateway to protect audit information from unauthorized deletion when stored locally. Ensure log files receive the proper file system permissions and limiting log data locations.</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</si>
  <si>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log records, audit settings, and audit reports) needed to successfully audit information system activity.</t>
    </r>
    <r>
      <rPr>
        <sz val="11"/>
        <color rgb="FF000000"/>
        <rFont val="Calibri"/>
      </rPr>
      <t xml:space="preserve">
</t>
    </r>
    <r>
      <rPr>
        <sz val="11"/>
        <color rgb="FF000000"/>
        <rFont val="Calibri"/>
      </rPr>
      <t>This requirement only applies to components where this is specific to the function of the device (e.g., IDPS sensor logs, firewall logs). This does not apply to audit logs generated on behalf of the device itself (management).</t>
    </r>
  </si>
  <si>
    <r>
      <rPr>
        <sz val="11"/>
        <color rgb="FF000000"/>
        <rFont val="Calibri"/>
      </rPr>
      <t>Verify the VPN Gateway is configured to protect audit information from unauthorized deletion when stored locally.</t>
    </r>
    <r>
      <rPr>
        <sz val="11"/>
        <color rgb="FF000000"/>
        <rFont val="Calibri"/>
      </rPr>
      <t xml:space="preserve">
</t>
    </r>
    <r>
      <rPr>
        <sz val="11"/>
        <color rgb="FF000000"/>
        <rFont val="Calibri"/>
      </rPr>
      <t>If the VPN Gateway does not protect audit information from unauthorized deletion when stored locally, this is a finding.</t>
    </r>
  </si>
  <si>
    <t>V-207204</t>
  </si>
  <si>
    <r>
      <rPr>
        <sz val="11"/>
        <rFont val="Calibri"/>
      </rPr>
      <t>The VPN Gateway must be configured to prohibit the use of all unnecessary and/or nonsecure functions, ports, protocols, and/or services, as defined in the PPSM CAL and vulnerability assessments.</t>
    </r>
  </si>
  <si>
    <r>
      <rPr>
        <sz val="11"/>
        <color rgb="FF000000"/>
        <rFont val="Calibri"/>
      </rPr>
      <t>Ensure functions, ports, protocols, and services identified on the PPSM CAL are not used for system services configuration.</t>
    </r>
    <r>
      <rPr>
        <sz val="11"/>
        <color rgb="FF000000"/>
        <rFont val="Calibri"/>
      </rPr>
      <t xml:space="preserve">
</t>
    </r>
    <r>
      <rPr>
        <sz val="11"/>
        <color rgb="FF000000"/>
        <rFont val="Calibri"/>
      </rPr>
      <t>View the configured security  services.</t>
    </r>
    <r>
      <rPr>
        <sz val="11"/>
        <color rgb="FF000000"/>
        <rFont val="Calibri"/>
      </rPr>
      <t xml:space="preserve">
</t>
    </r>
    <r>
      <rPr>
        <sz val="11"/>
        <color rgb="FF000000"/>
        <rFont val="Calibri"/>
      </rPr>
      <t>Compare the services that are enabled, including the port, services, protocols, and functions.</t>
    </r>
    <r>
      <rPr>
        <sz val="11"/>
        <color rgb="FF000000"/>
        <rFont val="Calibri"/>
      </rPr>
      <t xml:space="preserve">
</t>
    </r>
    <r>
      <rPr>
        <sz val="11"/>
        <color rgb="FF000000"/>
        <rFont val="Calibri"/>
      </rPr>
      <t>Consult the product knowledge base and configuration guides to determine the commands for disabling each port, protocols, services, or functions that is not in compliance with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</si>
  <si>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DoD continually assesses the ports, protocols, and services that can be used for network communications. Some protocols or services have known exploits or security weaknesses. Network traffic using these ports, protocols, and services must be prohibited or restricted in accordance with DoD policy. The PPSM CAL and vulnerability assessments provide an authoritative source for ports, protocols, and services that are unauthorized or restricted across boundaries on DoD networks.</t>
    </r>
    <r>
      <rPr>
        <sz val="11"/>
        <color rgb="FF000000"/>
        <rFont val="Calibri"/>
      </rPr>
      <t xml:space="preserve">
</t>
    </r>
    <r>
      <rPr>
        <sz val="11"/>
        <color rgb="FF000000"/>
        <rFont val="Calibri"/>
      </rPr>
      <t>The VPN Gateway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t>
    </r>
  </si>
  <si>
    <r>
      <rPr>
        <sz val="11"/>
        <color rgb="FF000000"/>
        <rFont val="Calibri"/>
      </rPr>
      <t>View the configured security  services.</t>
    </r>
    <r>
      <rPr>
        <sz val="11"/>
        <color rgb="FF000000"/>
        <rFont val="Calibri"/>
      </rPr>
      <t xml:space="preserve">
</t>
    </r>
    <r>
      <rPr>
        <sz val="11"/>
        <color rgb="FF000000"/>
        <rFont val="Calibri"/>
      </rPr>
      <t>Compare the services that are enabled, including the port, services, protocols, and functions.</t>
    </r>
    <r>
      <rPr>
        <sz val="11"/>
        <color rgb="FF000000"/>
        <rFont val="Calibri"/>
      </rPr>
      <t xml:space="preserve">
</t>
    </r>
    <r>
      <rPr>
        <sz val="11"/>
        <color rgb="FF000000"/>
        <rFont val="Calibri"/>
      </rPr>
      <t>If functions, ports, protocols, and services identified on the PPSM CAL are not disabled, this is a finding.</t>
    </r>
  </si>
  <si>
    <t>V-207205</t>
  </si>
  <si>
    <r>
      <rPr>
        <sz val="11"/>
        <rFont val="Calibri"/>
      </rPr>
      <t>The IPsec VPN Gateway must use IKEv2 for IPsec VPN security associations.</t>
    </r>
  </si>
  <si>
    <r>
      <rPr>
        <sz val="11"/>
        <color rgb="FF000000"/>
        <rFont val="Calibri"/>
      </rPr>
      <t>Configure the IPsec VPN Gateway to use IKEv2 for IPsec VPN security associations.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</si>
  <si>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Use of IKEv2 leverages DoS protections because of improved bandwidth management and leverages more secure encryption algorithms.</t>
    </r>
  </si>
  <si>
    <r>
      <rPr>
        <sz val="11"/>
        <color rgb="FF000000"/>
        <rFont val="Calibri"/>
      </rPr>
      <t>Verify the IPsec VPN Gateway uses IKEv2 for IPsec VPN security associations.</t>
    </r>
    <r>
      <rPr>
        <sz val="11"/>
        <color rgb="FF000000"/>
        <rFont val="Calibri"/>
      </rPr>
      <t xml:space="preserve">
</t>
    </r>
    <r>
      <rPr>
        <sz val="11"/>
        <color rgb="FF000000"/>
        <rFont val="Calibri"/>
      </rPr>
      <t>If the IPsec VPN Gateway must use IKEv2 for IPsec VPN security associations, this is a finding.</t>
    </r>
  </si>
  <si>
    <t>V-207206</t>
  </si>
  <si>
    <r>
      <rPr>
        <sz val="11"/>
        <rFont val="Calibri"/>
      </rPr>
      <t>The Remote Access VPN Gateway must be configured to prohibit Point-to-Point Tunneling Protocol (PPTP) and L2F.</t>
    </r>
  </si>
  <si>
    <r>
      <rPr>
        <sz val="11"/>
        <color rgb="FF000000"/>
        <rFont val="Calibri"/>
      </rPr>
      <t>Configure the VPN Gateway to prohibit PPTP and L2F.</t>
    </r>
  </si>
  <si>
    <r>
      <rPr>
        <sz val="11"/>
        <color rgb="FF000000"/>
        <rFont val="Calibri"/>
      </rPr>
      <t>The PPTP and L2F are obsolete method for implementing virtual private networks. Both protocols may be easy to use and readily available, but they have many well-known security issues and exploits. Encryption and authentication are both weak.</t>
    </r>
  </si>
  <si>
    <r>
      <rPr>
        <sz val="11"/>
        <color rgb="FF000000"/>
        <rFont val="Calibri"/>
      </rPr>
      <t>Verify the VPN Gateway is configured to prohibit PPTP and L2F.</t>
    </r>
    <r>
      <rPr>
        <sz val="11"/>
        <color rgb="FF000000"/>
        <rFont val="Calibri"/>
      </rPr>
      <t xml:space="preserve">
</t>
    </r>
    <r>
      <rPr>
        <sz val="11"/>
        <color rgb="FF000000"/>
        <rFont val="Calibri"/>
      </rPr>
      <t>If the VPN Gateway does not be configured to prohibit PPTP and L2F, this is a finding.</t>
    </r>
  </si>
  <si>
    <t>V-207207</t>
  </si>
  <si>
    <r>
      <rPr>
        <sz val="11"/>
        <rFont val="Calibri"/>
      </rPr>
      <t>For site-to-site VPN implementations, the L2TP protocol must be blocked or denied at the security boundary with the private network so unencrypted L2TP packets cannot traverse into the private network of the enclave.</t>
    </r>
  </si>
  <si>
    <r>
      <rPr>
        <sz val="11"/>
        <color rgb="FF000000"/>
        <rFont val="Calibri"/>
      </rPr>
      <t>If L2TP is used for encapsulation, configure the VPN Gateway or other network element to block or deny this communications protocol unencrypted L2TP packets across the security boundary and into the private network of the enclave.</t>
    </r>
  </si>
  <si>
    <r>
      <rPr>
        <sz val="11"/>
        <color rgb="FF000000"/>
        <rFont val="Calibri"/>
      </rPr>
      <t>Unlike GRE (a simple encapsulating header) L2TP is a full-fledged communications protocol with control channel, data channels, and a robust command structure. In addition to PPP, other link layer types (called pseudowires) can be and are defined for delivery in L2TP by separate RFC documents. Further complexity is created by the capability to define vender-specific parameters beyond those defined in the L2TP specifications.</t>
    </r>
    <r>
      <rPr>
        <sz val="11"/>
        <color rgb="FF000000"/>
        <rFont val="Calibri"/>
      </rPr>
      <t xml:space="preserve">
</t>
    </r>
    <r>
      <rPr>
        <sz val="11"/>
        <color rgb="FF000000"/>
        <rFont val="Calibri"/>
      </rPr>
      <t>The endpoint devices of an L2TP connection can be an L2TP Access Concentrator (LAC) in which case it inputs/outputs the layer 2 protocol to/from the L2TP tunnel. Otherwise, it is an L2TP Network Server (LNS), in which case it inputs/outputs the layer 3 (IP) protocol to/from the L2TP tunnel. The specifications describe three reference models: LAC-LNS, LAC-LAC, and LNS-LNS, the first of which is the most common case. The LAC-LNS model allows a remote access user to reach his home network or ISP from a remote location. The remote access user connects to  a LAC device which tunnels his connection home to an awaiting LNS. The LAC could also be located on the remote user's laptop, which connects to an LNS at home using some generic internet connection. The other reference models may be used for more obscure scenarios.</t>
    </r>
    <r>
      <rPr>
        <sz val="11"/>
        <color rgb="FF000000"/>
        <rFont val="Calibri"/>
      </rPr>
      <t xml:space="preserve">
</t>
    </r>
    <r>
      <rPr>
        <sz val="11"/>
        <color rgb="FF000000"/>
        <rFont val="Calibri"/>
      </rPr>
      <t>Although the L2TP protocol does not contain encryption capability, it can be operated over IPsec, which would provide authentication and confidentiality. A remote user in the LAC-LNS model would most likely obtain a dynamically assigned IP address from the home network to ultimately use through the tunnel back to the home network. Secondly, the outer IP source address used to send the L2TP tunnel packet to the home network is likely to be unknown or highly variable. Thirdly, since the LNS provides the remote user with a dynamic IP address to use, the firewall at the home network would have to be dynamically updated to accept this address in conjunction with the outer tunnel address. Finally, there is also the issue of authentication of the remote user prior to divulging an acceptable IP address. Because of all of these complications, the strict filtering rules applied to the IP-in-IP and GRE tunneling cases will likely not be possible in the L2TP scenario.</t>
    </r>
    <r>
      <rPr>
        <sz val="11"/>
        <color rgb="FF000000"/>
        <rFont val="Calibri"/>
      </rPr>
      <t xml:space="preserve">
</t>
    </r>
    <r>
      <rPr>
        <sz val="11"/>
        <color rgb="FF000000"/>
        <rFont val="Calibri"/>
      </rPr>
      <t>In addition to the difficulty of enforcing addresses and endpoints (as explained above), the L2TP protocol itself is a security concern if allowed through a security boundary. In particular:</t>
    </r>
    <r>
      <rPr>
        <sz val="11"/>
        <color rgb="FF000000"/>
        <rFont val="Calibri"/>
      </rPr>
      <t xml:space="preserve">
</t>
    </r>
    <r>
      <rPr>
        <sz val="11"/>
        <color rgb="FF000000"/>
        <rFont val="Calibri"/>
      </rPr>
      <t>1) L2TP potentially allows link layer protocols to be delivered from afar. These protocols were intended for link-local scope only, are less defended, and not as well-known,</t>
    </r>
    <r>
      <rPr>
        <sz val="11"/>
        <color rgb="FF000000"/>
        <rFont val="Calibri"/>
      </rPr>
      <t xml:space="preserve">
</t>
    </r>
    <r>
      <rPr>
        <sz val="11"/>
        <color rgb="FF000000"/>
        <rFont val="Calibri"/>
      </rPr>
      <t>2) The L2TP tunnels can carry IP packets that are very difficult to see and filter because of the additional layer 2 overhead,</t>
    </r>
    <r>
      <rPr>
        <sz val="11"/>
        <color rgb="FF000000"/>
        <rFont val="Calibri"/>
      </rPr>
      <t xml:space="preserve">
</t>
    </r>
    <r>
      <rPr>
        <sz val="11"/>
        <color rgb="FF000000"/>
        <rFont val="Calibri"/>
      </rPr>
      <t>3) L2TP is highly complex and variable (vender-specific variability) and therefore would be a viable target that is difficult to defend. It is better left outside of the main firewall where less damage occurs if the L2TP-processing node is compromised,</t>
    </r>
    <r>
      <rPr>
        <sz val="11"/>
        <color rgb="FF000000"/>
        <rFont val="Calibri"/>
      </rPr>
      <t xml:space="preserve">
</t>
    </r>
    <r>
      <rPr>
        <sz val="11"/>
        <color rgb="FF000000"/>
        <rFont val="Calibri"/>
      </rPr>
      <t>4) Filtering cannot be used to detect and prevent other unintended layer 2 protocols from being tunneled. The strength of the application layer code would have to be relied on to achieve this task,</t>
    </r>
    <r>
      <rPr>
        <sz val="11"/>
        <color rgb="FF000000"/>
        <rFont val="Calibri"/>
      </rPr>
      <t xml:space="preserve">
</t>
    </r>
    <r>
      <rPr>
        <sz val="11"/>
        <color rgb="FF000000"/>
        <rFont val="Calibri"/>
      </rPr>
      <t>5) Regardless of whether the L2TP is handled inside or outside of the main network, a secondary layer of IP filtering is required; therefore bringing it inside does not save resources.</t>
    </r>
    <r>
      <rPr>
        <sz val="11"/>
        <color rgb="FF000000"/>
        <rFont val="Calibri"/>
      </rPr>
      <t xml:space="preserve">
</t>
    </r>
    <r>
      <rPr>
        <sz val="11"/>
        <color rgb="FF000000"/>
        <rFont val="Calibri"/>
      </rPr>
      <t>Therefore, it is not recommended to allow unencrypted L2TP packets across the security boundary into the network's protected areas. Reference the Backbone Transport STIG for additional L2TP guidance and use.</t>
    </r>
  </si>
  <si>
    <r>
      <rPr>
        <sz val="11"/>
        <color rgb="FF000000"/>
        <rFont val="Calibri"/>
      </rPr>
      <t>If L2TP communications protocol is not used, this is not applicable.</t>
    </r>
    <r>
      <rPr>
        <sz val="11"/>
        <color rgb="FF000000"/>
        <rFont val="Calibri"/>
      </rPr>
      <t xml:space="preserve">
</t>
    </r>
    <r>
      <rPr>
        <sz val="11"/>
        <color rgb="FF000000"/>
        <rFont val="Calibri"/>
      </rPr>
      <t>Verify the VPN Gateway or another network element (e.g., firewall) is configure to block or deny L2TP packets with a destination address within the private network of the enclave.</t>
    </r>
    <r>
      <rPr>
        <sz val="11"/>
        <color rgb="FF000000"/>
        <rFont val="Calibri"/>
      </rPr>
      <t xml:space="preserve">
</t>
    </r>
    <r>
      <rPr>
        <sz val="11"/>
        <color rgb="FF000000"/>
        <rFont val="Calibri"/>
      </rPr>
      <t>If L2TP communications are  allowed to cross the security boundary into the private network of the enclave, this is a finding.</t>
    </r>
  </si>
  <si>
    <t>V-207208</t>
  </si>
  <si>
    <r>
      <rPr>
        <sz val="11"/>
        <rFont val="Calibri"/>
      </rPr>
      <t>The VPN Gateway must uniquely identify and authenticate organizational users (or processes acting on behalf of organizational users).</t>
    </r>
  </si>
  <si>
    <r>
      <rPr>
        <sz val="11"/>
        <color rgb="FF000000"/>
        <rFont val="Calibri"/>
      </rPr>
      <t>Configure the VPN Gateway to uniquely identify and authenticate organizational users (or processes acting on behalf of organizational users).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</si>
  <si>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(i)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in-group accounts (e.g., shared privilege accounts) or for detailed accountability of individual activity.</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or proxy capability). This does not apply to authentication for the purpose of configuring the device itself (i.e., device management).</t>
    </r>
  </si>
  <si>
    <r>
      <rPr>
        <sz val="11"/>
        <color rgb="FF000000"/>
        <rFont val="Calibri"/>
      </rPr>
      <t>Verify the VPN Gateway is configured to uniquely identify and authenticate organizational users (or processes acting on behalf of organizational users).</t>
    </r>
    <r>
      <rPr>
        <sz val="11"/>
        <color rgb="FF000000"/>
        <rFont val="Calibri"/>
      </rPr>
      <t xml:space="preserve">
</t>
    </r>
    <r>
      <rPr>
        <sz val="11"/>
        <color rgb="FF000000"/>
        <rFont val="Calibri"/>
      </rPr>
      <t>If the VPN Gateway does not uniquely identify and authenticate organizational users (or processes acting on behalf of organizational users), this is a finding.</t>
    </r>
  </si>
  <si>
    <t>V-207209</t>
  </si>
  <si>
    <r>
      <rPr>
        <sz val="11"/>
        <rFont val="Calibri"/>
      </rPr>
      <t>The VPN Gateway must use multifactor authentication (e.g., DoD PKI) for network access to non-privileged accounts.</t>
    </r>
  </si>
  <si>
    <r>
      <rPr>
        <sz val="11"/>
        <color rgb="FF000000"/>
        <rFont val="Calibri"/>
      </rPr>
      <t>Configure the VPN Gateway to use multifactor authentication (e.g., DoD PKI) for network access to non-privileged accounts.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</si>
  <si>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Multifactor authentication uses two or more factors to achieve authentication. Use of password for user remote access for non-privileged account is not authorized.</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you know (e.g., password/PIN);</t>
    </r>
    <r>
      <rPr>
        <sz val="11"/>
        <color rgb="FF000000"/>
        <rFont val="Calibri"/>
      </rPr>
      <t xml:space="preserve">
</t>
    </r>
    <r>
      <rPr>
        <sz val="11"/>
        <color rgb="FF000000"/>
        <rFont val="Calibri"/>
      </rPr>
      <t>(ii) Something you have (e.g., cryptographic identification device, token); or</t>
    </r>
    <r>
      <rPr>
        <sz val="11"/>
        <color rgb="FF000000"/>
        <rFont val="Calibri"/>
      </rPr>
      <t xml:space="preserve">
</t>
    </r>
    <r>
      <rPr>
        <sz val="11"/>
        <color rgb="FF000000"/>
        <rFont val="Calibri"/>
      </rPr>
      <t>(iii) Something you are (e.g., biometric).</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any access to a network element by a user (or a process acting on behalf of a user) communicating through a network.</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</si>
  <si>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VPN Gateway uses multifactor authentication (e.g., DoD PKI) for network access to non-privileged accounts.</t>
    </r>
    <r>
      <rPr>
        <sz val="11"/>
        <color rgb="FF000000"/>
        <rFont val="Calibri"/>
      </rPr>
      <t xml:space="preserve">
</t>
    </r>
    <r>
      <rPr>
        <sz val="11"/>
        <color rgb="FF000000"/>
        <rFont val="Calibri"/>
      </rPr>
      <t>If the VPN Gateway does not use multifactor authentication (e.g., DoD PKI) for network access to non-privileged accounts, this is a finding.</t>
    </r>
  </si>
  <si>
    <t>V-207210</t>
  </si>
  <si>
    <r>
      <rPr>
        <sz val="11"/>
        <rFont val="Calibri"/>
      </rPr>
      <t>The VPN Client must implement multifactor authentication for network access to nonprivileged accounts such that one of the factors is provided by a device separate from the system gaining access.</t>
    </r>
  </si>
  <si>
    <r>
      <rPr>
        <sz val="11"/>
        <color rgb="FF000000"/>
        <rFont val="Calibri"/>
      </rPr>
      <t>Configure the VPN Client to implement multifactor authentication for network access to nonprivileged accounts such that one of the factors is provided by a device separate from the system gaining access.</t>
    </r>
  </si>
  <si>
    <r>
      <rPr>
        <sz val="11"/>
        <color rgb="FF000000"/>
        <rFont val="Calibri"/>
      </rPr>
      <t>Using an authentication device, such as a common access card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CAC.</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(i.e., device management).</t>
    </r>
  </si>
  <si>
    <r>
      <rPr>
        <sz val="11"/>
        <color rgb="FF000000"/>
        <rFont val="Calibri"/>
      </rPr>
      <t>Verify the VPN Client implements multifactor authentication for network access to nonprivileged accounts such that one of the factors is provided by a device separate from the system gaining access.</t>
    </r>
    <r>
      <rPr>
        <sz val="11"/>
        <color rgb="FF000000"/>
        <rFont val="Calibri"/>
      </rPr>
      <t xml:space="preserve">
</t>
    </r>
    <r>
      <rPr>
        <sz val="11"/>
        <color rgb="FF000000"/>
        <rFont val="Calibri"/>
      </rPr>
      <t>If the VPN Client does not implement multifactor authentication for network access to nonprivileged accounts such that one of the factors is provided by a device separate from the system gaining access, this is a finding.</t>
    </r>
  </si>
  <si>
    <t>V-207211</t>
  </si>
  <si>
    <r>
      <rPr>
        <sz val="11"/>
        <rFont val="Calibri"/>
      </rPr>
      <t>The TLS VPN must be configured to use replay-resistant authentication mechanisms for network access to nonprivileged accounts.</t>
    </r>
  </si>
  <si>
    <r>
      <rPr>
        <sz val="11"/>
        <color rgb="FF000000"/>
        <rFont val="Calibri"/>
      </rPr>
      <t>Configure the TLS VPN Gateway to use replay-resistant authentication mechanisms for network access to nonprivileged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</si>
  <si>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(i.e., device management).</t>
    </r>
  </si>
  <si>
    <r>
      <rPr>
        <sz val="11"/>
        <color rgb="FF000000"/>
        <rFont val="Calibri"/>
      </rPr>
      <t>Verify the TLS VPN Gateway is configured to use replay-resistant authentication mechanisms for network access to nonprivileged accounts.</t>
    </r>
    <r>
      <rPr>
        <sz val="11"/>
        <color rgb="FF000000"/>
        <rFont val="Calibri"/>
      </rPr>
      <t xml:space="preserve">
</t>
    </r>
    <r>
      <rPr>
        <sz val="11"/>
        <color rgb="FF000000"/>
        <rFont val="Calibri"/>
      </rPr>
      <t>If the TLS VPN is not configured to use replay-resistant authentication mechanisms for network access to nonprivileged accounts, this is a finding.</t>
    </r>
  </si>
  <si>
    <t>V-207212</t>
  </si>
  <si>
    <r>
      <rPr>
        <sz val="11"/>
        <rFont val="Calibri"/>
      </rPr>
      <t>The IPsec VPN Gateway must use anti-replay mechanisms for security associations.</t>
    </r>
  </si>
  <si>
    <r>
      <rPr>
        <sz val="11"/>
        <color rgb="FF000000"/>
        <rFont val="Calibri"/>
      </rPr>
      <t>Configure the IPsec VPN Gateway to use anti-replay mechanisms for security associations.</t>
    </r>
  </si>
  <si>
    <r>
      <rPr>
        <sz val="11"/>
        <color rgb="FF000000"/>
        <rFont val="Calibri"/>
      </rPr>
      <t>Anti-replay is an IPsec security mechanism at a packet level, which helps to avoid unwanted users from intercepting and modifying an ESP packet.</t>
    </r>
  </si>
  <si>
    <r>
      <rPr>
        <sz val="11"/>
        <color rgb="FF000000"/>
        <rFont val="Calibri"/>
      </rPr>
      <t>Verify the IPsec VPN Gateway  uses anti-replay mechanisms for security associations.</t>
    </r>
    <r>
      <rPr>
        <sz val="11"/>
        <color rgb="FF000000"/>
        <rFont val="Calibri"/>
      </rPr>
      <t xml:space="preserve">
</t>
    </r>
    <r>
      <rPr>
        <sz val="11"/>
        <color rgb="FF000000"/>
        <rFont val="Calibri"/>
      </rPr>
      <t>If the IPsec VPN Gateway does not use anti-replay mechanisms for security associations, this is a finding.</t>
    </r>
  </si>
  <si>
    <t>V-207213</t>
  </si>
  <si>
    <r>
      <rPr>
        <sz val="11"/>
        <rFont val="Calibri"/>
      </rPr>
      <t>The VPN Gateway must uniquely identify all network-connected endpoint devices before establishing a connection.</t>
    </r>
  </si>
  <si>
    <r>
      <rPr>
        <sz val="11"/>
        <color rgb="FF000000"/>
        <rFont val="Calibri"/>
      </rPr>
      <t>Configure the VPN Gateway to uniquely identify all network-connected endpoint devices before establishing a connection.</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</si>
  <si>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identification claims may be made by services separate from the services acting on those decisions. In such situations, it is necessary to provide the identification decisions (as opposed to the actual identifiers)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t>
    </r>
  </si>
  <si>
    <r>
      <rPr>
        <sz val="11"/>
        <color rgb="FF000000"/>
        <rFont val="Calibri"/>
      </rPr>
      <t>Verify the VPN Gateway uniquely identifies all network-connected endpoint devices before establishing a connection.</t>
    </r>
    <r>
      <rPr>
        <sz val="11"/>
        <color rgb="FF000000"/>
        <rFont val="Calibri"/>
      </rPr>
      <t xml:space="preserve">
</t>
    </r>
    <r>
      <rPr>
        <sz val="11"/>
        <color rgb="FF000000"/>
        <rFont val="Calibri"/>
      </rPr>
      <t>If the VPN Gateway does not uniquely identify all network-connected endpoint devices before establishing a connection, this is a finding.</t>
    </r>
  </si>
  <si>
    <t>V-207214</t>
  </si>
  <si>
    <r>
      <rPr>
        <sz val="11"/>
        <rFont val="Calibri"/>
      </rPr>
      <t>The VPN Gateway, when utilizing PKI-based authentication, must validate certificates by constructing a certification path (which includes status information) to an accepted trust anchor.</t>
    </r>
  </si>
  <si>
    <r>
      <rPr>
        <sz val="11"/>
        <color rgb="FF000000"/>
        <rFont val="Calibri"/>
      </rPr>
      <t>Configure the  VPN Gateway to use PKI-based authentication that validates certificates by constructing a certification path (which includes status information) to an accepted trust anchor.</t>
    </r>
  </si>
  <si>
    <r>
      <rPr>
        <sz val="11"/>
        <color rgb="FF000000"/>
        <rFont val="Calibri"/>
      </rPr>
      <t>Without path validation, an informed trust decision by the relying party cannot be made when presented with any certificate not already explicitly trusted. To meet this requirement, the information system must create trusted channels between itself and remote trusted authorized IT product (e.g., syslog server) entities that protect the confidentiality and integrity of communications. The information system must create trusted paths between itself and remote administrators and users that protect the confidentiality and integrity of communications.</t>
    </r>
    <r>
      <rPr>
        <sz val="11"/>
        <color rgb="FF000000"/>
        <rFont val="Calibri"/>
      </rPr>
      <t xml:space="preserve">
</t>
    </r>
    <r>
      <rPr>
        <sz val="11"/>
        <color rgb="FF000000"/>
        <rFont val="Calibri"/>
      </rPr>
      <t>A trust anchor is an authoritative entity represented via a public key and associated data. It is most often used in the context of public key infrastructures, X.509 digital certificates, and DNSSEC. However, applications that do not use a trusted path are not approved for non-local and remote management of DoD information systems.</t>
    </r>
    <r>
      <rPr>
        <sz val="11"/>
        <color rgb="FF000000"/>
        <rFont val="Calibri"/>
      </rPr>
      <t xml:space="preserve">
</t>
    </r>
    <r>
      <rPr>
        <sz val="11"/>
        <color rgb="FF000000"/>
        <rFont val="Calibri"/>
      </rPr>
      <t>Use of SSHv2 to establish a trusted channel is approved. Use of FTP, TELNET, HTTP, and SNMPV1 is not approved since they violate the trusted channel rule set. Use of web management tools that are not validated by common criteria may also violate the trusted channel rule set.</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</si>
  <si>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Verify the VPN Gateway to use PKI-based authentication that validates certificates by constructing a certification path (which includes status information) to an accepted trust anchor.</t>
    </r>
    <r>
      <rPr>
        <sz val="11"/>
        <color rgb="FF000000"/>
        <rFont val="Calibri"/>
      </rPr>
      <t xml:space="preserve">
</t>
    </r>
    <r>
      <rPr>
        <sz val="11"/>
        <color rgb="FF000000"/>
        <rFont val="Calibri"/>
      </rPr>
      <t>If PKI-based authentication does not validate certificates by constructing a certification path (which includes status information) to an accepted trust anchor, this is a finding.</t>
    </r>
  </si>
  <si>
    <t>V-207215</t>
  </si>
  <si>
    <r>
      <rPr>
        <sz val="11"/>
        <rFont val="Calibri"/>
      </rPr>
      <t>The site-to-site VPN, when using PKI-based authentication for devices, must enforce authorized access to the corresponding private key.</t>
    </r>
  </si>
  <si>
    <r>
      <rPr>
        <sz val="11"/>
        <color rgb="FF000000"/>
        <rFont val="Calibri"/>
      </rPr>
      <t>Configure the site-to-site VPN that uses certificate-based device authentication to use a FIPS-compliant key management process.</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</si>
  <si>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 If the private key is stolen, this will lead to the compromise of the authentication and non-repudiation gained through PKI because the attacker can use the private key to authenticate to network devices.</t>
    </r>
  </si>
  <si>
    <r>
      <rPr>
        <sz val="11"/>
        <color rgb="FF000000"/>
        <rFont val="Calibri"/>
      </rPr>
      <t>If PKI-based authentication is not being used for device authentication, this is not applicable.</t>
    </r>
    <r>
      <rPr>
        <sz val="11"/>
        <color rgb="FF000000"/>
        <rFont val="Calibri"/>
      </rPr>
      <t xml:space="preserve">
</t>
    </r>
    <r>
      <rPr>
        <sz val="11"/>
        <color rgb="FF000000"/>
        <rFont val="Calibri"/>
      </rPr>
      <t>Verify the site-to-site VPN that uses certificate-based device authentication uses a FIPS-compliant key management process.</t>
    </r>
    <r>
      <rPr>
        <sz val="11"/>
        <color rgb="FF000000"/>
        <rFont val="Calibri"/>
      </rPr>
      <t xml:space="preserve">
</t>
    </r>
    <r>
      <rPr>
        <sz val="11"/>
        <color rgb="FF000000"/>
        <rFont val="Calibri"/>
      </rPr>
      <t>If the site-to-site VPN that uses certificate-based device authentication does not use a FIPS-compliant key management process, this is a finding.</t>
    </r>
  </si>
  <si>
    <t>V-207216</t>
  </si>
  <si>
    <r>
      <rPr>
        <sz val="11"/>
        <rFont val="Calibri"/>
      </rPr>
      <t>The Remote Access VPN Gateway must use a separate authentication server (e.g., LDAP, RADIUS, TACACS+) to perform user authentication.</t>
    </r>
  </si>
  <si>
    <r>
      <rPr>
        <sz val="11"/>
        <color rgb="FF000000"/>
        <rFont val="Calibri"/>
      </rPr>
      <t>Configure the Remote Access VPN Gateway to use a separate authentication server (e.g., LDAP, RADIUS, TACACS+) to perform user authentication.</t>
    </r>
  </si>
  <si>
    <r>
      <rPr>
        <sz val="11"/>
        <color rgb="FF000000"/>
        <rFont val="Calibri"/>
      </rPr>
      <t>The VPN interacts directly with public networks and devices and should not contain user authentication information for all users. AAA network security services provide the primary framework through which a network administrator can set up access control and authorization on network points of entry or network access servers. It is not advisable to configure access control on the VPN gateway or remote access server. Separation of services provides added assurance to the network if the access control server is compromised.</t>
    </r>
  </si>
  <si>
    <r>
      <rPr>
        <sz val="11"/>
        <color rgb="FF000000"/>
        <rFont val="Calibri"/>
      </rPr>
      <t>Verify the Remote Access VPN Gateway is configured to use a physically separate authentication server (e.g., LDAP, RADIUS, TACACS+) to perform user authentication.</t>
    </r>
    <r>
      <rPr>
        <sz val="11"/>
        <color rgb="FF000000"/>
        <rFont val="Calibri"/>
      </rPr>
      <t xml:space="preserve">
</t>
    </r>
    <r>
      <rPr>
        <sz val="11"/>
        <color rgb="FF000000"/>
        <rFont val="Calibri"/>
      </rPr>
      <t>If the Remote Access VPN Gateway does not use a separate authentication server (e.g., LDAP, RADIUS, TACACS+) to perform user authentication, this is a finding.</t>
    </r>
  </si>
  <si>
    <t>V-207217</t>
  </si>
  <si>
    <r>
      <rPr>
        <sz val="11"/>
        <rFont val="Calibri"/>
      </rPr>
      <t>The VPN Gateway must map the authenticated identity to the user account for PKI-based authentication.</t>
    </r>
  </si>
  <si>
    <r>
      <rPr>
        <sz val="11"/>
        <color rgb="FF000000"/>
        <rFont val="Calibri"/>
      </rPr>
      <t>Configure the VPN Gateway to map the authenticated identity to the user account for PKI-based authentication.</t>
    </r>
  </si>
  <si>
    <r>
      <rPr>
        <sz val="11"/>
        <color rgb="FF000000"/>
        <rFont val="Calibri"/>
      </rPr>
      <t>Without mapping the certificate used to authenticate to the user account, the ability to determine the identity of the individual user or group will not be available for forensic analysis.</t>
    </r>
    <r>
      <rPr>
        <sz val="11"/>
        <color rgb="FF000000"/>
        <rFont val="Calibri"/>
      </rPr>
      <t xml:space="preserve">
</t>
    </r>
    <r>
      <rPr>
        <sz val="11"/>
        <color rgb="FF000000"/>
        <rFont val="Calibri"/>
      </rPr>
      <t>This requirement only applies to components where this is specific to the function of the device or has the concept of a user (e.g., VPN or ALG. This does not apply to authentication for the purpose of configuring the device itself (i.e., device management).</t>
    </r>
  </si>
  <si>
    <r>
      <rPr>
        <sz val="11"/>
        <color rgb="FF000000"/>
        <rFont val="Calibri"/>
      </rPr>
      <t>Verify the VPN Gateway maps the authenticated identity to the user account for PKI-based authentication.</t>
    </r>
    <r>
      <rPr>
        <sz val="11"/>
        <color rgb="FF000000"/>
        <rFont val="Calibri"/>
      </rPr>
      <t xml:space="preserve">
</t>
    </r>
    <r>
      <rPr>
        <sz val="11"/>
        <color rgb="FF000000"/>
        <rFont val="Calibri"/>
      </rPr>
      <t>If the VPN Gateway does not map the authenticated identity to the user account for PKI-based authentication, this is a finding.</t>
    </r>
  </si>
  <si>
    <t>V-207218</t>
  </si>
  <si>
    <r>
      <rPr>
        <sz val="11"/>
        <rFont val="Calibri"/>
      </rPr>
      <t>The VPN Gateway must use FIPS-validated SHA-2 or higher hash function to protect the integrity of hash message authentication code (HMAC), Key Derivation Functions (KDFs), Random Bit Generation, hash-only applications, and digital signature verification.</t>
    </r>
  </si>
  <si>
    <r>
      <rPr>
        <sz val="11"/>
        <color rgb="FF000000"/>
        <rFont val="Calibri"/>
      </rPr>
      <t>Configure the VPN Gateway to use FIPS-validated SHA-2 or higher hash function to protect the integrity of hash message authentication code (HMAC), Key Derivation Functions (KDFs), Random Bit Generation, hash-only applications, and digital signature verification.</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</si>
  <si>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should not be configured to use SHA-2 for integrity of remote access sessions.</t>
    </r>
  </si>
  <si>
    <r>
      <rPr>
        <sz val="11"/>
        <color rgb="FF000000"/>
        <rFont val="Calibri"/>
      </rPr>
      <t>Verify the VPN Gateway uses FIPS-validated SHA-2 or higher.</t>
    </r>
    <r>
      <rPr>
        <sz val="11"/>
        <color rgb="FF000000"/>
        <rFont val="Calibri"/>
      </rPr>
      <t xml:space="preserve">
</t>
    </r>
    <r>
      <rPr>
        <sz val="11"/>
        <color rgb="FF000000"/>
        <rFont val="Calibri"/>
      </rPr>
      <t>If the VPN Gateway does not use FIPS-validated SHA-2 or higher hash function to protect the integrity of hash message authentication code (HMAC), Key Derivation Functions (KDFs), Random Bit Generation, hash-only applications, and digital signature verification, this is a finding.</t>
    </r>
  </si>
  <si>
    <t>V-207219</t>
  </si>
  <si>
    <r>
      <rPr>
        <sz val="11"/>
        <rFont val="Calibri"/>
      </rPr>
      <t>The VPN Gateway must uniquely identify and authenticate non-organizational users (or processes acting on behalf of non-organizational users).</t>
    </r>
  </si>
  <si>
    <r>
      <rPr>
        <sz val="11"/>
        <color rgb="FF000000"/>
        <rFont val="Calibri"/>
      </rPr>
      <t>Configure the VPN Gateway to uniquely identify and authenticate non-organizational users (or processes acting on behalf of non-organizational users).</t>
    </r>
  </si>
  <si>
    <r>
      <rPr>
        <sz val="11"/>
        <color rgb="FF000000"/>
        <rFont val="Calibri"/>
      </rPr>
      <t>Lack of authentication and identification enables non-organizational users to gain access to the network or possibly a VPN gateway that provides opportunity for intruders to compromise resources within the network infrastructure.</t>
    </r>
    <r>
      <rPr>
        <sz val="11"/>
        <color rgb="FF000000"/>
        <rFont val="Calibri"/>
      </rPr>
      <t xml:space="preserve">
</t>
    </r>
    <r>
      <rPr>
        <sz val="11"/>
        <color rgb="FF000000"/>
        <rFont val="Calibri"/>
      </rPr>
      <t>This requirement only applies to components where this is specific to the function of the device or has the concept of a non-organizational user.</t>
    </r>
  </si>
  <si>
    <r>
      <rPr>
        <sz val="11"/>
        <color rgb="FF000000"/>
        <rFont val="Calibri"/>
      </rPr>
      <t>Configure the VPN Gateway to uniquely identify and authenticate non-organizational users (or processes acting on behalf of non-organizational users).</t>
    </r>
    <r>
      <rPr>
        <sz val="11"/>
        <color rgb="FF000000"/>
        <rFont val="Calibri"/>
      </rPr>
      <t xml:space="preserve">
</t>
    </r>
    <r>
      <rPr>
        <sz val="11"/>
        <color rgb="FF000000"/>
        <rFont val="Calibri"/>
      </rPr>
      <t>If the VPN Gateway does not uniquely identify and authenticate non-organizational users (or processes acting on behalf of non-organizational users), this is a finding.</t>
    </r>
  </si>
  <si>
    <t>V-207220</t>
  </si>
  <si>
    <r>
      <rPr>
        <sz val="11"/>
        <rFont val="Calibri"/>
      </rPr>
      <t>The VPN Gateway must be configured to route sessions to an IDPS for inspection.</t>
    </r>
  </si>
  <si>
    <r>
      <rPr>
        <sz val="11"/>
        <color rgb="FF000000"/>
        <rFont val="Calibri"/>
      </rPr>
      <t>Configure the VPN Gateway to route sessions to an IDPS for inspection.</t>
    </r>
  </si>
  <si>
    <r>
      <rPr>
        <sz val="11"/>
        <color rgb="FF000000"/>
        <rFont val="Calibri"/>
      </rPr>
      <t>Remote access devices, such as those providing remote access to network devices and information systems, which lack automated, capabilities increase risk and makes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Automated monitoring of remote access sessions allows organizations to detect cyber attacks and ensure ongoing compliance with remote access policies by auditing connection activities of remote access capabilities, from a variety of information system components (e.g., servers, workstations, notebook computers, smart phones, and tablets).</t>
    </r>
  </si>
  <si>
    <r>
      <rPr>
        <sz val="11"/>
        <color rgb="FF000000"/>
        <rFont val="Calibri"/>
      </rPr>
      <t>Verify the VPN Gateway routes sessions to an IDPS for inspection.</t>
    </r>
    <r>
      <rPr>
        <sz val="11"/>
        <color rgb="FF000000"/>
        <rFont val="Calibri"/>
      </rPr>
      <t xml:space="preserve">
</t>
    </r>
    <r>
      <rPr>
        <sz val="11"/>
        <color rgb="FF000000"/>
        <rFont val="Calibri"/>
      </rPr>
      <t>If the VPN Gateway is not  configured to route sessions to an IDPS for inspection, this is a finding.</t>
    </r>
  </si>
  <si>
    <t>V-207221</t>
  </si>
  <si>
    <r>
      <rPr>
        <sz val="11"/>
        <rFont val="Calibri"/>
      </rPr>
      <t>The VPN Gateway must terminate all network connections associated with a communications session at the end of the session.</t>
    </r>
  </si>
  <si>
    <r>
      <rPr>
        <sz val="11"/>
        <color rgb="FF000000"/>
        <rFont val="Calibri"/>
      </rPr>
      <t>Configure the VPN Gateway to terminate all network connections associated with a communications session at the end of the session.</t>
    </r>
  </si>
  <si>
    <r>
      <rPr>
        <sz val="11"/>
        <color rgb="FF000000"/>
        <rFont val="Calibri"/>
      </rPr>
      <t>Idle TCP sessions can be susceptible to unauthorized access and hijacking attacks. By default, routers do not continually test whether a previously connected TCP endpoint is still reachable. If one end of a TCP connection idles out or terminates abnormally, the opposite end of the connection may still believe the session is available. These “orphaned” sessions use up valuable router resources and can be hijacked by an attacker. To mitigate this risk, routers must be configured to send periodic keep alive messages to check that the remote end of a session is still connected. If the remote device fails to respond to the TCP keep alive message, the sending router will clear the connection and free resources allocated to the session.</t>
    </r>
  </si>
  <si>
    <r>
      <rPr>
        <sz val="11"/>
        <color rgb="FF000000"/>
        <rFont val="Calibri"/>
      </rPr>
      <t>Verify the VPN Gateway terminates all network connections associated with a communications session at the end of the session.</t>
    </r>
    <r>
      <rPr>
        <sz val="11"/>
        <color rgb="FF000000"/>
        <rFont val="Calibri"/>
      </rPr>
      <t xml:space="preserve">
</t>
    </r>
    <r>
      <rPr>
        <sz val="11"/>
        <color rgb="FF000000"/>
        <rFont val="Calibri"/>
      </rPr>
      <t>If the VPN Gateway does not terminate all network connections associated with a communications session at the end of the session, this is a finding.</t>
    </r>
  </si>
  <si>
    <t>V-207222</t>
  </si>
  <si>
    <r>
      <rPr>
        <sz val="11"/>
        <rFont val="Calibri"/>
      </rPr>
      <t>The VPN Gateway must use FIPS 140-2 compliant mechanisms for authentication to a cryptographic module.</t>
    </r>
  </si>
  <si>
    <r>
      <rPr>
        <sz val="11"/>
        <color rgb="FF000000"/>
        <rFont val="Calibri"/>
      </rPr>
      <t>Configure the VPN Gateway to use FIPS 140-2 compliant mechanisms for authentication to a cryptographic module.</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</si>
  <si>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VPN gateways utilizing encryption are required to use FIPS 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</si>
  <si>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Verify the VPN Gateway uses FIPS 140-2 compliant mechanisms for authentication to a cryptographic module.</t>
    </r>
    <r>
      <rPr>
        <sz val="11"/>
        <color rgb="FF000000"/>
        <rFont val="Calibri"/>
      </rPr>
      <t xml:space="preserve">
</t>
    </r>
    <r>
      <rPr>
        <sz val="11"/>
        <color rgb="FF000000"/>
        <rFont val="Calibri"/>
      </rPr>
      <t>If the VPN Gateway does not use FIPS 140-2 compliant mechanisms for authentication to a cryptographic module, this is a finding.</t>
    </r>
  </si>
  <si>
    <t>V-207223</t>
  </si>
  <si>
    <r>
      <rPr>
        <sz val="11"/>
        <rFont val="Calibri"/>
      </rPr>
      <t>The IPSec VPN must be configured to use FIPS-validated SHA-2 at 384 bits or higher for Internet Key Exchange (IKE).</t>
    </r>
  </si>
  <si>
    <r>
      <rPr>
        <sz val="11"/>
        <color rgb="FF000000"/>
        <rFont val="Calibri"/>
      </rPr>
      <t>Configure the IPsec VPN Gateway to use IKE with SHA-2 at 384 bits or greater to protect the authenticity of communications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</si>
  <si>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should not be configured to use SHA-2 for integrity of remote access sessions.</t>
    </r>
    <r>
      <rPr>
        <sz val="11"/>
        <color rgb="FF000000"/>
        <rFont val="Calibri"/>
      </rPr>
      <t xml:space="preserve">
</t>
    </r>
    <r>
      <rPr>
        <sz val="11"/>
        <color rgb="FF000000"/>
        <rFont val="Calibri"/>
      </rPr>
      <t>This requirement is applicable to the configuration of IKE Phase 1 and Phase 2.</t>
    </r>
  </si>
  <si>
    <r>
      <rPr>
        <sz val="11"/>
        <color rgb="FF000000"/>
        <rFont val="Calibri"/>
      </rPr>
      <t>Verify the IPsec VPN Gateway uses IKE with SHA-2 at 384 bits or greater to protect the authenticity of communications sessions.</t>
    </r>
    <r>
      <rPr>
        <sz val="11"/>
        <color rgb="FF000000"/>
        <rFont val="Calibri"/>
      </rPr>
      <t xml:space="preserve">
</t>
    </r>
    <r>
      <rPr>
        <sz val="11"/>
        <color rgb="FF000000"/>
        <rFont val="Calibri"/>
      </rPr>
      <t>If the IPsec VPN Gateway is not configured to use IKE with SHA-2 at 384 bits or greater to protect the authenticity of communications sessions, this is a finding.</t>
    </r>
  </si>
  <si>
    <t>V-207224</t>
  </si>
  <si>
    <r>
      <rPr>
        <sz val="11"/>
        <rFont val="Calibri"/>
      </rPr>
      <t>The VPN Gateway must invalidate session identifiers upon user logoff or other session termination.</t>
    </r>
  </si>
  <si>
    <r>
      <rPr>
        <sz val="11"/>
        <color rgb="FF000000"/>
        <rFont val="Calibri"/>
      </rPr>
      <t>Configure the VPN Gateway to invalidate session identifiers upon user logoff or other session termination.</t>
    </r>
  </si>
  <si>
    <r>
      <rPr>
        <sz val="11"/>
        <color rgb="FF000000"/>
        <rFont val="Calibri"/>
      </rPr>
      <t>Captured sessions can be reused in "replay" attacks. This requirement limits the ability of adversaries from capturing and continuing to employ previously valid session IDs.</t>
    </r>
    <r>
      <rPr>
        <sz val="11"/>
        <color rgb="FF000000"/>
        <rFont val="Calibri"/>
      </rPr>
      <t xml:space="preserve">
</t>
    </r>
    <r>
      <rPr>
        <sz val="11"/>
        <color rgb="FF000000"/>
        <rFont val="Calibri"/>
      </rPr>
      <t>Session IDs are tokens generated by web applications to uniquely identify an application user's session. Unique session identifiers or IDs are the opposite of sequentially generated session IDs, which can be easily guessed by an attacker. Unique session IDs help to reduce predictability of said identifiers. When a user logs out, or when any other session termination event occurs, the VPN gateway must terminate the user session to minimize the potential for an attacker to hijack that particular user session.</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only to any VPN gateway that is an intermediary of individual sessions (e.g., proxy, ALG, or SSL VPN). This requirement focuses on communications protection at the application session, versus network packet level.</t>
    </r>
  </si>
  <si>
    <r>
      <rPr>
        <sz val="11"/>
        <color rgb="FF000000"/>
        <rFont val="Calibri"/>
      </rPr>
      <t>Verify the VPN Gateway invalidates session identifiers upon user logoff or other session termination.</t>
    </r>
    <r>
      <rPr>
        <sz val="11"/>
        <color rgb="FF000000"/>
        <rFont val="Calibri"/>
      </rPr>
      <t xml:space="preserve">
</t>
    </r>
    <r>
      <rPr>
        <sz val="11"/>
        <color rgb="FF000000"/>
        <rFont val="Calibri"/>
      </rPr>
      <t>If the VPN Gateway does not invalidate session identifiers upon user logoff or other session termination, this is a finding.</t>
    </r>
  </si>
  <si>
    <t>V-207225</t>
  </si>
  <si>
    <r>
      <rPr>
        <sz val="11"/>
        <rFont val="Calibri"/>
      </rPr>
      <t>The VPN Gateway must recognize only system-generated session identifiers.</t>
    </r>
  </si>
  <si>
    <r>
      <rPr>
        <sz val="11"/>
        <color rgb="FF000000"/>
        <rFont val="Calibri"/>
      </rPr>
      <t>Configure the VPN Gateway to recognize only system-generated session identifiers.</t>
    </r>
  </si>
  <si>
    <r>
      <rPr>
        <sz val="11"/>
        <color rgb="FF000000"/>
        <rFont val="Calibri"/>
      </rPr>
      <t>VPN gateways (depending on function) utilize sessions and session identifiers to control application behavior and user access. If an attacker can guess the session identifier, or can inject or manually insert session information, the valid user's application session can be compromised.</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any VPN gateway that is an intermediary of individual sessions (e.g., proxy, ALG, TLS VPN). VPN gateways that perform these functions must be able to identify which session identifiers were generated when the sessions were established.</t>
    </r>
  </si>
  <si>
    <r>
      <rPr>
        <sz val="11"/>
        <color rgb="FF000000"/>
        <rFont val="Calibri"/>
      </rPr>
      <t>Verify the VPN Gateway recognizes only system-generated session identifiers.</t>
    </r>
    <r>
      <rPr>
        <sz val="11"/>
        <color rgb="FF000000"/>
        <rFont val="Calibri"/>
      </rPr>
      <t xml:space="preserve">
</t>
    </r>
    <r>
      <rPr>
        <sz val="11"/>
        <color rgb="FF000000"/>
        <rFont val="Calibri"/>
      </rPr>
      <t>If the VPN Gateway does not recognize only system-generated session identifiers, this is a finding.</t>
    </r>
  </si>
  <si>
    <t>V-207226</t>
  </si>
  <si>
    <r>
      <rPr>
        <sz val="11"/>
        <rFont val="Calibri"/>
      </rPr>
      <t>The VPN Gateway must generate unique session identifiers using FIPS-validated Random Number Generator (RNG) based on the Deterministic Random Bit Generators (DRBG) algorithm.</t>
    </r>
  </si>
  <si>
    <r>
      <rPr>
        <sz val="11"/>
        <color rgb="FF000000"/>
        <rFont val="Calibri"/>
      </rPr>
      <t>Configure the VPN Gateway to generate unique session identifiers using FIPS-validated Random Number Generator (RNG) based on the Deterministic Random Bit Generators (DRBG) algorithm.</t>
    </r>
  </si>
  <si>
    <r>
      <rPr>
        <sz val="11"/>
        <color rgb="FF000000"/>
        <rFont val="Calibri"/>
      </rPr>
      <t>Both IPsec and TLS gateways use the RNG to strengthen the security of the protocols. Using a weak RNG will weaken the protocol and make it more vulnerable.</t>
    </r>
  </si>
  <si>
    <r>
      <rPr>
        <sz val="11"/>
        <color rgb="FF000000"/>
        <rFont val="Calibri"/>
      </rPr>
      <t>Verify the VPN Gateway generates unique session identifiers using FIPS-validated Random Number Generator (RNG) based on the Deterministic Random Bit Generators (DRBG) algorithm.</t>
    </r>
    <r>
      <rPr>
        <sz val="11"/>
        <color rgb="FF000000"/>
        <rFont val="Calibri"/>
      </rPr>
      <t xml:space="preserve">
</t>
    </r>
    <r>
      <rPr>
        <sz val="11"/>
        <color rgb="FF000000"/>
        <rFont val="Calibri"/>
      </rPr>
      <t>If the VPN Gateway does not generate unique session identifiers using FIPS-validated Random Number Generator (RNG) based on the Deterministic Random Bit Generators (DRBG) algorithm, this is a finding.</t>
    </r>
  </si>
  <si>
    <t>V-207227</t>
  </si>
  <si>
    <r>
      <rPr>
        <sz val="11"/>
        <rFont val="Calibri"/>
      </rPr>
      <t>The VPN Gateway must fail to a secure state if system initialization fails, shutdown fails, or aborts fail.</t>
    </r>
  </si>
  <si>
    <r>
      <rPr>
        <sz val="11"/>
        <color rgb="FF000000"/>
        <rFont val="Calibri"/>
      </rPr>
      <t>Configure the VPN Gateway to fail to a secure state if system initialization fails, shutdown fails, or aborts fail.</t>
    </r>
  </si>
  <si>
    <r>
      <rPr>
        <sz val="11"/>
        <color rgb="FF000000"/>
        <rFont val="Calibri"/>
      </rPr>
      <t>Failure to a known safe state helps prevent systems from failing to a state that may cause loss of data or unauthorized access to system resources. VPN gateways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to mission-essential processes.</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</si>
  <si>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Verify the VPN Gateway is configured to fail to a secure state if system initialization fails, shutdown fails, or aborts fail.</t>
    </r>
    <r>
      <rPr>
        <sz val="11"/>
        <color rgb="FF000000"/>
        <rFont val="Calibri"/>
      </rPr>
      <t xml:space="preserve">
</t>
    </r>
    <r>
      <rPr>
        <sz val="11"/>
        <color rgb="FF000000"/>
        <rFont val="Calibri"/>
      </rPr>
      <t>If the VPN Gateway does not fail to a secure state if system initialization fails, shutdown fails, or aborts fail, this is a finding.</t>
    </r>
  </si>
  <si>
    <t>V-207228</t>
  </si>
  <si>
    <r>
      <rPr>
        <sz val="11"/>
        <rFont val="Calibri"/>
      </rPr>
      <t>The VPN Gateway must be configured to perform an organization-defined action if the audit reveals unauthorized activity.</t>
    </r>
  </si>
  <si>
    <r>
      <rPr>
        <sz val="11"/>
        <color rgb="FF000000"/>
        <rFont val="Calibri"/>
      </rPr>
      <t>Configure the VPN Gateway to be configured to perform an organization-defined action if the audit reveals unauthorized activity.</t>
    </r>
  </si>
  <si>
    <r>
      <rPr>
        <sz val="11"/>
        <color rgb="FF000000"/>
        <rFont val="Calibri"/>
      </rPr>
      <t>Remote access devices, such as those providing remote access to network devices and information systems, which lack automated control capabilities, increase risk and makes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Remote access functionality, such as remote access servers, VPN concentrators, and IDS/IPS devices,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 phones, and tablets).</t>
    </r>
  </si>
  <si>
    <r>
      <rPr>
        <sz val="11"/>
        <color rgb="FF000000"/>
        <rFont val="Calibri"/>
      </rPr>
      <t>Verify the VPN Gateway is configured to perform an organization-defined action if the audit reveals unauthorized activity.</t>
    </r>
    <r>
      <rPr>
        <sz val="11"/>
        <color rgb="FF000000"/>
        <rFont val="Calibri"/>
      </rPr>
      <t xml:space="preserve">
</t>
    </r>
    <r>
      <rPr>
        <sz val="11"/>
        <color rgb="FF000000"/>
        <rFont val="Calibri"/>
      </rPr>
      <t>If the VPN Gateway does not be configured to perform an organization-defined action if the audit reveals unauthorized activity, this is a finding.</t>
    </r>
  </si>
  <si>
    <t>V-207229</t>
  </si>
  <si>
    <r>
      <rPr>
        <sz val="11"/>
        <rFont val="Calibri"/>
      </rPr>
      <t>The VPN Gateway administrator accounts or security policy must be configured to allow the system administrator to immediately disconnect or disable remote access to devices and/or users when needed.</t>
    </r>
  </si>
  <si>
    <r>
      <rPr>
        <sz val="11"/>
        <color rgb="FF000000"/>
        <rFont val="Calibri"/>
      </rPr>
      <t xml:space="preserve">Configure the VPN Gateway for functionality, such as automatic disconnect (or user-initiated disconnect) in case of adverse information based on an indicator of compromise or attack. </t>
    </r>
    <r>
      <rPr>
        <sz val="11"/>
        <color rgb="FF000000"/>
        <rFont val="Calibri"/>
      </rPr>
      <t xml:space="preserve">
</t>
    </r>
    <r>
      <rPr>
        <sz val="11"/>
        <color rgb="FF000000"/>
        <rFont val="Calibri"/>
      </rPr>
      <t>Configure authorized system administrator accounts to allow them to disconnect or disable remote access to remove user under circumstances defined in the VPN SSP.</t>
    </r>
  </si>
  <si>
    <r>
      <rPr>
        <sz val="11"/>
        <color rgb="FF000000"/>
        <rFont val="Calibri"/>
      </rPr>
      <t>Without the ability to immediately disconnect or disable remote access, an attack or other compromise taking progress would not be immediately stopped.</t>
    </r>
    <r>
      <rPr>
        <sz val="11"/>
        <color rgb="FF000000"/>
        <rFont val="Calibri"/>
      </rPr>
      <t xml:space="preserve">
</t>
    </r>
    <r>
      <rPr>
        <sz val="11"/>
        <color rgb="FF000000"/>
        <rFont val="Calibri"/>
      </rPr>
      <t>Remote access functionality must have the capability to immediately disconnect current users remotely accessing the information system and/or disable further remote access. The speed of disconnect or disablement varies based on the criticality of mission functions and the need to eliminate immediate or future remote access to organizational information systems.</t>
    </r>
    <r>
      <rPr>
        <sz val="11"/>
        <color rgb="FF000000"/>
        <rFont val="Calibri"/>
      </rPr>
      <t xml:space="preserve">
</t>
    </r>
    <r>
      <rPr>
        <sz val="11"/>
        <color rgb="FF000000"/>
        <rFont val="Calibri"/>
      </rPr>
      <t>The remote access functionality (e.g., VPN, ALG, and RAS) may implement features, such as automatic disconnect (or user-initiated disconnect) in case of adverse information based on an indicator of compromise or attack.</t>
    </r>
  </si>
  <si>
    <r>
      <rPr>
        <sz val="11"/>
        <color rgb="FF000000"/>
        <rFont val="Calibri"/>
      </rPr>
      <t xml:space="preserve">Configure the VPN Gateway for functionality, such as automatic disconnect (or user-initiated disconnect) in case of adverse information based on an indicator of compromise or attack. </t>
    </r>
    <r>
      <rPr>
        <sz val="11"/>
        <color rgb="FF000000"/>
        <rFont val="Calibri"/>
      </rPr>
      <t xml:space="preserve">
</t>
    </r>
    <r>
      <rPr>
        <sz val="11"/>
        <color rgb="FF000000"/>
        <rFont val="Calibri"/>
      </rPr>
      <t>Configure authorized system administrator accounts to allow them to disconnect or disable remote access to remove user under circumstances defined in the VPN SSP.</t>
    </r>
    <r>
      <rPr>
        <sz val="11"/>
        <color rgb="FF000000"/>
        <rFont val="Calibri"/>
      </rPr>
      <t xml:space="preserve">
</t>
    </r>
    <r>
      <rPr>
        <sz val="11"/>
        <color rgb="FF000000"/>
        <rFont val="Calibri"/>
      </rPr>
      <t>If the VPN Gateway administrator accounts or security policy is not configured to allow the system administrator to immediately disconnect or disable remote access to devices and/or users when needed, this is a finding.</t>
    </r>
  </si>
  <si>
    <t>V-207230</t>
  </si>
  <si>
    <r>
      <rPr>
        <sz val="11"/>
        <rFont val="Calibri"/>
      </rPr>
      <t>The IPsec VPN Gateway must use AES encryption for the Internet Key Exchange (IKE) proposal to protect confidentiality of remote access sessions.</t>
    </r>
  </si>
  <si>
    <r>
      <rPr>
        <sz val="11"/>
        <color rgb="FF000000"/>
        <rFont val="Calibri"/>
      </rPr>
      <t>Configure the IPsec Gateway to use AES with IKE. The option on the IKE Phase 1 proposal may also be configured to use the  aes-128-cbc, aes-192-cbc, or aes-256-cbc algorithms.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</si>
  <si>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AES is the FIPS-validated cipher block cryptographic algorithm approved for use in DoD. For an algorithm implementation to be listed on a FIPS 140-2 cryptographic module validation certificate as an approved security function, the algorithm implementation must meet all the requirements of FIPS 140-2 and must successfully complete the cryptographic algorithm validation process. Currently, NIST has approved the following confidentiality modes to be used with approved block ciphers in a series of special publications: ECB, CBC, OFB, CFB, CTR, XTS-AES, FF1, FF3, CCM, GCM, KW, KWP, and TKW.</t>
    </r>
  </si>
  <si>
    <r>
      <rPr>
        <sz val="11"/>
        <color rgb="FF000000"/>
        <rFont val="Calibri"/>
      </rPr>
      <t>Verify all IKE proposals are set to use the AES encryption algorithm.</t>
    </r>
    <r>
      <rPr>
        <sz val="11"/>
        <color rgb="FF000000"/>
        <rFont val="Calibri"/>
      </rPr>
      <t xml:space="preserve">
</t>
    </r>
    <r>
      <rPr>
        <sz val="11"/>
        <color rgb="FF000000"/>
        <rFont val="Calibri"/>
      </rPr>
      <t>View the value of the encryption algorithm for each defined proposal.</t>
    </r>
    <r>
      <rPr>
        <sz val="11"/>
        <color rgb="FF000000"/>
        <rFont val="Calibri"/>
      </rPr>
      <t xml:space="preserve">
</t>
    </r>
    <r>
      <rPr>
        <sz val="11"/>
        <color rgb="FF000000"/>
        <rFont val="Calibri"/>
      </rPr>
      <t>If the value of the encryption algorithm for any IKE proposal is not set to use an AES algorithm, this is a finding.</t>
    </r>
  </si>
  <si>
    <t>V-207234</t>
  </si>
  <si>
    <r>
      <rPr>
        <sz val="11"/>
        <rFont val="Calibri"/>
      </rPr>
      <t>The VPN Gateway must off-load audit records onto a different system or media than the system being audited.</t>
    </r>
  </si>
  <si>
    <r>
      <rPr>
        <sz val="11"/>
        <color rgb="FF000000"/>
        <rFont val="Calibri"/>
      </rPr>
      <t>Configure the VPN Gateway to off-load audit records onto a different system or media than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</si>
  <si>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This requirement only applies to components where this is specific to the function of the device (e.g., IDPS sensor logs, firewall logs). This does not apply to audit logs generated on behalf of the device itself (management).</t>
    </r>
  </si>
  <si>
    <r>
      <rPr>
        <sz val="11"/>
        <color rgb="FF000000"/>
        <rFont val="Calibri"/>
      </rPr>
      <t>Verify the VPN Gateway off-loads log records onto a different system or media than the system being audited.</t>
    </r>
    <r>
      <rPr>
        <sz val="11"/>
        <color rgb="FF000000"/>
        <rFont val="Calibri"/>
      </rPr>
      <t xml:space="preserve">
</t>
    </r>
    <r>
      <rPr>
        <sz val="11"/>
        <color rgb="FF000000"/>
        <rFont val="Calibri"/>
      </rPr>
      <t>If the VPN Gateway does not off-load audit records onto a different system or media than the system being audited, this is a finding.</t>
    </r>
  </si>
  <si>
    <t>V-207235</t>
  </si>
  <si>
    <r>
      <rPr>
        <sz val="11"/>
        <rFont val="Calibri"/>
      </rPr>
      <t>The VPN Gateway must generate a log record or an SNMP trap that can be forwarded as an alert to, at a minimum, the SCA and ISSO, of all log failure events where the detection and/or prevention function is unable to write events to either local storage or the centralized server.</t>
    </r>
  </si>
  <si>
    <r>
      <rPr>
        <sz val="11"/>
        <color rgb="FF000000"/>
        <rFont val="Calibri"/>
      </rPr>
      <t>Configure the VPN Gateway to generate a log record or an SNMP trap that can be forwarded as an alert to, at a minimum, the SCA and ISSO, of all log failure events where the detection and/or prevention function is unable to write events to either local storage or the centralized server.</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</si>
  <si>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Automated alerts can be conveyed in a variety of ways, including, for example, telephonically, via electronic mail, via text message, or via websites. Log processing failures include software/hardware errors, failures in the log capturing mechanisms, and log storage capacity being reached or exceeded.</t>
    </r>
    <r>
      <rPr>
        <sz val="11"/>
        <color rgb="FF000000"/>
        <rFont val="Calibri"/>
      </rPr>
      <t xml:space="preserve">
</t>
    </r>
    <r>
      <rPr>
        <sz val="11"/>
        <color rgb="FF000000"/>
        <rFont val="Calibri"/>
      </rPr>
      <t>While this requirement also applies to the event monitoring system (e.g., Syslog, Security Information and Event Management [SIEM], or SNMP servers), the VPN Gateway must also be configured to generate a message to the administrator console.</t>
    </r>
    <r>
      <rPr>
        <sz val="11"/>
        <color rgb="FF000000"/>
        <rFont val="Calibri"/>
      </rPr>
      <t xml:space="preserve">
</t>
    </r>
    <r>
      <rPr>
        <sz val="11"/>
        <color rgb="FF000000"/>
        <rFont val="Calibri"/>
      </rPr>
      <t>The VPN daemon facility and log facility are messages in the log, which capture actions performed or errors encountered by system processes.</t>
    </r>
  </si>
  <si>
    <r>
      <rPr>
        <sz val="11"/>
        <color rgb="FF000000"/>
        <rFont val="Calibri"/>
      </rPr>
      <t>Verify the VPN Gateway generates a log record or an SNMP trap that can be forwarded as an alert to, at a minimum, the SCA and ISSO, of all log failure events where the detection and/or prevention function is unable to write events to either local storage or the centralized server.</t>
    </r>
    <r>
      <rPr>
        <sz val="11"/>
        <color rgb="FF000000"/>
        <rFont val="Calibri"/>
      </rPr>
      <t xml:space="preserve">
</t>
    </r>
    <r>
      <rPr>
        <sz val="11"/>
        <color rgb="FF000000"/>
        <rFont val="Calibri"/>
      </rPr>
      <t>If the VPN Gateway does not generate a log record or an SNMP trap that can be forwarded as an alert to, at a minimum, the SCA and ISSO, of all log failure events where the detection and/or prevention function is unable to write events to either local storage or the centralized server, this is a finding.</t>
    </r>
  </si>
  <si>
    <t>V-207237</t>
  </si>
  <si>
    <r>
      <rPr>
        <sz val="11"/>
        <rFont val="Calibri"/>
      </rPr>
      <t>The VPN Gateway must renegotiate the IPsec security association (SA) after eight hours or less.</t>
    </r>
  </si>
  <si>
    <r>
      <rPr>
        <sz val="11"/>
        <color rgb="FF000000"/>
        <rFont val="Calibri"/>
      </rPr>
      <t>Configure the VPN Gateway to renegotiate the IPsec security association after eight hours or less.</t>
    </r>
  </si>
  <si>
    <r>
      <rPr>
        <sz val="11"/>
        <color rgb="FF000000"/>
        <rFont val="Calibri"/>
      </rPr>
      <t>The IPsec SA and its corresponding key will expire either after the number of seconds or amount of traffic volume has exceeded the configured limit. A new SA is negotiated before the lifetime threshold of the existing SA is reached to ensure that a new SA is ready for use when the old one expires. The longer the lifetime of the IPsec SA, the longer the lifetime of the session key used to protect IP traffic. The SA is less secure with a longer lifetime because an attacker has a greater opportunity to collect traffic encrypted by the same key and subject it to cryptanalysis. However, a shorter lifetime causes IPsec peers to renegotiate Phase II more often, resulting in the expenditure of additional resources.</t>
    </r>
  </si>
  <si>
    <r>
      <rPr>
        <sz val="11"/>
        <color rgb="FF000000"/>
        <rFont val="Calibri"/>
      </rPr>
      <t>Verify the VPN Gateway renegotiates the IPsec security association after eight hours or less.</t>
    </r>
  </si>
  <si>
    <t>V-207238</t>
  </si>
  <si>
    <r>
      <rPr>
        <sz val="11"/>
        <rFont val="Calibri"/>
      </rPr>
      <t>The VPN Gateway must renegotiate the IKE security association (SA) after eight hours or less.</t>
    </r>
  </si>
  <si>
    <r>
      <rPr>
        <sz val="11"/>
        <color rgb="FF000000"/>
        <rFont val="Calibri"/>
      </rPr>
      <t>Configure the VPN Gateway to renegotiate the IKE security association after eight hours or less.</t>
    </r>
  </si>
  <si>
    <r>
      <rPr>
        <sz val="11"/>
        <color rgb="FF000000"/>
        <rFont val="Calibri"/>
      </rPr>
      <t>When a VPN gateway creates an IPsec SA, resources must be allocated to maintain the SA. These resources are wasted during periods of IPsec endpoint inactivity, which could result in the gateway’s inability to create new SAs for other endpoints, thereby preventing new sessions from connecting. The Internet Key Exchange (IKE) idle timeout may also be set to allow SAs associated with inactive endpoints to be deleted before the SA lifetime has expired, although this setting is not recommended.</t>
    </r>
  </si>
  <si>
    <r>
      <rPr>
        <sz val="11"/>
        <color rgb="FF000000"/>
        <rFont val="Calibri"/>
      </rPr>
      <t>Verify the VPN Gateway renegotiates the IKE security association after eight hours or less.</t>
    </r>
    <r>
      <rPr>
        <sz val="11"/>
        <color rgb="FF000000"/>
        <rFont val="Calibri"/>
      </rPr>
      <t xml:space="preserve">
</t>
    </r>
    <r>
      <rPr>
        <sz val="11"/>
        <color rgb="FF000000"/>
        <rFont val="Calibri"/>
      </rPr>
      <t>If the VPN Gateway does not renegotiate the IKE security association after eight hours or less, this is a finding.</t>
    </r>
  </si>
  <si>
    <t>V-207239</t>
  </si>
  <si>
    <r>
      <rPr>
        <sz val="11"/>
        <rFont val="Calibri"/>
      </rPr>
      <t>The VPN Gateway must accept the Common Access Card (CAC) credential.</t>
    </r>
  </si>
  <si>
    <r>
      <rPr>
        <sz val="11"/>
        <color rgb="FF000000"/>
        <rFont val="Calibri"/>
      </rPr>
      <t>Configure the VPN Gateway to accept the CAC credential.</t>
    </r>
  </si>
  <si>
    <r>
      <rPr>
        <sz val="11"/>
        <color rgb="FF000000"/>
        <rFont val="Calibri"/>
      </rPr>
      <t>The use of Personal Identity Verification (PIV)  credentials facilitates standardization and reduces the risk of unauthorized access. DoD has mandated the use of the CAC as the PIV credential to support identity management and personal authentication for systems covered under HSPD 12, as well as a primary component of layered protection for national security systems.</t>
    </r>
  </si>
  <si>
    <r>
      <rPr>
        <sz val="11"/>
        <color rgb="FF000000"/>
        <rFont val="Calibri"/>
      </rPr>
      <t>Verify the VPN Gateway accepts PIV  credentials.</t>
    </r>
    <r>
      <rPr>
        <sz val="11"/>
        <color rgb="FF000000"/>
        <rFont val="Calibri"/>
      </rPr>
      <t xml:space="preserve">
</t>
    </r>
    <r>
      <rPr>
        <sz val="11"/>
        <color rgb="FF000000"/>
        <rFont val="Calibri"/>
      </rPr>
      <t>If the VPN Gateway does not accept the CAC credential, this is a finding.</t>
    </r>
  </si>
  <si>
    <t>V-207240</t>
  </si>
  <si>
    <r>
      <rPr>
        <sz val="11"/>
        <rFont val="Calibri"/>
      </rPr>
      <t>The VPN Gateway must electronically verify the Common Access Card (CAC) credential.</t>
    </r>
  </si>
  <si>
    <r>
      <rPr>
        <sz val="11"/>
        <color rgb="FF000000"/>
        <rFont val="Calibri"/>
      </rPr>
      <t>Configure the VPN Gateway to electronically verify the CAC credential.</t>
    </r>
  </si>
  <si>
    <r>
      <rPr>
        <sz val="11"/>
        <color rgb="FF000000"/>
        <rFont val="Calibri"/>
      </rPr>
      <t>DoD has mandated the use of the CAC as the Personal Identity Verification (PIV) credential to support identity management and personal authentication for systems covered under HSPD 12, as well as a primary component of layered protection for national security systems.</t>
    </r>
  </si>
  <si>
    <r>
      <rPr>
        <sz val="11"/>
        <color rgb="FF000000"/>
        <rFont val="Calibri"/>
      </rPr>
      <t>Verify the VPN Gateway electronically verifies the CAC credential.</t>
    </r>
    <r>
      <rPr>
        <sz val="11"/>
        <color rgb="FF000000"/>
        <rFont val="Calibri"/>
      </rPr>
      <t xml:space="preserve">
</t>
    </r>
    <r>
      <rPr>
        <sz val="11"/>
        <color rgb="FF000000"/>
        <rFont val="Calibri"/>
      </rPr>
      <t>If the VPN Gateway does not electronically verify Personal Identity Verification (PIV) credentials, this is a finding.</t>
    </r>
  </si>
  <si>
    <t>V-207241</t>
  </si>
  <si>
    <r>
      <rPr>
        <sz val="11"/>
        <rFont val="Calibri"/>
      </rPr>
      <t>The VPN Gateway must authenticate all network-connected endpoint devices before establishing a connection.</t>
    </r>
  </si>
  <si>
    <r>
      <rPr>
        <sz val="11"/>
        <color rgb="FF000000"/>
        <rFont val="Calibri"/>
      </rPr>
      <t>Configure the VPN Gateway to authenticate all network-connected endpoint devices before establishing a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</si>
  <si>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</si>
  <si>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Verity the VPN Gateway  authenticates all network-connected endpoint devices before establishing a connection.</t>
    </r>
    <r>
      <rPr>
        <sz val="11"/>
        <color rgb="FF000000"/>
        <rFont val="Calibri"/>
      </rPr>
      <t xml:space="preserve">
</t>
    </r>
    <r>
      <rPr>
        <sz val="11"/>
        <color rgb="FF000000"/>
        <rFont val="Calibri"/>
      </rPr>
      <t>If the VPN Gateway does not authenticate all network-connected endpoint devices before establishing a connection, this is a finding.</t>
    </r>
  </si>
  <si>
    <t>V-207242</t>
  </si>
  <si>
    <r>
      <rPr>
        <sz val="11"/>
        <rFont val="Calibri"/>
      </rPr>
      <t>The VPN Gateway must use an approved Commercial Solution for Classified (CSfC) when transporting classified traffic across an unclassified network.</t>
    </r>
  </si>
  <si>
    <r>
      <rPr>
        <sz val="11"/>
        <color rgb="FF000000"/>
        <rFont val="Calibri"/>
      </rPr>
      <t>Configure the VPN Gateway to use an approved CSfC when transporting classified traffic across an unclassified network.</t>
    </r>
  </si>
  <si>
    <r>
      <rPr>
        <sz val="11"/>
        <color rgb="FF000000"/>
        <rFont val="Calibri"/>
      </rPr>
      <t>Use of weak or untested encryption algorithms undermines the purposes of using encryption to protect data.</t>
    </r>
    <r>
      <rPr>
        <sz val="11"/>
        <color rgb="FF000000"/>
        <rFont val="Calibri"/>
      </rPr>
      <t xml:space="preserve">
</t>
    </r>
    <r>
      <rPr>
        <sz val="11"/>
        <color rgb="FF000000"/>
        <rFont val="Calibri"/>
      </rPr>
      <t>The National Security Agency/Central Security Service's (NSA/CSS) CSfC Program enables commercial products to be used in layered solutions to protect classified National Security Systems (NSS) data. Currently, Suite B cryptographic algorithms are specified by NIST and are used by NSA's Information Assurance Directorate in solutions approved for protecting classified and unclassified NSS. However, quantum resistant algorithms will be required for future required Suite B implementations.</t>
    </r>
    <r>
      <rPr>
        <sz val="11"/>
        <color rgb="FF000000"/>
        <rFont val="Calibri"/>
      </rPr>
      <t xml:space="preserve">
</t>
    </r>
    <r>
      <rPr>
        <sz val="11"/>
        <color rgb="FF000000"/>
        <rFont val="Calibri"/>
      </rPr>
      <t>This requirement also applies to Zero Trust initiatives.</t>
    </r>
  </si>
  <si>
    <r>
      <rPr>
        <sz val="11"/>
        <color rgb="FF000000"/>
        <rFont val="Calibri"/>
      </rPr>
      <t>Verify the VPN Gateway uses an approved CSfC when transporting classified traffic across an unclassified network.</t>
    </r>
    <r>
      <rPr>
        <sz val="11"/>
        <color rgb="FF000000"/>
        <rFont val="Calibri"/>
      </rPr>
      <t xml:space="preserve">
</t>
    </r>
    <r>
      <rPr>
        <sz val="11"/>
        <color rgb="FF000000"/>
        <rFont val="Calibri"/>
      </rPr>
      <t>If the VPN Gateway does not use an approved CSfC when transporting classified traffic across an unclassified network, this is a finding.</t>
    </r>
  </si>
  <si>
    <t>V-207243</t>
  </si>
  <si>
    <r>
      <rPr>
        <sz val="11"/>
        <rFont val="Calibri"/>
      </rPr>
      <t>The VPN Gateway must disable split-tunneling for remote clients VPNs.</t>
    </r>
  </si>
  <si>
    <r>
      <rPr>
        <sz val="11"/>
        <color rgb="FF000000"/>
        <rFont val="Calibri"/>
      </rPr>
      <t>Configure the VPN Gateway to disable split-tunneling for remote clients VPNs.</t>
    </r>
  </si>
  <si>
    <r>
      <rPr>
        <sz val="11"/>
        <color rgb="FF000000"/>
        <rFont val="Calibri"/>
      </rPr>
      <t>Split tunneling would in effect allow unauthorized external connections, making the system more vulnerable to attack and to exfiltration of organizational information.</t>
    </r>
    <r>
      <rPr>
        <sz val="11"/>
        <color rgb="FF000000"/>
        <rFont val="Calibri"/>
      </rPr>
      <t xml:space="preserve">
</t>
    </r>
    <r>
      <rPr>
        <sz val="11"/>
        <color rgb="FF000000"/>
        <rFont val="Calibri"/>
      </rPr>
      <t>A VPN hardware or software client with split tunneling enabled provides an unsecured backdoor to the enclave from the Internet. With split tunneling enabled, a remote client has access to the Internet while at the same time has established a secured path to the enclave via an IPsec tunnel. A remote client connected to the Internet that has been compromised by an attacker in the Internet, provides an attack base to the enclave’s private network via the IPsec tunnel. Hence, it is imperative that the VPN gateway enforces a no split-tunneling policy to all remote clients.</t>
    </r>
  </si>
  <si>
    <r>
      <rPr>
        <sz val="11"/>
        <color rgb="FF000000"/>
        <rFont val="Calibri"/>
      </rPr>
      <t>Verify the VPN Gateway disables split-tunneling for remote clients VPNs.</t>
    </r>
    <r>
      <rPr>
        <sz val="11"/>
        <color rgb="FF000000"/>
        <rFont val="Calibri"/>
      </rPr>
      <t xml:space="preserve">
</t>
    </r>
    <r>
      <rPr>
        <sz val="11"/>
        <color rgb="FF000000"/>
        <rFont val="Calibri"/>
      </rPr>
      <t>If the VPN Gateway does not disable split-tunneling for remote clients VPNs, this is a finding.</t>
    </r>
    <r>
      <rPr>
        <sz val="11"/>
        <color rgb="FF000000"/>
        <rFont val="Calibri"/>
      </rPr>
      <t xml:space="preserve">
</t>
    </r>
    <r>
      <rPr>
        <sz val="11"/>
        <color rgb="FF000000"/>
        <rFont val="Calibri"/>
      </rPr>
      <t>Note: Certain cloud products require direct connectivity to operate correctly. These items may be excluded from the split tunneling restriction if documented and approved.</t>
    </r>
    <r>
      <rPr>
        <sz val="11"/>
        <color rgb="FF000000"/>
        <rFont val="Calibri"/>
      </rPr>
      <t xml:space="preserve">
</t>
    </r>
    <r>
      <rPr>
        <sz val="11"/>
        <color rgb="FF000000"/>
        <rFont val="Calibri"/>
      </rPr>
      <t>If split-tunneling for remote client VPNs is enabled by the above exception, verify only authorized external destinations are excluded from tunneling as shown in the example below:</t>
    </r>
    <r>
      <rPr>
        <sz val="11"/>
        <color rgb="FF000000"/>
        <rFont val="Calibri"/>
      </rPr>
      <t xml:space="preserve">
</t>
    </r>
    <r>
      <rPr>
        <sz val="11"/>
        <color rgb="FF000000"/>
        <rFont val="Calibri"/>
      </rPr>
      <t>Webvpn</t>
    </r>
    <r>
      <rPr>
        <sz val="11"/>
        <color rgb="FF000000"/>
        <rFont val="Calibri"/>
      </rPr>
      <t xml:space="preserve">
</t>
    </r>
    <r>
      <rPr>
        <sz val="11"/>
        <color rgb="FF000000"/>
        <rFont val="Calibri"/>
      </rPr>
      <t>anyconnect-custom-attr dynamic-split-exclude-domains description DoD IL5 Authorized Destinations</t>
    </r>
    <r>
      <rPr>
        <sz val="11"/>
        <color rgb="FF000000"/>
        <rFont val="Calibri"/>
      </rPr>
      <t xml:space="preserve">
</t>
    </r>
    <r>
      <rPr>
        <sz val="11"/>
        <color rgb="FF000000"/>
        <rFont val="Calibri"/>
      </rPr>
      <t>anyconnect-custom-data dynamic-split-exclude-domains DoD-IL5 dod.teams.microsoft.us,azureedge.net,core.usgovcloudapi.net,streaming.media.usgovcloudapi.net,wvd.azure.us,cdn.office365.us</t>
    </r>
    <r>
      <rPr>
        <sz val="11"/>
        <color rgb="FF000000"/>
        <rFont val="Calibri"/>
      </rPr>
      <t xml:space="preserve">
</t>
    </r>
    <r>
      <rPr>
        <sz val="11"/>
        <color rgb="FF000000"/>
        <rFont val="Calibri"/>
      </rPr>
      <t xml:space="preserve"> anyconnect-custom dynamic-split-exclude-domains value DoD-IL5</t>
    </r>
    <r>
      <rPr>
        <sz val="11"/>
        <color rgb="FF000000"/>
        <rFont val="Calibri"/>
      </rPr>
      <t xml:space="preserve">
</t>
    </r>
    <r>
      <rPr>
        <sz val="11"/>
        <color rgb="FF000000"/>
        <rFont val="Calibri"/>
      </rPr>
      <t>If any unauthorized exempted connections exist, this is a finding.</t>
    </r>
  </si>
  <si>
    <t>V-207244</t>
  </si>
  <si>
    <r>
      <rPr>
        <sz val="11"/>
        <rFont val="Calibri"/>
      </rPr>
      <t>The IPsec VPN Gateway must specify Perfect Forward Secrecy (PFS) during Internet Key Exchange (IKE) negotiation.</t>
    </r>
  </si>
  <si>
    <r>
      <rPr>
        <sz val="11"/>
        <color rgb="FF000000"/>
        <rFont val="Calibri"/>
      </rPr>
      <t>Configure the IPsec VPN Gateway to specify PFS during IKE negotiation.</t>
    </r>
  </si>
  <si>
    <r>
      <rPr>
        <sz val="11"/>
        <color rgb="FF000000"/>
        <rFont val="Calibri"/>
      </rPr>
      <t>PFS generates each new encryption key independently from the previous key. Without PFS, compromise of one key will compromise all communications.</t>
    </r>
    <r>
      <rPr>
        <sz val="11"/>
        <color rgb="FF000000"/>
        <rFont val="Calibri"/>
      </rPr>
      <t xml:space="preserve">
</t>
    </r>
    <r>
      <rPr>
        <sz val="11"/>
        <color rgb="FF000000"/>
        <rFont val="Calibri"/>
      </rPr>
      <t>The phase 2 (Quick Mode) Security Association (SA) is used to create an IPsec session key. Hence, its rekey or key regeneration procedure is very important. The phase 2 rekey can be performed with or without PFS. With PFS, every time a new IPsec Security Association is negotiated during the Quick Mode, a new Diffie-Hellman (DH) exchange occurs. The new DH shared secret will be included with original keying material (SYKEID_d, initiator nonce, and responder nonce) from phase 1 for generating a new IPsec session key. If PFS is not used, the IPsec session key will always be completely dependent on the original keying material from the Phase-1. Hence, if an older key is compromised at any time, it is possible that all new keys may be compromised.</t>
    </r>
    <r>
      <rPr>
        <sz val="11"/>
        <color rgb="FF000000"/>
        <rFont val="Calibri"/>
      </rPr>
      <t xml:space="preserve">
</t>
    </r>
    <r>
      <rPr>
        <sz val="11"/>
        <color rgb="FF000000"/>
        <rFont val="Calibri"/>
      </rPr>
      <t>The DH exchange is performed in the same manner as was done in phase 1 (Main or Aggressive Mode). However, the phase 2 exchange is protected by encrypting the phase 2 packets with the key derived from the phase 1 negotiation. Because DH negotiations during phase 2 are encrypted, the new IPsec session key has an added element of secrecy.</t>
    </r>
  </si>
  <si>
    <r>
      <rPr>
        <sz val="11"/>
        <color rgb="FF000000"/>
        <rFont val="Calibri"/>
      </rPr>
      <t>Verify the IPsec VPN Gateway specifies PFS during IKE negotiation.</t>
    </r>
    <r>
      <rPr>
        <sz val="11"/>
        <color rgb="FF000000"/>
        <rFont val="Calibri"/>
      </rPr>
      <t xml:space="preserve">
</t>
    </r>
    <r>
      <rPr>
        <sz val="11"/>
        <color rgb="FF000000"/>
        <rFont val="Calibri"/>
      </rPr>
      <t>If the IPsec VPN Gateway does not specify PFS during IKE negotiation, this is a finding.</t>
    </r>
  </si>
  <si>
    <t>V-207245</t>
  </si>
  <si>
    <r>
      <rPr>
        <sz val="11"/>
        <rFont val="Calibri"/>
      </rPr>
      <t>The VPN Gateway and Client must be configured to protect the confidentiality and integrity of transmitted information.</t>
    </r>
  </si>
  <si>
    <r>
      <rPr>
        <sz val="11"/>
        <color rgb="FF000000"/>
        <rFont val="Calibri"/>
      </rPr>
      <t>Configure the VPN Gateway and the remote access client to protect the confidentiality and integrity of transmitted information.</t>
    </r>
  </si>
  <si>
    <r>
      <rPr>
        <sz val="11"/>
        <color rgb="FF000000"/>
        <rFont val="Calibri"/>
      </rPr>
      <t>Without protection of the transmitted information, confidentiality and integrity may be compromised as unprotected communications can be intercepted and either read or altered.</t>
    </r>
    <r>
      <rPr>
        <sz val="11"/>
        <color rgb="FF000000"/>
        <rFont val="Calibri"/>
      </rPr>
      <t xml:space="preserve">
</t>
    </r>
    <r>
      <rPr>
        <sz val="11"/>
        <color rgb="FF000000"/>
        <rFont val="Calibri"/>
      </rPr>
      <t>This requirement also applies to both internal and external networks and all types of information system components from which information can be transmitted (e.g., servers, mobile devices, notebook computers, printers, copiers, scanners,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For example, configure all ISAKMP policies to use AES for Internet Key Exchange (IKE) cryptographic encryption operations and SHA-2 to protect data integrity.</t>
    </r>
  </si>
  <si>
    <r>
      <rPr>
        <sz val="11"/>
        <color rgb="FF000000"/>
        <rFont val="Calibri"/>
      </rPr>
      <t>Verify the VPN Gateway and the remote access client are configured to protect the confidentiality and integrity of transmitted information.</t>
    </r>
    <r>
      <rPr>
        <sz val="11"/>
        <color rgb="FF000000"/>
        <rFont val="Calibri"/>
      </rPr>
      <t xml:space="preserve">
</t>
    </r>
    <r>
      <rPr>
        <sz val="11"/>
        <color rgb="FF000000"/>
        <rFont val="Calibri"/>
      </rPr>
      <t>If VPN Gateway and Client does not protect the confidentiality and integrity of transmitted information, this is a finding.</t>
    </r>
  </si>
  <si>
    <t>V-207247</t>
  </si>
  <si>
    <r>
      <rPr>
        <sz val="11"/>
        <rFont val="Calibri"/>
      </rPr>
      <t>For accounts using password authentication, the site-to-site VPN Gateway must use SHA-2 or later protocol to protect the integrity of the password authentication process.</t>
    </r>
  </si>
  <si>
    <r>
      <rPr>
        <sz val="11"/>
        <color rgb="FF000000"/>
        <rFont val="Calibri"/>
      </rPr>
      <t>For accounts using password authentication, configure the VPN Gateway to use SHA-2 or later protocol to protect the integrity of the password authentication process.</t>
    </r>
  </si>
  <si>
    <r>
      <rPr>
        <sz val="11"/>
        <color rgb="FF000000"/>
        <rFont val="Calibri"/>
      </rPr>
      <t>Passwords need to be protected at all times, and encryption is the standard method for protecting passwords. If passwords are not encrypted, they can be plainly read (i.e., clear text) and easily compromised. Use of passwords for authentication is intended only for limited situations and should not be used as a replacement for two-factor CAC-enabled authentication.</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should not be configured to use SHA-2 for integrity of remote access sessions.</t>
    </r>
    <r>
      <rPr>
        <sz val="11"/>
        <color rgb="FF000000"/>
        <rFont val="Calibri"/>
      </rPr>
      <t xml:space="preserve">
</t>
    </r>
    <r>
      <rPr>
        <sz val="11"/>
        <color rgb="FF000000"/>
        <rFont val="Calibri"/>
      </rPr>
      <t>The information system must specify the hash algorithm used for authenticating passwords. Implementation of this requirement requires configuration of FIPS-approved cipher block algorithm and block cipher modes for encryption.</t>
    </r>
    <r>
      <rPr>
        <sz val="11"/>
        <color rgb="FF000000"/>
        <rFont val="Calibri"/>
      </rPr>
      <t xml:space="preserve">
</t>
    </r>
    <r>
      <rPr>
        <sz val="11"/>
        <color rgb="FF000000"/>
        <rFont val="Calibri"/>
      </rPr>
      <t>Pre-shared key cipher suites may only be used in networks where both the client and server belong to the same organization. Cipher suites using pre-shared keys shall not be used with TLS 1.0 or 1.1 and shall not be used with TLS 1.2 when a Government client or server communicates with non-government systems.</t>
    </r>
  </si>
  <si>
    <r>
      <rPr>
        <sz val="11"/>
        <color rgb="FF000000"/>
        <rFont val="Calibri"/>
      </rPr>
      <t>For accounts using password authentication, verify the VPN Gateway uses SHA-2 or later protocol to protect the integrity of the password authentication process.</t>
    </r>
    <r>
      <rPr>
        <sz val="11"/>
        <color rgb="FF000000"/>
        <rFont val="Calibri"/>
      </rPr>
      <t xml:space="preserve">
</t>
    </r>
    <r>
      <rPr>
        <sz val="11"/>
        <color rgb="FF000000"/>
        <rFont val="Calibri"/>
      </rPr>
      <t>For accounts using password authentication, if the VPN Gateway does not use SHA-2 or later protocol to protect the integrity of the password authentication process, this is a finding.</t>
    </r>
  </si>
  <si>
    <t>V-207248</t>
  </si>
  <si>
    <r>
      <rPr>
        <sz val="11"/>
        <rFont val="Calibri"/>
      </rPr>
      <t>The VPN Gateway must generate log records when successful and/or unsuccessful VPN connection attempts occur.</t>
    </r>
  </si>
  <si>
    <r>
      <rPr>
        <sz val="11"/>
        <color rgb="FF000000"/>
        <rFont val="Calibri"/>
      </rPr>
      <t>Configure the VPN Gateway to generate log records when successful and/or unsuccessful VPN connection attempts occur.</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</si>
  <si>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Log records can be generated from various components within the information system (e.g., module or policy filter).</t>
    </r>
    <r>
      <rPr>
        <sz val="11"/>
        <color rgb="FF000000"/>
        <rFont val="Calibri"/>
      </rPr>
      <t xml:space="preserve">
</t>
    </r>
    <r>
      <rPr>
        <sz val="11"/>
        <color rgb="FF000000"/>
        <rFont val="Calibri"/>
      </rPr>
      <t>This requirement only applies to components where this is specific to the function of the device, such as application layer gateway (ALG), which provides these access control and auditing functions on behalf of an application. This does not apply to audit logs generated on behalf of the device itself (management).</t>
    </r>
  </si>
  <si>
    <r>
      <rPr>
        <sz val="11"/>
        <color rgb="FF000000"/>
        <rFont val="Calibri"/>
      </rPr>
      <t>Verify the VPN Gateway generates log records when successful and/or unsuccessful VPN connection attempts occur.</t>
    </r>
    <r>
      <rPr>
        <sz val="11"/>
        <color rgb="FF000000"/>
        <rFont val="Calibri"/>
      </rPr>
      <t xml:space="preserve">
</t>
    </r>
    <r>
      <rPr>
        <sz val="11"/>
        <color rgb="FF000000"/>
        <rFont val="Calibri"/>
      </rPr>
      <t>If the VPN Gateway does not generate log records when successful and/or unsuccessful VPN connection attempts occur, this is a finding.</t>
    </r>
  </si>
  <si>
    <t>V-207249</t>
  </si>
  <si>
    <r>
      <rPr>
        <sz val="11"/>
        <rFont val="Calibri"/>
      </rPr>
      <t>The VPN Gateway must use a FIPS-validated cryptographic module to generate cryptographic hashes.</t>
    </r>
  </si>
  <si>
    <r>
      <rPr>
        <sz val="11"/>
        <color rgb="FF000000"/>
        <rFont val="Calibri"/>
      </rPr>
      <t>Configure the VPN Gateway to use a FIPS-validated cryptographic module to generate cryptographic hashes.</t>
    </r>
  </si>
  <si>
    <r>
      <rPr>
        <sz val="11"/>
        <color rgb="FF000000"/>
        <rFont val="Calibri"/>
      </rPr>
      <t>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t>
    </r>
    <r>
      <rPr>
        <sz val="11"/>
        <color rgb="FF000000"/>
        <rFont val="Calibri"/>
      </rPr>
      <t xml:space="preserve">
</t>
    </r>
    <r>
      <rPr>
        <sz val="11"/>
        <color rgb="FF000000"/>
        <rFont val="Calibri"/>
      </rPr>
      <t>The cryptographic module used must have at least one validated hash algorithm. This validated hash algorithm must be used to generate cryptographic hashes for all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</si>
  <si>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Verify the VPN Gateway uses a FIPS-validated cryptographic module to generate cryptographic hashes.</t>
    </r>
    <r>
      <rPr>
        <sz val="11"/>
        <color rgb="FF000000"/>
        <rFont val="Calibri"/>
      </rPr>
      <t xml:space="preserve">
</t>
    </r>
    <r>
      <rPr>
        <sz val="11"/>
        <color rgb="FF000000"/>
        <rFont val="Calibri"/>
      </rPr>
      <t>If the VPN Gateway does not use a FIPS-validated cryptographic module to generate cryptographic hashes, this is a finding.</t>
    </r>
  </si>
  <si>
    <t>V-207250</t>
  </si>
  <si>
    <r>
      <rPr>
        <sz val="11"/>
        <rFont val="Calibri"/>
      </rPr>
      <t>The VPN Gateway must use a FIPS-validated cryptographic module to implement encryption services for unclassified information requiring confidentiality.</t>
    </r>
  </si>
  <si>
    <r>
      <rPr>
        <sz val="11"/>
        <color rgb="FF000000"/>
        <rFont val="Calibri"/>
      </rPr>
      <t>Configure the VPN Gateway to use a FIPS-validated cryptographic module to implement encryption services for unclassified information requiring confidentiality.</t>
    </r>
  </si>
  <si>
    <r>
      <rPr>
        <sz val="11"/>
        <color rgb="FF000000"/>
        <rFont val="Calibri"/>
      </rPr>
      <t>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</si>
  <si>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Verify the VPN Gateway uses a FIPS-validated cryptographic module to implement encryption services for unclassified information requiring confidentiality.</t>
    </r>
    <r>
      <rPr>
        <sz val="11"/>
        <color rgb="FF000000"/>
        <rFont val="Calibri"/>
      </rPr>
      <t xml:space="preserve">
</t>
    </r>
    <r>
      <rPr>
        <sz val="11"/>
        <color rgb="FF000000"/>
        <rFont val="Calibri"/>
      </rPr>
      <t>If the VPN Gateway does not use a FIPS-validated cryptographic module to implement encryption services for unclassified information requiring confidentiality, this is a finding.</t>
    </r>
  </si>
  <si>
    <t>V-207251</t>
  </si>
  <si>
    <r>
      <rPr>
        <sz val="11"/>
        <rFont val="Calibri"/>
      </rPr>
      <t>The IPsec VPN Gateway IKE must use NIST FIPS-validated cryptography to implement encryption services for unclassified VPN traffic.</t>
    </r>
  </si>
  <si>
    <r>
      <rPr>
        <sz val="11"/>
        <color rgb="FF000000"/>
        <rFont val="Calibri"/>
      </rPr>
      <t>Configure the IPsec VPN Gateway IKE to use NIST FIPS-validated cryptography to implement encryption services for unclassified VPN traffic.</t>
    </r>
  </si>
  <si>
    <r>
      <rPr>
        <sz val="11"/>
        <color rgb="FF000000"/>
        <rFont val="Calibri"/>
      </rPr>
      <t>Use of weak or untested encryption algorithms undermines the purposes of utilizing encryption to protect data. The VPN gateway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also applies to Zero Trust initiatives.</t>
    </r>
  </si>
  <si>
    <r>
      <rPr>
        <sz val="11"/>
        <color rgb="FF000000"/>
        <rFont val="Calibri"/>
      </rPr>
      <t>Verify the IPsec VPN Gateway IKE uses a NIST FIPS-validated cryptography to implement encryption services for unclassified VPN traffic.</t>
    </r>
    <r>
      <rPr>
        <sz val="11"/>
        <color rgb="FF000000"/>
        <rFont val="Calibri"/>
      </rPr>
      <t xml:space="preserve">
</t>
    </r>
    <r>
      <rPr>
        <sz val="11"/>
        <color rgb="FF000000"/>
        <rFont val="Calibri"/>
      </rPr>
      <t>If the IPsec VPN Gateway IKE does not use NIST FIPS-validated cryptography to implement encryption services for unclassified VPN traffic, this is a finding.</t>
    </r>
  </si>
  <si>
    <t>V-207252</t>
  </si>
  <si>
    <r>
      <rPr>
        <sz val="11"/>
        <rFont val="Calibri"/>
      </rPr>
      <t>The IPsec VPN Gateway must use Internet Key Exchange (IKE) for IPsec VPN Security Associations (SAs).</t>
    </r>
  </si>
  <si>
    <r>
      <rPr>
        <sz val="11"/>
        <color rgb="FF000000"/>
        <rFont val="Calibri"/>
      </rPr>
      <t>Configure the IPsec VPN Gateway to use IKE and IPsec VPN SAs.</t>
    </r>
  </si>
  <si>
    <r>
      <rPr>
        <sz val="11"/>
        <color rgb="FF000000"/>
        <rFont val="Calibri"/>
      </rPr>
      <t>Without IKE, the SPI is manually specified for each security association. IKE peers will negotiate the encryption algorithm and authentication or hashing methods as well as generate the encryption keys.</t>
    </r>
    <r>
      <rPr>
        <sz val="11"/>
        <color rgb="FF000000"/>
        <rFont val="Calibri"/>
      </rPr>
      <t xml:space="preserve">
</t>
    </r>
    <r>
      <rPr>
        <sz val="11"/>
        <color rgb="FF000000"/>
        <rFont val="Calibri"/>
      </rPr>
      <t>An IPsec SA is established using either Internet Key Exchange (IKE) or manual configuration. When using IKE, the security associations are established when needed and expire after a period of time or volume of traffic threshold. If manually configured, they are established as soon as the configuration is complete at both end points and they do not expire. When using IKE, the Security Parameter Index (SPI) for each security association is a pseudo-randomly derived number.</t>
    </r>
    <r>
      <rPr>
        <sz val="11"/>
        <color rgb="FF000000"/>
        <rFont val="Calibri"/>
      </rPr>
      <t xml:space="preserve">
</t>
    </r>
    <r>
      <rPr>
        <sz val="11"/>
        <color rgb="FF000000"/>
        <rFont val="Calibri"/>
      </rPr>
      <t>With manual configuration of the IPsec security association, both the cipher key and authentication key are static. Hence, if the keys are compromised, the traffic being protected by the current IPsec tunnel can be decrypted as well as traffic in any future tunnels established by this SA. Furthermore, the peers are not authenticated prior to establishing the SA, which could result in a rogue device establishing an IPsec SA with either of the VPN end points.</t>
    </r>
    <r>
      <rPr>
        <sz val="11"/>
        <color rgb="FF000000"/>
        <rFont val="Calibri"/>
      </rPr>
      <t xml:space="preserve">
</t>
    </r>
    <r>
      <rPr>
        <sz val="11"/>
        <color rgb="FF000000"/>
        <rFont val="Calibri"/>
      </rPr>
      <t>IKE provides primary authentication to verify the identity of the remote system before negotiation begins. This feature is lost when the IPsec security associations are manually configured, which results in a non-terminating session using static pre-shared keys.</t>
    </r>
  </si>
  <si>
    <r>
      <rPr>
        <sz val="11"/>
        <color rgb="FF000000"/>
        <rFont val="Calibri"/>
      </rPr>
      <t>Verify the IKE protocol is specified for all IPsec VPNs.</t>
    </r>
    <r>
      <rPr>
        <sz val="11"/>
        <color rgb="FF000000"/>
        <rFont val="Calibri"/>
      </rPr>
      <t xml:space="preserve">
</t>
    </r>
    <r>
      <rPr>
        <sz val="11"/>
        <color rgb="FF000000"/>
        <rFont val="Calibri"/>
      </rPr>
      <t>If the IKE protocol is not specified as an option on all VPN gateways, this is a finding.</t>
    </r>
  </si>
  <si>
    <t>V-207254</t>
  </si>
  <si>
    <r>
      <rPr>
        <sz val="11"/>
        <rFont val="Calibri"/>
      </rPr>
      <t>The VPN Client logout function must be configured to terminate the session on/with the VPN Gateway.</t>
    </r>
  </si>
  <si>
    <r>
      <rPr>
        <sz val="11"/>
        <color rgb="FF000000"/>
        <rFont val="Calibri"/>
      </rPr>
      <t>Configure the VPN Client logout log out function must be configured to terminate the session on/with the VPN Gateway.</t>
    </r>
  </si>
  <si>
    <r>
      <rPr>
        <sz val="11"/>
        <color rgb="FF000000"/>
        <rFont val="Calibri"/>
      </rPr>
      <t>If a user cannot explicitly end a session, the session may remain open and be exploited by an attacker; this is referred to as a zombie session.</t>
    </r>
    <r>
      <rPr>
        <sz val="11"/>
        <color rgb="FF000000"/>
        <rFont val="Calibri"/>
      </rPr>
      <t xml:space="preserve">
</t>
    </r>
    <r>
      <rPr>
        <sz val="11"/>
        <color rgb="FF000000"/>
        <rFont val="Calibri"/>
      </rPr>
      <t>However, for some types of interactive sessions including, for example, remote login, information systems typically send logout messages as final messages prior to terminating sessions.</t>
    </r>
    <r>
      <rPr>
        <sz val="11"/>
        <color rgb="FF000000"/>
        <rFont val="Calibri"/>
      </rPr>
      <t xml:space="preserve">
</t>
    </r>
    <r>
      <rPr>
        <sz val="11"/>
        <color rgb="FF000000"/>
        <rFont val="Calibri"/>
      </rPr>
      <t>This applies to VPN gateways that have the concept of a user account and have the login function residing on the VPN gateway.</t>
    </r>
  </si>
  <si>
    <r>
      <rPr>
        <sz val="11"/>
        <color rgb="FF000000"/>
        <rFont val="Calibri"/>
      </rPr>
      <t>Verify the VPN Client logout function is configured to terminate the session on/with the VPN Gateway.</t>
    </r>
    <r>
      <rPr>
        <sz val="11"/>
        <color rgb="FF000000"/>
        <rFont val="Calibri"/>
      </rPr>
      <t xml:space="preserve">
</t>
    </r>
    <r>
      <rPr>
        <sz val="11"/>
        <color rgb="FF000000"/>
        <rFont val="Calibri"/>
      </rPr>
      <t>If the VPN Client logout function does not terminate the session on/with the VPN Gateway, this is a finding.</t>
    </r>
  </si>
  <si>
    <t>V-207255</t>
  </si>
  <si>
    <r>
      <rPr>
        <sz val="11"/>
        <rFont val="Calibri"/>
      </rPr>
      <t>The VPN Client must display an explicit logout message to users indicating the reliable termination of authenticated communications sessions.</t>
    </r>
  </si>
  <si>
    <r>
      <rPr>
        <sz val="11"/>
        <color rgb="FF000000"/>
        <rFont val="Calibri"/>
      </rPr>
      <t>Configure the VPN Client to display an explicit logout message to users indicating the reliable termination of authenticated communications sessions.</t>
    </r>
  </si>
  <si>
    <r>
      <rPr>
        <sz val="11"/>
        <color rgb="FF000000"/>
        <rFont val="Calibri"/>
      </rPr>
      <t>If a user cannot explicitly end a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Logout messages for access, for example, can be displayed after authenticated sessions have been terminated. However, for some types of interactive sessions including, for example, remote login, information systems typically send logout messages as final messages prior to terminating sessions.</t>
    </r>
    <r>
      <rPr>
        <sz val="11"/>
        <color rgb="FF000000"/>
        <rFont val="Calibri"/>
      </rPr>
      <t xml:space="preserve">
</t>
    </r>
    <r>
      <rPr>
        <sz val="11"/>
        <color rgb="FF000000"/>
        <rFont val="Calibri"/>
      </rPr>
      <t>This applies to VPN gateways that have the concept of a user account and have the login function residing on the VPN gateway.</t>
    </r>
  </si>
  <si>
    <r>
      <rPr>
        <sz val="11"/>
        <color rgb="FF000000"/>
        <rFont val="Calibri"/>
      </rPr>
      <t>Verify the VPN Client displays an explicit logout message to users indicating the reliable termination of authenticated communications sessions.</t>
    </r>
    <r>
      <rPr>
        <sz val="11"/>
        <color rgb="FF000000"/>
        <rFont val="Calibri"/>
      </rPr>
      <t xml:space="preserve">
</t>
    </r>
    <r>
      <rPr>
        <sz val="11"/>
        <color rgb="FF000000"/>
        <rFont val="Calibri"/>
      </rPr>
      <t>If the VPN Client does not display an explicit logout message to users indicating the reliable termination of authenticated communications sessions, this is a finding.</t>
    </r>
  </si>
  <si>
    <t>V-207256</t>
  </si>
  <si>
    <r>
      <rPr>
        <sz val="11"/>
        <rFont val="Calibri"/>
      </rPr>
      <t>For site-to-site, VPN Gateway must be configured to store only cryptographic representations of pre-shared Keys (PSKs).</t>
    </r>
  </si>
  <si>
    <r>
      <rPr>
        <sz val="11"/>
        <color rgb="FF000000"/>
        <rFont val="Calibri"/>
      </rPr>
      <t>Configure the VPN Gateway to store only cryptographic representations of the PSK.</t>
    </r>
  </si>
  <si>
    <r>
      <rPr>
        <sz val="11"/>
        <color rgb="FF000000"/>
        <rFont val="Calibri"/>
      </rPr>
      <t>PSKs need to be protected at all times, and encryption is the standard method for protecting passwords. If PSKs are not encrypted, they can be plainly read and easily compromised. Use of passwords for authentication is intended only for limited situations and must not be used as a replacement for two-factor CAC-enabled authentication.</t>
    </r>
    <r>
      <rPr>
        <sz val="11"/>
        <color rgb="FF000000"/>
        <rFont val="Calibri"/>
      </rPr>
      <t xml:space="preserve">
</t>
    </r>
    <r>
      <rPr>
        <sz val="11"/>
        <color rgb="FF000000"/>
        <rFont val="Calibri"/>
      </rPr>
      <t>NIST SP 800-52 Rev 2 provides guidance for using pre-shared keys with VPN gateways. PSKs may only be used in networks where both the client and server belong to the same organization.</t>
    </r>
    <r>
      <rPr>
        <sz val="11"/>
        <color rgb="FF000000"/>
        <rFont val="Calibri"/>
      </rPr>
      <t xml:space="preserve">
</t>
    </r>
    <r>
      <rPr>
        <sz val="11"/>
        <color rgb="FF000000"/>
        <rFont val="Calibri"/>
      </rPr>
      <t>PSKs used for site-to-site VPNs are considered by the SRG as a type of password. If this shared secret is already encrypted and not in plaintext, this meets this requirement.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Use a keyed hash message authentication code (HMAC). HMAC calculates a message authentication code via a cryptographic hash function used in conjunction with an encryption key. The key must be protected as with any private key.</t>
    </r>
  </si>
  <si>
    <r>
      <rPr>
        <sz val="11"/>
        <color rgb="FF000000"/>
        <rFont val="Calibri"/>
      </rPr>
      <t>Verify the VPN Gateway stores only cryptographic representations of the PSK.</t>
    </r>
    <r>
      <rPr>
        <sz val="11"/>
        <color rgb="FF000000"/>
        <rFont val="Calibri"/>
      </rPr>
      <t xml:space="preserve">
</t>
    </r>
    <r>
      <rPr>
        <sz val="11"/>
        <color rgb="FF000000"/>
        <rFont val="Calibri"/>
      </rPr>
      <t>If the VPN Gateway does not store only cryptographic representations of the PSK, this is a finding.</t>
    </r>
  </si>
  <si>
    <t>V-207257</t>
  </si>
  <si>
    <r>
      <rPr>
        <sz val="11"/>
        <rFont val="Calibri"/>
      </rPr>
      <t>The IPsec VPN must use AES256 or greater encryption for the IPsec proposal to protect the confidentiality of remote access sessions.</t>
    </r>
  </si>
  <si>
    <r>
      <rPr>
        <sz val="11"/>
        <color rgb="FF000000"/>
        <rFont val="Calibri"/>
      </rPr>
      <t>Configure the IPsec Gateway to use AES256 or greater for the IPsec proposal.</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</si>
  <si>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 block cipher mode is an algorithm that features the use of a symmetric key block cipher algorithm to provide an information service, such as confidentiality or authentication.</t>
    </r>
    <r>
      <rPr>
        <sz val="11"/>
        <color rgb="FF000000"/>
        <rFont val="Calibri"/>
      </rPr>
      <t xml:space="preserve">
</t>
    </r>
    <r>
      <rPr>
        <sz val="11"/>
        <color rgb="FF000000"/>
        <rFont val="Calibri"/>
      </rPr>
      <t>AES is the FIPS-validated cipher block cryptographic algorithm approved for use in DOD. For an algorithm implementation to be listed on a FIPS 140-2/140-3 cryptographic module validation certificate as an approved security function, the algorithm implementation must meet all the requirements of FIPS 140-2/140-3 and must successfully complete the cryptographic algorithm validation process. Currently, NIST has approved the following confidentiality modes to be used with approved block ciphers in a series of special publications: ECB, CBC, OFB, CFB, CTR, XTS-AES, FF1, FF3, CCM, GCM, KW, KWP, and TKW.</t>
    </r>
  </si>
  <si>
    <r>
      <rPr>
        <sz val="11"/>
        <color rgb="FF000000"/>
        <rFont val="Calibri"/>
      </rPr>
      <t>Verify all Internet Key Exchange (IKE) proposals are set to use the AES256 or greater encryption algorithm.</t>
    </r>
    <r>
      <rPr>
        <sz val="11"/>
        <color rgb="FF000000"/>
        <rFont val="Calibri"/>
      </rPr>
      <t xml:space="preserve">
</t>
    </r>
    <r>
      <rPr>
        <sz val="11"/>
        <color rgb="FF000000"/>
        <rFont val="Calibri"/>
      </rPr>
      <t>View the value of the encryption algorithm for each defined proposal.</t>
    </r>
    <r>
      <rPr>
        <sz val="11"/>
        <color rgb="FF000000"/>
        <rFont val="Calibri"/>
      </rPr>
      <t xml:space="preserve">
</t>
    </r>
    <r>
      <rPr>
        <sz val="11"/>
        <color rgb="FF000000"/>
        <rFont val="Calibri"/>
      </rPr>
      <t>If the value of the encryption algorithm for any IPsec proposal is not set to use an AES256 or greater algorithm, this is a finding.</t>
    </r>
  </si>
  <si>
    <t>V-207258</t>
  </si>
  <si>
    <r>
      <rPr>
        <sz val="11"/>
        <rFont val="Calibri"/>
      </rPr>
      <t>The TLS VPN Gateway that supports Government-only services must prohibit client negotiation to TLS 1.1, TLS 1.0, SSL 2.0, or SSL 3.0.</t>
    </r>
  </si>
  <si>
    <r>
      <rPr>
        <sz val="11"/>
        <color rgb="FF000000"/>
        <rFont val="Calibri"/>
      </rPr>
      <t>Configure the TLS VPN Gateway that supports Government-only services to prohibit client negotiation to TLS 1.1, TLS 1.0, SSL 2.0, or SSL 3.0.</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</si>
  <si>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TLS gateways (also known as SSL gateways), web servers, and web applications. Application protocols such as HTTPS and DNSSEC use TLS as the underlying security protocol and thus are in scope for this requirement. NIST SP 800-52 provides guidance for client negotiation on either DoD-only or public-facing servers.</t>
    </r>
  </si>
  <si>
    <r>
      <rPr>
        <sz val="11"/>
        <color rgb="FF000000"/>
        <rFont val="Calibri"/>
      </rPr>
      <t>Verify the TLS VPN Gateway that supports Government-only services prohibits client negotiation to TLS 1.1, TLS 1.0, SSL 2.0, or SSL 3.0.</t>
    </r>
    <r>
      <rPr>
        <sz val="11"/>
        <color rgb="FF000000"/>
        <rFont val="Calibri"/>
      </rPr>
      <t xml:space="preserve">
</t>
    </r>
    <r>
      <rPr>
        <sz val="11"/>
        <color rgb="FF000000"/>
        <rFont val="Calibri"/>
      </rPr>
      <t>If the TLS VPN Gateway that supports Government-only services does not prohibit client negotiation to TLS 1.1, TLS 1.0, SSL 2.0, or SSL 3.0, this is a finding.</t>
    </r>
  </si>
  <si>
    <t>V-207259</t>
  </si>
  <si>
    <r>
      <rPr>
        <sz val="11"/>
        <rFont val="Calibri"/>
      </rPr>
      <t>The TLS VPN Gateway that supports citizen- or business-facing network devices must prohibit client negotiation to SSL 2.0 or SSL 3.0.</t>
    </r>
  </si>
  <si>
    <r>
      <rPr>
        <sz val="11"/>
        <color rgb="FF000000"/>
        <rFont val="Calibri"/>
      </rPr>
      <t>Configure the TLS VPN Gateway that supports citizen- or business-facing network devices to prohibit client negotiation to SSL 2.0 or SSL 3.0.</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</si>
  <si>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public-facing or external-facing devices such as TLS gateways (also known as SSL gateways), web servers, and web applications. Application protocols such as HTTPS and DNSSEC use TLS as the underlying security protocol and thus are in scope for this requirement. NIST SP 800-52 provides guidance.</t>
    </r>
    <r>
      <rPr>
        <sz val="11"/>
        <color rgb="FF000000"/>
        <rFont val="Calibri"/>
      </rPr>
      <t xml:space="preserve">
</t>
    </r>
    <r>
      <rPr>
        <sz val="11"/>
        <color rgb="FF000000"/>
        <rFont val="Calibri"/>
      </rPr>
      <t>The minimum TLS version required by DoD is 1.2. However, devices and applications may allow client negotiation for systems supporting citizen- and business-facing applications. These devices may be configured to support TLS version 1.1 and 1.0 to enable interaction with citizens and businesses. These devices must not support SSL version 3.0 or earlier.</t>
    </r>
  </si>
  <si>
    <r>
      <rPr>
        <sz val="11"/>
        <color rgb="FF000000"/>
        <rFont val="Calibri"/>
      </rPr>
      <t>Verify the TLS VPN Gateway that supports citizen- or business-facing network devices prohibits client negotiation to SSL 2.0 or SSL 3.0.</t>
    </r>
    <r>
      <rPr>
        <sz val="11"/>
        <color rgb="FF000000"/>
        <rFont val="Calibri"/>
      </rPr>
      <t xml:space="preserve">
</t>
    </r>
    <r>
      <rPr>
        <sz val="11"/>
        <color rgb="FF000000"/>
        <rFont val="Calibri"/>
      </rPr>
      <t>If the TLS VPN Gateway that supports citizen- or business-facing network devices does not prohibit client negotiation to SSL 2.0 or SSL 3.0, this is a finding.</t>
    </r>
  </si>
  <si>
    <t>V-207260</t>
  </si>
  <si>
    <r>
      <rPr>
        <sz val="11"/>
        <rFont val="Calibri"/>
      </rPr>
      <t>The VPN Gateway that provides a Simple Network Management Protocol (SNMP) Network Management System (NMS) must configure SNMPv3 to use FIPS-validated AES cipher block algorithm.</t>
    </r>
  </si>
  <si>
    <r>
      <rPr>
        <sz val="11"/>
        <color rgb="FF000000"/>
        <rFont val="Calibri"/>
      </rPr>
      <t>For the VPN Gateway that provides a SNMP NMS, configure SNMPv3 to use FIPS-validated AES cipher block algorithm.</t>
    </r>
  </si>
  <si>
    <r>
      <rPr>
        <sz val="11"/>
        <color rgb="FF000000"/>
        <rFont val="Calibri"/>
      </rPr>
      <t>Without device-to-device authentication, communications with malicious devices may be established. Bidirectional authentication provides stronger safeguards to validate the identity of other devices for connections that are of greater risk.</t>
    </r>
    <r>
      <rPr>
        <sz val="11"/>
        <color rgb="FF000000"/>
        <rFont val="Calibri"/>
      </rPr>
      <t xml:space="preserve">
</t>
    </r>
    <r>
      <rPr>
        <sz val="11"/>
        <color rgb="FF000000"/>
        <rFont val="Calibri"/>
      </rPr>
      <t>SNMPv3 supports authentication, authorization, access control, and privacy, while previous versions of the protocol contained well-known security weaknesses, which were easily exploited. SNMPv3 can be configured for identification and bidirectional, cryptographically based authentication.</t>
    </r>
    <r>
      <rPr>
        <sz val="11"/>
        <color rgb="FF000000"/>
        <rFont val="Calibri"/>
      </rPr>
      <t xml:space="preserve">
</t>
    </r>
    <r>
      <rPr>
        <sz val="11"/>
        <color rgb="FF000000"/>
        <rFont val="Calibri"/>
      </rPr>
      <t>A typical SNMP implementation includes three components: managed device, SNMP agent, and NMS. The SNMP agent is the SNMP process that resides on the managed device and communicates with the network management system. The NMS is a combination of hardware and software that is used to monitor and administer a network. The SNMP data is stored in a highly structured, hierarchical format known as a management information base (MIB). The SNMP manager collects information about network connectivity, activity, and events by polling managed devices.</t>
    </r>
    <r>
      <rPr>
        <sz val="11"/>
        <color rgb="FF000000"/>
        <rFont val="Calibri"/>
      </rPr>
      <t xml:space="preserve">
</t>
    </r>
    <r>
      <rPr>
        <sz val="11"/>
        <color rgb="FF000000"/>
        <rFont val="Calibri"/>
      </rPr>
      <t>SNMPv3 defines a user-based security model (USM), and a view-based access control model (VACM). SNMPv3 USM provides data integrity, data origin authentication, message replay protection, and protection against disclosure of the message payload. SNMPv3 VACM provides access control to determine whether a specific type of access (read or write) to the management information is allowed. Implement both VACM and USM for full protection.</t>
    </r>
    <r>
      <rPr>
        <sz val="11"/>
        <color rgb="FF000000"/>
        <rFont val="Calibri"/>
      </rPr>
      <t xml:space="preserve">
</t>
    </r>
    <r>
      <rPr>
        <sz val="11"/>
        <color rgb="FF000000"/>
        <rFont val="Calibri"/>
      </rPr>
      <t>SNMPv3 server services must not be configured on products whose primary purpose is not to provide SNMP services. SNMP client services may be configured on the VPN gateway, application, or operating system to allow limited monitoring or querying of the device from by an SNMP server for management purposes. SNMP of any version will not be used to make configuration changes to the device. SNMPv3 must be disabled by default and enabled only if used. SNMP v3 provides security feature enhancements to SNMP, including encryption and message authentication.</t>
    </r>
    <r>
      <rPr>
        <sz val="11"/>
        <color rgb="FF000000"/>
        <rFont val="Calibri"/>
      </rPr>
      <t xml:space="preserve">
</t>
    </r>
    <r>
      <rPr>
        <sz val="11"/>
        <color rgb="FF000000"/>
        <rFont val="Calibri"/>
      </rPr>
      <t>Currently, the AES cipher block algorithm can be used for both applying cryptographic protection (e.g., encryption) and removing or verifying the protection that was previously applied (e.g., decryption) in DoD. The use of FIPS-approved algorithms for both cryptographic mechanisms is required. If any version of SNMP is used for remote administration, default SNMP community strings such as "public" and "private" should be removed before real community strings are put into place. If the defaults are not removed, an attacker could retrieve real community strings from the device using the default string.</t>
    </r>
  </si>
  <si>
    <r>
      <rPr>
        <sz val="11"/>
        <color rgb="FF000000"/>
        <rFont val="Calibri"/>
      </rPr>
      <t>Verify the VPN Gateway that provides a SNMP NMS is configured to use SNMPv3 to use FIPS-validated AES cipher block algorithm.</t>
    </r>
    <r>
      <rPr>
        <sz val="11"/>
        <color rgb="FF000000"/>
        <rFont val="Calibri"/>
      </rPr>
      <t xml:space="preserve">
</t>
    </r>
    <r>
      <rPr>
        <sz val="11"/>
        <color rgb="FF000000"/>
        <rFont val="Calibri"/>
      </rPr>
      <t>If the VPN Gateway that provides a SNMP NMS does not configure SNMPv3 to use FIPS-validated AES cipher block algorithm, this is a finding.</t>
    </r>
  </si>
  <si>
    <t>V-207261</t>
  </si>
  <si>
    <r>
      <rPr>
        <sz val="11"/>
        <rFont val="Calibri"/>
      </rPr>
      <t>The VPN remote access server must be configured use cryptographic algorithms approved by NSA to protect NSS for remote access to a classified network.</t>
    </r>
  </si>
  <si>
    <r>
      <rPr>
        <sz val="11"/>
        <color rgb="FF000000"/>
        <rFont val="Calibri"/>
      </rPr>
      <t>Configure the IPsec VPN Gateway to use cryptography compliant with NSA/CSS parameters to protect NSS for remote access to a classified network.</t>
    </r>
  </si>
  <si>
    <r>
      <rPr>
        <sz val="11"/>
        <color rgb="FF000000"/>
        <rFont val="Calibri"/>
      </rPr>
      <t>Use of weak or untested encryption algorithms undermines the purposes of utilizing encryption to protect data. The VPN gateway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NIST cryptographic algorithms approved by NSA to protect NSS. Based on an analysis of the impact of quantum computing, cryptographic algorithms specified by CNSSP-15 and approved for use in products in the CSfC program, the approved algorithms have been changed to more stringent protocols configure with increased bit sizes and other secure characteristics to protect against quantum computing threats. The Commercial National Security Algorithm Suite (CNSA Suite) replaces Suite B.</t>
    </r>
    <r>
      <rPr>
        <sz val="11"/>
        <color rgb="FF000000"/>
        <rFont val="Calibri"/>
      </rPr>
      <t xml:space="preserve">
</t>
    </r>
    <r>
      <rPr>
        <sz val="11"/>
        <color rgb="FF000000"/>
        <rFont val="Calibri"/>
      </rPr>
      <t>This requirement also applies to Zero Trust initiatives.</t>
    </r>
  </si>
  <si>
    <r>
      <rPr>
        <sz val="11"/>
        <color rgb="FF000000"/>
        <rFont val="Calibri"/>
      </rPr>
      <t>Verify the VPN gateway is configured to use cryptography compliant with NSA/CSS parameters to protect NSS for remote access to a classified network.</t>
    </r>
    <r>
      <rPr>
        <sz val="11"/>
        <color rgb="FF000000"/>
        <rFont val="Calibri"/>
      </rPr>
      <t xml:space="preserve">
</t>
    </r>
    <r>
      <rPr>
        <sz val="11"/>
        <color rgb="FF000000"/>
        <rFont val="Calibri"/>
      </rPr>
      <t>If the VPN gateway is not configured to use cryptography compliant with NSA/CSS parameters to protect NSS for remote access to a classified network, this is a finding.</t>
    </r>
  </si>
  <si>
    <t>V-207262</t>
  </si>
  <si>
    <r>
      <rPr>
        <sz val="11"/>
        <rFont val="Calibri"/>
      </rPr>
      <t>The VPN gateway must use cryptographic algorithms approved by NSA to protect NSS when transporting classified traffic across an unclassified network.</t>
    </r>
  </si>
  <si>
    <r>
      <rPr>
        <sz val="11"/>
        <color rgb="FF000000"/>
        <rFont val="Calibri"/>
      </rPr>
      <t>Configure the IPsec VPN Gateway IKE to use cryptography compliant with NSA/CSS parameters when transporting classified traffic across an unclassified network.</t>
    </r>
  </si>
  <si>
    <r>
      <rPr>
        <sz val="11"/>
        <color rgb="FF000000"/>
        <rFont val="Calibri"/>
      </rPr>
      <t>Use of weak or untested encryption algorithms undermines the purposes of utilizing encryption to protect data. The VPN gateway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NIST cryptographic algorithms approved by NSA to protect NSS. Based on an analysis of the impact of quantum computing, cryptographic algorithms specified by CNSSP-15 and approved for use in products in the Commercial Solution for Classified (CSfC) program, the approved algorithms have been changed to more stringent protocols configure with increased bit sizes and other secure characteristics to protect against quantum computing threats. The Commercial National Security Algorithm Suite (CNSA Suite) replaces Suite B.</t>
    </r>
    <r>
      <rPr>
        <sz val="11"/>
        <color rgb="FF000000"/>
        <rFont val="Calibri"/>
      </rPr>
      <t xml:space="preserve">
</t>
    </r>
    <r>
      <rPr>
        <sz val="11"/>
        <color rgb="FF000000"/>
        <rFont val="Calibri"/>
      </rPr>
      <t>This requirement also applies to Zero Trust initiatives.</t>
    </r>
  </si>
  <si>
    <r>
      <rPr>
        <sz val="11"/>
        <color rgb="FF000000"/>
        <rFont val="Calibri"/>
      </rPr>
      <t>Verify the VPN gateway Internet Key Exchange (IKE) Phase 1 and Phase 2 are configured to use cryptography compliant with NSA/CSS parameters when transporting classified traffic across an unclassified network.</t>
    </r>
    <r>
      <rPr>
        <sz val="11"/>
        <color rgb="FF000000"/>
        <rFont val="Calibri"/>
      </rPr>
      <t xml:space="preserve">
</t>
    </r>
    <r>
      <rPr>
        <sz val="11"/>
        <color rgb="FF000000"/>
        <rFont val="Calibri"/>
      </rPr>
      <t>If the VPN gateway is not configured to use cryptography compliant with NSA/CSS parameters when transporting classified traffic across an unclassified network, this is a finding.</t>
    </r>
  </si>
  <si>
    <t>V-207263</t>
  </si>
  <si>
    <r>
      <rPr>
        <sz val="11"/>
        <rFont val="Calibri"/>
      </rPr>
      <t>The VPN Gateway must validate certificates used for Transport Layer Security (TLS) functions by performing RFC 5280-compliant certification path validation.</t>
    </r>
  </si>
  <si>
    <r>
      <rPr>
        <sz val="11"/>
        <color rgb="FF000000"/>
        <rFont val="Calibri"/>
      </rPr>
      <t>Configure the VPN Gateway to validate certificates used for TLS functions by performing RFC 5280-compliant certification path validation.</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</si>
  <si>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</si>
  <si>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Verify the VPN Gateway validates TLS certificates by performing RFC 5280-compliant certification path validation.</t>
    </r>
    <r>
      <rPr>
        <sz val="11"/>
        <color rgb="FF000000"/>
        <rFont val="Calibri"/>
      </rPr>
      <t xml:space="preserve">
</t>
    </r>
    <r>
      <rPr>
        <sz val="11"/>
        <color rgb="FF000000"/>
        <rFont val="Calibri"/>
      </rPr>
      <t>If the VPN Gateway does not validate certificates used for TLS functions by performing RFC 5280-compliant certification path validation, this is a finding.</t>
    </r>
  </si>
  <si>
    <t>V-251044</t>
  </si>
  <si>
    <r>
      <rPr>
        <sz val="11"/>
        <rFont val="Calibri"/>
      </rPr>
      <t>The Remote Access VPN Gateway must terminate remote access network connections after an organization-defined time period.</t>
    </r>
  </si>
  <si>
    <r>
      <rPr>
        <sz val="11"/>
        <color rgb="FF000000"/>
        <rFont val="Calibri"/>
      </rPr>
      <t>This SRG requirement is in response to the DoD OIG Audit of Maintaining Cybersecurity in the Coronavirus Disease-2019 Telework Environment. VPN connections that provide user access to the network are the prime candidates for VPN session termination and are the primary focus of this requirement.</t>
    </r>
    <r>
      <rPr>
        <sz val="11"/>
        <color rgb="FF000000"/>
        <rFont val="Calibri"/>
      </rPr>
      <t xml:space="preserve">
</t>
    </r>
    <r>
      <rPr>
        <sz val="11"/>
        <color rgb="FF000000"/>
        <rFont val="Calibri"/>
      </rPr>
      <t>Conduct a risk assessment to identify the use case for the VPN and determine if periodic VPN session termination puts the mission at risk of failure.</t>
    </r>
    <r>
      <rPr>
        <sz val="11"/>
        <color rgb="FF000000"/>
        <rFont val="Calibri"/>
      </rPr>
      <t xml:space="preserve">
</t>
    </r>
    <r>
      <rPr>
        <sz val="11"/>
        <color rgb="FF000000"/>
        <rFont val="Calibri"/>
      </rPr>
      <t>Identify the organizations' VPN session termination periodic value based on the risk assessment. Add the results of the risk assessment and the session termination values to the site's SSP documents.</t>
    </r>
    <r>
      <rPr>
        <sz val="11"/>
        <color rgb="FF000000"/>
        <rFont val="Calibri"/>
      </rPr>
      <t xml:space="preserve">
</t>
    </r>
    <r>
      <rPr>
        <sz val="11"/>
        <color rgb="FF000000"/>
        <rFont val="Calibri"/>
      </rPr>
      <t>Configure the VPN gateway to periodically terminate all remote network connections in accordance with the values defined in the SSP.</t>
    </r>
  </si>
  <si>
    <r>
      <rPr>
        <sz val="11"/>
        <color rgb="FF000000"/>
        <rFont val="Calibri"/>
      </rPr>
      <t>This SRG requirement is in response to the DoD OIG Audit of Maintaining Cybersecurity in the Coronavirus Disease-2019 Telework Environment.</t>
    </r>
    <r>
      <rPr>
        <sz val="11"/>
        <color rgb="FF000000"/>
        <rFont val="Calibri"/>
      </rPr>
      <t xml:space="preserve">
</t>
    </r>
    <r>
      <rPr>
        <sz val="11"/>
        <color rgb="FF000000"/>
        <rFont val="Calibri"/>
      </rPr>
      <t>Best practice is to terminate inactive user sessions after a period; however, when setting timeouts to any VPN connection, the organization must take into consideration the risk to the mission and the purpose of the VPN. VPN connections that provide user access to the network are the prime candidates for VPN session termination and are the primary focus of this requirement.</t>
    </r>
    <r>
      <rPr>
        <sz val="11"/>
        <color rgb="FF000000"/>
        <rFont val="Calibri"/>
      </rPr>
      <t xml:space="preserve">
</t>
    </r>
    <r>
      <rPr>
        <sz val="11"/>
        <color rgb="FF000000"/>
        <rFont val="Calibri"/>
      </rPr>
      <t>To determine if and when the VPN connections warrant termination, the organization must perform a risk assessment to identify the use case for the VPN and determine if periodic VPN session termination puts the mission at significant risk.</t>
    </r>
    <r>
      <rPr>
        <sz val="11"/>
        <color rgb="FF000000"/>
        <rFont val="Calibri"/>
      </rPr>
      <t xml:space="preserve">
</t>
    </r>
    <r>
      <rPr>
        <sz val="11"/>
        <color rgb="FF000000"/>
        <rFont val="Calibri"/>
      </rPr>
      <t>The organization must document the results and the determination of the risk assessment in the VPN section of the SSP. The organization must also configure VPN session terminations in accordance with the risk assessment.</t>
    </r>
    <r>
      <rPr>
        <sz val="11"/>
        <color rgb="FF000000"/>
        <rFont val="Calibri"/>
      </rPr>
      <t xml:space="preserve">
</t>
    </r>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 xml:space="preserve">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 level network connection. </t>
    </r>
    <r>
      <rPr>
        <sz val="11"/>
        <color rgb="FF000000"/>
        <rFont val="Calibri"/>
      </rPr>
      <t xml:space="preserve">
</t>
    </r>
    <r>
      <rPr>
        <sz val="11"/>
        <color rgb="FF000000"/>
        <rFont val="Calibri"/>
      </rPr>
      <t>This requirement applies to any network element that tracks individual sessions (e.g., stateful inspection firewall, ALG, or VPN).</t>
    </r>
  </si>
  <si>
    <r>
      <rPr>
        <sz val="11"/>
        <color rgb="FF000000"/>
        <rFont val="Calibri"/>
      </rPr>
      <t>This SRG requirement is in response to the DoD OIG Audit of Maintaining Cybersecurity in the Coronavirus Disease-2019 Telework Environment. VPN connections that provide user access to the network are the prime candidates for VPN session termination and are the primary focus of this requirement.</t>
    </r>
    <r>
      <rPr>
        <sz val="11"/>
        <color rgb="FF000000"/>
        <rFont val="Calibri"/>
      </rPr>
      <t xml:space="preserve">
</t>
    </r>
    <r>
      <rPr>
        <sz val="11"/>
        <color rgb="FF000000"/>
        <rFont val="Calibri"/>
      </rPr>
      <t>Review the system security plan. Verify the VPN gateway session  termination is configured in accordance with the value specified in the SSP.</t>
    </r>
    <r>
      <rPr>
        <sz val="11"/>
        <color rgb="FF000000"/>
        <rFont val="Calibri"/>
      </rPr>
      <t xml:space="preserve">
</t>
    </r>
    <r>
      <rPr>
        <sz val="11"/>
        <color rgb="FF000000"/>
        <rFont val="Calibri"/>
      </rPr>
      <t>If a risk assessment has not been conducted and an organization-defined session termination period is not addressed/documented in the SSP, this is a finding.</t>
    </r>
    <r>
      <rPr>
        <sz val="11"/>
        <color rgb="FF000000"/>
        <rFont val="Calibri"/>
      </rPr>
      <t xml:space="preserve">
</t>
    </r>
    <r>
      <rPr>
        <sz val="11"/>
        <color rgb="FF000000"/>
        <rFont val="Calibri"/>
      </rPr>
      <t>If the VPN gateway is not configured to terminate all remote access network connections in accordance with the values defined in the SSP, this is a finding.</t>
    </r>
  </si>
  <si>
    <t>V-264328</t>
  </si>
  <si>
    <r>
      <rPr>
        <sz val="11"/>
        <rFont val="Calibri"/>
      </rPr>
      <t>The VPN Gateway must employ organization-defined controls by type of denial of service (DoS) to achieve the DoS objective.</t>
    </r>
  </si>
  <si>
    <r>
      <rPr>
        <sz val="11"/>
        <color rgb="FF000000"/>
        <rFont val="Calibri"/>
      </rPr>
      <t>Configure the VPN Gateway to employ organization-defined controls by type of DoS to achieve the DoS objective.</t>
    </r>
  </si>
  <si>
    <r>
      <rPr>
        <sz val="11"/>
        <color rgb="FF000000"/>
        <rFont val="Calibri"/>
      </rPr>
      <t>DoS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DoS events. For example, boundary protection devices can filter certain types of packets to protect system components on internal networks from being directly affected by or the source of DoS attacks. Employing increased network capacity and bandwidth combined with service redundancy also reduces the susceptibility to DoS events.</t>
    </r>
  </si>
  <si>
    <r>
      <rPr>
        <sz val="11"/>
        <color rgb="FF000000"/>
        <rFont val="Calibri"/>
      </rPr>
      <t>Verify the VPN Gateway is configured to employ organization-defined controls by type of DoS to achieve the DoS objective.</t>
    </r>
    <r>
      <rPr>
        <sz val="11"/>
        <color rgb="FF000000"/>
        <rFont val="Calibri"/>
      </rPr>
      <t xml:space="preserve">
</t>
    </r>
    <r>
      <rPr>
        <sz val="11"/>
        <color rgb="FF000000"/>
        <rFont val="Calibri"/>
      </rPr>
      <t>If the VPN Gateway is not configured to employ organization-defined controls by type of DoS to achieve the DoS objective, this is a finding.</t>
    </r>
  </si>
  <si>
    <t>V-264329</t>
  </si>
  <si>
    <r>
      <rPr>
        <sz val="11"/>
        <rFont val="Calibri"/>
      </rPr>
      <t>The VPN Gateway must implement physically or logically separate subnetworks to isolate organization-defined critical system components and functions.</t>
    </r>
  </si>
  <si>
    <r>
      <rPr>
        <sz val="11"/>
        <color rgb="FF000000"/>
        <rFont val="Calibri"/>
      </rPr>
      <t>Configure the VPN Gateway to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</si>
  <si>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 and control function from the in-flight entertainment function through separate subnetworks in a commercial aircraft provides an increased level of assurance in the trustworthiness of critical system functions.</t>
    </r>
    <r>
      <rPr>
        <sz val="11"/>
        <color rgb="FF000000"/>
        <rFont val="Calibri"/>
      </rPr>
      <t xml:space="preserve">
</t>
    </r>
    <r>
      <rPr>
        <sz val="11"/>
        <color rgb="FF000000"/>
        <rFont val="Calibri"/>
      </rPr>
      <t>This requirement also applies to Zero Trust initiatives.</t>
    </r>
  </si>
  <si>
    <r>
      <rPr>
        <sz val="11"/>
        <color rgb="FF000000"/>
        <rFont val="Calibri"/>
      </rPr>
      <t>Verify the VPN Gateway is configured to implement physically or logically separate subnetworks to isolate organization-defined critical system components and functions.</t>
    </r>
    <r>
      <rPr>
        <sz val="11"/>
        <color rgb="FF000000"/>
        <rFont val="Calibri"/>
      </rPr>
      <t xml:space="preserve">
</t>
    </r>
    <r>
      <rPr>
        <sz val="11"/>
        <color rgb="FF000000"/>
        <rFont val="Calibri"/>
      </rPr>
      <t>If the VPN Gateway is not configured to implement physically or logically separate subnetworks to isolate organization-defined critical system components and functions, this is a finding.</t>
    </r>
  </si>
  <si>
    <t>V-264330</t>
  </si>
  <si>
    <r>
      <rPr>
        <sz val="11"/>
        <rFont val="Calibri"/>
      </rPr>
      <t>The VPN Gateway must establish organization-defined alternate communications paths for system operations organizational command and control.</t>
    </r>
  </si>
  <si>
    <r>
      <rPr>
        <sz val="11"/>
        <color rgb="FF000000"/>
        <rFont val="Calibri"/>
      </rPr>
      <t>Configure the VPN Gateway to establish organization-defined alternate communications paths for system operations organizational command and control.</t>
    </r>
  </si>
  <si>
    <r>
      <rPr>
        <sz val="11"/>
        <color rgb="FF000000"/>
        <rFont val="Calibri"/>
      </rPr>
      <t>An incident, whether adversarial- or nonadversarial-based, can disrupt established communications paths used for system operations and organizational command and control. Alternate communications paths reduce the risk of all communications paths being affected by the same incident. To compound the problem, the inability of organizational officials to obtain timely information about disruptions or to provide timely direction to operational elements after a communications path incident, can impact the ability of the organization to respond to such incidents in a timely manner. Establishing alternate communications paths for command and control purposes, including designating alternative decision makers if primary decision makers are unavailable and establishing the extent and limitations of their actions, can greatly facilitate the organization's ability to continue to operate and take appropriate actions during an incident.</t>
    </r>
  </si>
  <si>
    <r>
      <rPr>
        <sz val="11"/>
        <color rgb="FF000000"/>
        <rFont val="Calibri"/>
      </rPr>
      <t>Verify the VPN Gateway is configured to establish organization-defined alternate communications paths for system operations organizational command and control.</t>
    </r>
    <r>
      <rPr>
        <sz val="11"/>
        <color rgb="FF000000"/>
        <rFont val="Calibri"/>
      </rPr>
      <t xml:space="preserve">
</t>
    </r>
    <r>
      <rPr>
        <sz val="11"/>
        <color rgb="FF000000"/>
        <rFont val="Calibri"/>
      </rPr>
      <t>If the VPN Gateway is not configured to establish organization-defined alternate communications paths for system operations organizational command and control, this is a finding.</t>
    </r>
  </si>
  <si>
    <t>V-264331</t>
  </si>
  <si>
    <r>
      <rPr>
        <sz val="11"/>
        <rFont val="Calibri"/>
      </rPr>
      <t>The VPN Gateway must implement a local cache of revocation data to support path discovery and validation in case of the inability to access revocation information via the network.</t>
    </r>
  </si>
  <si>
    <r>
      <rPr>
        <sz val="11"/>
        <color rgb="FF000000"/>
        <rFont val="Calibri"/>
      </rPr>
      <t>If PKI-based user authentication intermediary services are provided, configure the VPN to implement a local cache of revocation data to support path discovery and validation in case of the inability to access revocation information via the network.</t>
    </r>
  </si>
  <si>
    <r>
      <rPr>
        <sz val="11"/>
        <color rgb="FF000000"/>
        <rFont val="Calibri"/>
      </rPr>
      <t xml:space="preserve">Without configuring a local cache of revocation data, there is the potential to allow access to users who are no longer authorized (users with revoked certificates). </t>
    </r>
    <r>
      <rPr>
        <sz val="11"/>
        <color rgb="FF000000"/>
        <rFont val="Calibri"/>
      </rPr>
      <t xml:space="preserve">
</t>
    </r>
    <r>
      <rPr>
        <sz val="11"/>
        <color rgb="FF000000"/>
        <rFont val="Calibri"/>
      </rPr>
      <t>This requirement only applies to components where this is specific to the function of the device or has the concept of a user (e.g., VPN or proxy capability). This does not apply to authentication for the purpose of configuring the device itself (i.e., device management).</t>
    </r>
  </si>
  <si>
    <r>
      <rPr>
        <sz val="11"/>
        <color rgb="FF000000"/>
        <rFont val="Calibri"/>
      </rPr>
      <t>If the VPN does not provide PKI-based user authentication intermediary services, this is not applicable.</t>
    </r>
    <r>
      <rPr>
        <sz val="11"/>
        <color rgb="FF000000"/>
        <rFont val="Calibri"/>
      </rPr>
      <t xml:space="preserve">
</t>
    </r>
    <r>
      <rPr>
        <sz val="11"/>
        <color rgb="FF000000"/>
        <rFont val="Calibri"/>
      </rPr>
      <t>Verify the VPN implements a local cache of revocation data to support path discovery and validation in case of the inability to access revocation information via the network.</t>
    </r>
    <r>
      <rPr>
        <sz val="11"/>
        <color rgb="FF000000"/>
        <rFont val="Calibri"/>
      </rPr>
      <t xml:space="preserve">
</t>
    </r>
    <r>
      <rPr>
        <sz val="11"/>
        <color rgb="FF000000"/>
        <rFont val="Calibri"/>
      </rPr>
      <t>If the VPN does not implement a local cache of revocation data to support path discovery and validation in case of the inability to access revocation information via the network, this is a finding.</t>
    </r>
  </si>
  <si>
    <t>V-264332</t>
  </si>
  <si>
    <r>
      <rPr>
        <sz val="11"/>
        <rFont val="Calibri"/>
      </rPr>
      <t>The VPN Gateway must configure OCSP to ensure revoked user certificates are prohibited from establishing an allowed session.</t>
    </r>
  </si>
  <si>
    <r>
      <rPr>
        <sz val="11"/>
        <color rgb="FF000000"/>
        <rFont val="Calibri"/>
      </rPr>
      <t>Configure the VPN Gateway to reject user certificates that have been revoked when using DOD PKI for authentication.</t>
    </r>
  </si>
  <si>
    <r>
      <rPr>
        <sz val="11"/>
        <color rgb="FF000000"/>
        <rFont val="Calibri"/>
      </rPr>
      <t>Situations may arise in which the certificate issued by a Certificate Authority (CA) may need to be revoked before the lifetime of the certificate expires. One example is if the certificate is known to have been compromised.</t>
    </r>
    <r>
      <rPr>
        <sz val="11"/>
        <color rgb="FF000000"/>
        <rFont val="Calibri"/>
      </rPr>
      <t xml:space="preserve">
</t>
    </r>
    <r>
      <rPr>
        <sz val="11"/>
        <color rgb="FF000000"/>
        <rFont val="Calibri"/>
      </rPr>
      <t>When an incoming Internet Key Exchange (IKE) session is initiated for a remote client or peer whose certificate is revoked, the revocation list configured for use by the VPN server is checked to see if the certificate is valid. If the certificate is revoked, IKE will fail and an IPsec security association will not be established for the remote endpoint.</t>
    </r>
  </si>
  <si>
    <r>
      <rPr>
        <sz val="11"/>
        <color rgb="FF000000"/>
        <rFont val="Calibri"/>
      </rPr>
      <t>Verify the VPN Gateway rejects user certificates that have been revoked when using DOD PKI for authentication.</t>
    </r>
    <r>
      <rPr>
        <sz val="11"/>
        <color rgb="FF000000"/>
        <rFont val="Calibri"/>
      </rPr>
      <t xml:space="preserve">
</t>
    </r>
    <r>
      <rPr>
        <sz val="11"/>
        <color rgb="FF000000"/>
        <rFont val="Calibri"/>
      </rPr>
      <t>If the VPN Gateway does not configure OCSP and/or CRL to reject revoked user credentials that are prohibited from establishing an allowed session, this is a finding.</t>
    </r>
  </si>
  <si>
    <t>V-264333</t>
  </si>
  <si>
    <r>
      <rPr>
        <sz val="11"/>
        <rFont val="Calibri"/>
      </rPr>
      <t>The VPN Gateway must configure OCSP to ensure revoked machine certificates are prohibited from establishing an allowed session.</t>
    </r>
  </si>
  <si>
    <r>
      <rPr>
        <sz val="11"/>
        <color rgb="FF000000"/>
        <rFont val="Calibri"/>
      </rPr>
      <t>Configure the VPN Gateway to reject machine certificates that have been revoked when using DOD PKI for authentication.</t>
    </r>
  </si>
  <si>
    <r>
      <rPr>
        <sz val="11"/>
        <color rgb="FF000000"/>
        <rFont val="Calibri"/>
      </rPr>
      <t>Situations may arise in which the certificate issued by a Certificate Authority (CA) may need to be revoked before the lifetime of the certificate expires. For example, the certificate is known to have been compromised.</t>
    </r>
    <r>
      <rPr>
        <sz val="11"/>
        <color rgb="FF000000"/>
        <rFont val="Calibri"/>
      </rPr>
      <t xml:space="preserve">
</t>
    </r>
    <r>
      <rPr>
        <sz val="11"/>
        <color rgb="FF000000"/>
        <rFont val="Calibri"/>
      </rPr>
      <t>When an incoming Internet Key Exchange (IKE) session is initiated for a remote client or peer whose certificate is revoked, the revocation list configured for use by the VPN server is checked to see if the certificate is valid. If the certificate is revoked, IKE will fail and an IPsec security association will not be established for the remote endpoint.</t>
    </r>
  </si>
  <si>
    <r>
      <rPr>
        <sz val="11"/>
        <color rgb="FF000000"/>
        <rFont val="Calibri"/>
      </rPr>
      <t>Verify the VPN Gateway rejects machine certificates that have been revoked when using DOD PKI for authentication.</t>
    </r>
    <r>
      <rPr>
        <sz val="11"/>
        <color rgb="FF000000"/>
        <rFont val="Calibri"/>
      </rPr>
      <t xml:space="preserve">
</t>
    </r>
    <r>
      <rPr>
        <sz val="11"/>
        <color rgb="FF000000"/>
        <rFont val="Calibri"/>
      </rPr>
      <t>If the VPN Gateway does not configure OCSP and/or CRL to reject revoked machine credentials that are prohibited from establishing an allowed session, this is a finding.</t>
    </r>
  </si>
  <si>
    <t>V-264334</t>
  </si>
  <si>
    <r>
      <rPr>
        <sz val="11"/>
        <rFont val="Calibri"/>
      </rPr>
      <t>The VPN Gateway providing authentication intermediary services must only accept end entity certificates (user or machine) issued by DOD PKI or DOD-approved PKI Certification Authorities (CAs) for the establishment of VPN sessions.</t>
    </r>
  </si>
  <si>
    <r>
      <rPr>
        <sz val="11"/>
        <color rgb="FF000000"/>
        <rFont val="Calibri"/>
      </rPr>
      <t>Configure the VPN Gateway to only allow the use of DOD PKI-established CAs for the establishment of VPN sessions. Configure validation for both the user and machine certificates.</t>
    </r>
  </si>
  <si>
    <r>
      <rPr>
        <sz val="11"/>
        <color rgb="FF000000"/>
        <rFont val="Calibri"/>
      </rPr>
      <t>Untrusted Certificate Authorities (CAs)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TLS certificates. Reliance on CAs for the establishment of secure sessions includes, for example, the use of Internet Key Exchange (IKE).</t>
    </r>
    <r>
      <rPr>
        <sz val="11"/>
        <color rgb="FF000000"/>
        <rFont val="Calibri"/>
      </rPr>
      <t xml:space="preserve">
</t>
    </r>
    <r>
      <rPr>
        <sz val="11"/>
        <color rgb="FF000000"/>
        <rFont val="Calibri"/>
      </rPr>
      <t>This requirement focuses on communications protection for the application session rather than for the network packet. VPN gateways that perform these functions must be able to identify which session identifiers were generated when the sessions were established. Certificates for both user and machines must be validated.</t>
    </r>
  </si>
  <si>
    <r>
      <rPr>
        <sz val="11"/>
        <color rgb="FF000000"/>
        <rFont val="Calibri"/>
      </rPr>
      <t>If the VPN Gateway does not provide PKI-based user authentication intermediary services, this is not applicable.</t>
    </r>
    <r>
      <rPr>
        <sz val="11"/>
        <color rgb="FF000000"/>
        <rFont val="Calibri"/>
      </rPr>
      <t xml:space="preserve">
</t>
    </r>
    <r>
      <rPr>
        <sz val="11"/>
        <color rgb="FF000000"/>
        <rFont val="Calibri"/>
      </rPr>
      <t xml:space="preserve">Verify the VPN Gateway only allows the use of DOD PKI-established CA for verification when establishing VPN sessions. </t>
    </r>
    <r>
      <rPr>
        <sz val="11"/>
        <color rgb="FF000000"/>
        <rFont val="Calibri"/>
      </rPr>
      <t xml:space="preserve">
</t>
    </r>
    <r>
      <rPr>
        <sz val="11"/>
        <color rgb="FF000000"/>
        <rFont val="Calibri"/>
      </rPr>
      <t>Verify both user and machine certificates are being validated when establishing VPN sessions.</t>
    </r>
    <r>
      <rPr>
        <sz val="11"/>
        <color rgb="FF000000"/>
        <rFont val="Calibri"/>
      </rPr>
      <t xml:space="preserve">
</t>
    </r>
    <r>
      <rPr>
        <sz val="11"/>
        <color rgb="FF000000"/>
        <rFont val="Calibri"/>
      </rPr>
      <t>If the VPN Gateway does not validate user and machine certificates using DOD PKI-established certificate authorities, this is a finding.</t>
    </r>
  </si>
  <si>
    <t>V-264335</t>
  </si>
  <si>
    <r>
      <rPr>
        <sz val="11"/>
        <rFont val="Calibri"/>
      </rPr>
      <t>The TLS VPN must be configured to limit authenticated client sessions to initial session source IP.</t>
    </r>
  </si>
  <si>
    <r>
      <rPr>
        <sz val="11"/>
        <color rgb="FF000000"/>
        <rFont val="Calibri"/>
      </rPr>
      <t>Configure the TLS VPN Gateway to limit authenticated client sessions to initial session source IP.</t>
    </r>
  </si>
  <si>
    <r>
      <rPr>
        <sz val="11"/>
        <color rgb="FF000000"/>
        <rFont val="Calibri"/>
      </rPr>
      <t>Limiting authenticated client sessions to the initial session source IP for TLS VPNs is a safeguard against session hijacking, replay, and man-in-the-middle attacks, maintaining integrity and confidentiality of communication between clients and servers.</t>
    </r>
    <r>
      <rPr>
        <sz val="11"/>
        <color rgb="FF000000"/>
        <rFont val="Calibri"/>
      </rPr>
      <t xml:space="preserve">
</t>
    </r>
    <r>
      <rPr>
        <sz val="11"/>
        <color rgb="FF000000"/>
        <rFont val="Calibri"/>
      </rPr>
      <t>This requirement also applies to Zero Trust initiatives.</t>
    </r>
  </si>
  <si>
    <r>
      <rPr>
        <sz val="11"/>
        <color rgb="FF000000"/>
        <rFont val="Calibri"/>
      </rPr>
      <t>Verify the TLS VPN Gateway limits authenticated client sessions to initial session source IP.</t>
    </r>
    <r>
      <rPr>
        <sz val="11"/>
        <color rgb="FF000000"/>
        <rFont val="Calibri"/>
      </rPr>
      <t xml:space="preserve">
</t>
    </r>
    <r>
      <rPr>
        <sz val="11"/>
        <color rgb="FF000000"/>
        <rFont val="Calibri"/>
      </rPr>
      <t>If the TLS VPN Gateway does not limit authenticated client sessions to initial session source IP, this is a finding.</t>
    </r>
  </si>
  <si>
    <t>V-264336</t>
  </si>
  <si>
    <r>
      <rPr>
        <sz val="11"/>
        <rFont val="Calibri"/>
      </rPr>
      <t>The VPN Gateway must use Always On VPN connections for remote computing.</t>
    </r>
  </si>
  <si>
    <r>
      <rPr>
        <sz val="11"/>
        <color rgb="FF000000"/>
        <rFont val="Calibri"/>
      </rPr>
      <t>Configure the VPN Gateway to enable Always On VPN connections for all remote users. The remote client must not be able to access the internet without first establishing a VPN session with a DOD site.</t>
    </r>
  </si>
  <si>
    <r>
      <rPr>
        <sz val="11"/>
        <color rgb="FF000000"/>
        <rFont val="Calibri"/>
      </rPr>
      <t>Allowing remote users to manually toggle a VPN connection can create critical security risks. With Always On VPN, if a secured connection to the gateway is lost, hybrid-working users will be disconnected from the internet until the issue is solved.</t>
    </r>
    <r>
      <rPr>
        <sz val="11"/>
        <color rgb="FF000000"/>
        <rFont val="Calibri"/>
      </rPr>
      <t xml:space="preserve">
</t>
    </r>
    <r>
      <rPr>
        <sz val="11"/>
        <color rgb="FF000000"/>
        <rFont val="Calibri"/>
      </rPr>
      <t>"Always On" is a term that describes a VPN connection that is secure and always on after the initial connection is established. An Always On VPN deployment automatically establishes a VPN connection with the client at startup. The remote client must not be able to access the internet without first establishing a VPN session with a DOD site.</t>
    </r>
    <r>
      <rPr>
        <sz val="11"/>
        <color rgb="FF000000"/>
        <rFont val="Calibri"/>
      </rPr>
      <t xml:space="preserve">
</t>
    </r>
    <r>
      <rPr>
        <sz val="11"/>
        <color rgb="FF000000"/>
        <rFont val="Calibri"/>
      </rPr>
      <t>Note that device compliance checks, including the banner presentation, are still required prior to connecting to DOD resources. Although out of scope for this requirement, the connection process must ensure remote devices meet security standards before accessing DOD resources. Devices that fail to meet compliance requirements can be denied access, reducing the risk of compromised endpoints.</t>
    </r>
  </si>
  <si>
    <r>
      <rPr>
        <sz val="11"/>
        <color rgb="FF000000"/>
        <rFont val="Calibri"/>
      </rPr>
      <t>Verify that the VPN Gateway uses an Always On VPN connection for remote computing.</t>
    </r>
    <r>
      <rPr>
        <sz val="11"/>
        <color rgb="FF000000"/>
        <rFont val="Calibri"/>
      </rPr>
      <t xml:space="preserve">
</t>
    </r>
    <r>
      <rPr>
        <sz val="11"/>
        <color rgb="FF000000"/>
        <rFont val="Calibri"/>
      </rPr>
      <t>If the VPN Gateway does not use an Always On VPN connection for remote computing, this is a finding.</t>
    </r>
  </si>
  <si>
    <t>V-279018</t>
  </si>
  <si>
    <r>
      <rPr>
        <sz val="11"/>
        <rFont val="Calibri"/>
      </rPr>
      <t>The VPN Gateway must enforce approved authorizations for logical access to information and system resources in accordance with applicable access control policies.</t>
    </r>
  </si>
  <si>
    <r>
      <rPr>
        <sz val="11"/>
        <color rgb="FF000000"/>
        <rFont val="Calibri"/>
      </rPr>
      <t>Configure the VPN Gateway to enforce approved authorizations for logical access to information and system resources in accordance with applicable access control policies.</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</si>
  <si>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domains) in the information system.</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</si>
  <si>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enforces approved authorizations for logical access to information and system resources in accordance with applicable access control policies.   </t>
    </r>
    <r>
      <rPr>
        <sz val="11"/>
        <color rgb="FF000000"/>
        <rFont val="Calibri"/>
      </rPr>
      <t xml:space="preserve">
</t>
    </r>
    <r>
      <rPr>
        <sz val="11"/>
        <color rgb="FF000000"/>
        <rFont val="Calibri"/>
      </rPr>
      <t>If the VPN Gateway does not enforce approved authorizations for logical access to information and system resources in accordance with applicable access control policies, this is a finding.</t>
    </r>
  </si>
  <si>
    <t>V-279019</t>
  </si>
  <si>
    <r>
      <rPr>
        <sz val="11"/>
        <rFont val="Calibri"/>
      </rPr>
      <t>The VPN Gateway must enforce approved authorizations for controlling the flow of information within the network based on organization-defined information flow control policies.</t>
    </r>
  </si>
  <si>
    <r>
      <rPr>
        <sz val="11"/>
        <color rgb="FF000000"/>
        <rFont val="Calibri"/>
      </rPr>
      <t>Configure the VPN Gateway to enforce approved authorizations for controlling the flow of information within the network based on organization-defined information flow control policies.</t>
    </r>
  </si>
  <si>
    <r>
      <rPr>
        <sz val="11"/>
        <color rgb="FF000000"/>
        <rFont val="Calibri"/>
      </rPr>
      <t xml:space="preserve">Information flow control regulates where information is allowed to travel within a network and between interconnected networks. The flow of all network traffic must be monitored and controlled so it does not introduce any unacceptable risk to the network infrastructure or data. </t>
    </r>
    <r>
      <rPr>
        <sz val="11"/>
        <color rgb="FF000000"/>
        <rFont val="Calibri"/>
      </rPr>
      <t xml:space="preserve">
</t>
    </r>
    <r>
      <rPr>
        <sz val="11"/>
        <color rgb="FF000000"/>
        <rFont val="Calibri"/>
      </rPr>
      <t>A few examples of flow control restrictions include: keeping export controlled information from being transmitted in the clear to the internet, and blocking information marked as classified that is being transported to an unapproved destination. Information flow control policies and enforcement mechanisms are commonly employed by organizations to control the flow of information between designated sources and destinations (e.g., networks, individuals,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</si>
  <si>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enforces approved authorizations for controlling the flow of information within the network based on organization-defined information flow control policies..   </t>
    </r>
    <r>
      <rPr>
        <sz val="11"/>
        <color rgb="FF000000"/>
        <rFont val="Calibri"/>
      </rPr>
      <t xml:space="preserve">
</t>
    </r>
    <r>
      <rPr>
        <sz val="11"/>
        <color rgb="FF000000"/>
        <rFont val="Calibri"/>
      </rPr>
      <t>If the VPN Gateway transmits but does not enforce approved authorizations for controlling the flow of information within the network based on organization-defined information flow control policies, this is a finding.</t>
    </r>
  </si>
  <si>
    <t>V-279020</t>
  </si>
  <si>
    <r>
      <rPr>
        <sz val="11"/>
        <rFont val="Calibri"/>
      </rPr>
      <t>The VPN Gateway must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</si>
  <si>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Configure the VPN Gateway to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</si>
  <si>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Security attributes may be used to manage information flow control. </t>
    </r>
    <r>
      <rPr>
        <sz val="11"/>
        <color rgb="FF000000"/>
        <rFont val="Calibri"/>
      </rPr>
      <t xml:space="preserve">
</t>
    </r>
    <r>
      <rPr>
        <sz val="11"/>
        <color rgb="FF000000"/>
        <rFont val="Calibri"/>
      </rPr>
      <t>Information flow enforcement mechanisms compare security attributes associated with information (data content and data structure) and source/destination objects, and respond appropriately (e.g., block, quarantine, alert administrator) when the mechanisms encounter information flows not allowed by information flow policies. For example, an information object labeled Secret would be allowed to flow to a destination object labeled Secret, but an information object labeled Top Secret would not be allowed to flow to a destination object labeled Secret. Security attributes can also include, for example, source and destination addresses employed in traffic filter firewalls. Flow enforcement using security attributes can be used, for example, to control the release of certain types of information.</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</si>
  <si>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uses organization-defined security attributes associated with organization-defined information, source, and destination objects to enforce organization-defined information flow control policies as a basis for flow control decisions.   </t>
    </r>
    <r>
      <rPr>
        <sz val="11"/>
        <color rgb="FF000000"/>
        <rFont val="Calibri"/>
      </rPr>
      <t xml:space="preserve">
</t>
    </r>
    <r>
      <rPr>
        <sz val="11"/>
        <color rgb="FF000000"/>
        <rFont val="Calibri"/>
      </rPr>
      <t>If the VPN Gateway does not use organization-defined security attributes associated with organization-defined information, source, and destination objects to enforce organization-defined information flow control policies as a basis for flow control decisions, this is a finding.</t>
    </r>
  </si>
  <si>
    <t>V-279021</t>
  </si>
  <si>
    <r>
      <rPr>
        <sz val="11"/>
        <rFont val="Calibri"/>
      </rPr>
      <t>The VPN Gateway must uniquely identify and authenticate source by organization, system, application, and/or individual for information transfer.</t>
    </r>
  </si>
  <si>
    <r>
      <rPr>
        <sz val="11"/>
        <color rgb="FF000000"/>
        <rFont val="Calibri"/>
      </rPr>
      <t>Configure the VPN Gateway to uniquely identify and authenticate source by organization, system, application, and/or individual for information transfer.</t>
    </r>
  </si>
  <si>
    <r>
      <rPr>
        <sz val="11"/>
        <color rgb="FF000000"/>
        <rFont val="Calibri"/>
      </rPr>
      <t>Attribution is a critical component of a security concept of operations. The ability to identify source and destination points for information flowing in information systems, allows the forensic reconstruction of events when required, and encourages policy compliance by attributing policy violations to specific organizations/individuals. Successful domain authentication requires that information system labels distinguish among systems, organizations, and individuals involved in preparing, sending, receiving, or disseminating information.</t>
    </r>
    <r>
      <rPr>
        <sz val="11"/>
        <color rgb="FF000000"/>
        <rFont val="Calibri"/>
      </rPr>
      <t xml:space="preserve">
</t>
    </r>
    <r>
      <rPr>
        <sz val="11"/>
        <color rgb="FF000000"/>
        <rFont val="Calibri"/>
      </rPr>
      <t>This requirement applies to VPN Gateways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</si>
  <si>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uniquely identifies and authenticates source by organization, system, application, and/or individual for information transfer.   </t>
    </r>
    <r>
      <rPr>
        <sz val="11"/>
        <color rgb="FF000000"/>
        <rFont val="Calibri"/>
      </rPr>
      <t xml:space="preserve">
</t>
    </r>
    <r>
      <rPr>
        <sz val="11"/>
        <color rgb="FF000000"/>
        <rFont val="Calibri"/>
      </rPr>
      <t>If the VPN Gateway does not uniquely identify and authenticate source by organization, system, application, and/or individual for information transfer, this is a finding.</t>
    </r>
  </si>
  <si>
    <t>V-279022</t>
  </si>
  <si>
    <r>
      <rPr>
        <sz val="11"/>
        <rFont val="Calibri"/>
      </rPr>
      <t>The VPN Gateway must uniquely identify and authenticate destination by organization, system, application, and/or individual for information transfer.</t>
    </r>
  </si>
  <si>
    <r>
      <rPr>
        <sz val="11"/>
        <color rgb="FF000000"/>
        <rFont val="Calibri"/>
      </rPr>
      <t>Configure the VPN Gateway to uniquely identify and authenticate destination by organization, system, application, and/or individual for information transfer.</t>
    </r>
  </si>
  <si>
    <r>
      <rPr>
        <sz val="11"/>
        <color rgb="FF000000"/>
        <rFont val="Calibri"/>
      </rPr>
      <t xml:space="preserve">Determine if the VPN Gateway uniquely identifies and authenticates destination by organization, system, application, and/or individual for information transfer.   </t>
    </r>
    <r>
      <rPr>
        <sz val="11"/>
        <color rgb="FF000000"/>
        <rFont val="Calibri"/>
      </rPr>
      <t xml:space="preserve">
</t>
    </r>
    <r>
      <rPr>
        <sz val="11"/>
        <color rgb="FF000000"/>
        <rFont val="Calibri"/>
      </rPr>
      <t>If the VPN Gateway does not uniquely identify and authenticate destination by organization, system, application, and/or individual for information transfer, this is a finding.</t>
    </r>
  </si>
  <si>
    <t>V-279023</t>
  </si>
  <si>
    <r>
      <rPr>
        <sz val="11"/>
        <rFont val="Calibri"/>
      </rPr>
      <t>The VPN Gateway, when transferring information between different security domains, must apply the same security policy filtering to metadata as it applies to data payloads.</t>
    </r>
  </si>
  <si>
    <r>
      <rPr>
        <sz val="11"/>
        <color rgb="FF000000"/>
        <rFont val="Calibri"/>
      </rPr>
      <t>Configure the VPN Gateway to apply the same security policy filtering to metadata as it applies to data payloads, when transferring information between different security domains.</t>
    </r>
  </si>
  <si>
    <r>
      <rPr>
        <sz val="11"/>
        <color rgb="FF000000"/>
        <rFont val="Calibri"/>
      </rPr>
      <t xml:space="preserve">Subjecting metadata to the same filtering and inspection policies as payload data avoids the potential for data compromise through covert channels and the bypass of security policy filtering. </t>
    </r>
    <r>
      <rPr>
        <sz val="11"/>
        <color rgb="FF000000"/>
        <rFont val="Calibri"/>
      </rPr>
      <t xml:space="preserve">
</t>
    </r>
    <r>
      <rPr>
        <sz val="11"/>
        <color rgb="FF000000"/>
        <rFont val="Calibri"/>
      </rPr>
      <t>This requirement applies to VPN Gateways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</si>
  <si>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when transferring information between different security domains, applies the same security policy filtering to metadata as it applies to data payloads.   </t>
    </r>
    <r>
      <rPr>
        <sz val="11"/>
        <color rgb="FF000000"/>
        <rFont val="Calibri"/>
      </rPr>
      <t xml:space="preserve">
</t>
    </r>
    <r>
      <rPr>
        <sz val="11"/>
        <color rgb="FF000000"/>
        <rFont val="Calibri"/>
      </rPr>
      <t>If the VPN Gateway does not apply the same security policy filtering to metadata as it applies to data payloads, when transferring information between different security domains, this is a finding.</t>
    </r>
  </si>
  <si>
    <t>V-279024</t>
  </si>
  <si>
    <r>
      <rPr>
        <sz val="11"/>
        <rFont val="Calibri"/>
      </rPr>
      <t>The VPN Gateway must implement cryptographic mechanisms to prevent unauthorized disclosure of information and/or detect changes to information during transmission.</t>
    </r>
  </si>
  <si>
    <r>
      <rPr>
        <sz val="11"/>
        <color rgb="FF000000"/>
        <rFont val="Calibri"/>
      </rPr>
      <t>Configure the VPN Gateway to implement cryptographic mechanisms to prevent unauthorized disclosure of information and/or detect changes to information during transmission.</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</si>
  <si>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 </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VPN Gateways need to leverage transmission protection mechanisms, such as TLS, TLS VPNs, or IPSEC.</t>
    </r>
    <r>
      <rPr>
        <sz val="11"/>
        <color rgb="FF000000"/>
        <rFont val="Calibri"/>
      </rPr>
      <t xml:space="preserve">
</t>
    </r>
    <r>
      <rPr>
        <sz val="11"/>
        <color rgb="FF000000"/>
        <rFont val="Calibri"/>
      </rPr>
      <t>This requirement also applies to Zero Trust initiatives.</t>
    </r>
  </si>
  <si>
    <r>
      <rPr>
        <sz val="11"/>
        <color rgb="FF000000"/>
        <rFont val="Calibri"/>
      </rPr>
      <t>Determine if the VPN Gateway implements cryptographic mechanisms to prevent unauthorized disclosure of information and/or detect changes to information during transmission.</t>
    </r>
    <r>
      <rPr>
        <sz val="11"/>
        <color rgb="FF000000"/>
        <rFont val="Calibri"/>
      </rPr>
      <t xml:space="preserve">
</t>
    </r>
    <r>
      <rPr>
        <sz val="11"/>
        <color rgb="FF000000"/>
        <rFont val="Calibri"/>
      </rPr>
      <t>If the VPN Gateway does not implement cryptographic mechanisms to prevent unauthorized disclosure of information and/or detect changes to information during transmission, this is a finding.</t>
    </r>
  </si>
  <si>
    <t>V-279025</t>
  </si>
  <si>
    <r>
      <rPr>
        <sz val="11"/>
        <rFont val="Calibri"/>
      </rPr>
      <t>The VPN Gateway must dynamically associate security attributes with organization-defined objects in accordance with organization-defined security policies as information is created and combined.</t>
    </r>
  </si>
  <si>
    <r>
      <rPr>
        <sz val="11"/>
        <color rgb="FF000000"/>
        <rFont val="Calibri"/>
      </rPr>
      <t>Configure the VPN Gateway to dynamically associate security attributes with organization-defined objects in accordance with organization-defined security policies as information is created and combined.</t>
    </r>
  </si>
  <si>
    <r>
      <rPr>
        <sz val="11"/>
        <color rgb="FF000000"/>
        <rFont val="Calibri"/>
      </rPr>
      <t>If the VPN Gateway does not dynamically reconfigure the data security attributes as data is created and combined, there is the possibility that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and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and CUI). Security labels for packets may include traffic flow information (e.g., source, destination, protocol combination); traffic classification based on QoS markings for preferred treatment; and VLAN identification.</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due to information aggregation issues (i.e., the security characteristics of individual information elements are different from the combined elements); changes in individual access authorizations (i.e., privileges); or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</si>
  <si>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dynamically associates security attributes with organization-defined objects in accordance with organization-defined security policies as information is created and combined.  </t>
    </r>
    <r>
      <rPr>
        <sz val="11"/>
        <color rgb="FF000000"/>
        <rFont val="Calibri"/>
      </rPr>
      <t xml:space="preserve">
</t>
    </r>
    <r>
      <rPr>
        <sz val="11"/>
        <color rgb="FF000000"/>
        <rFont val="Calibri"/>
      </rPr>
      <t>If the VPN Gateway does not dynamically associate security attributes with organization-defined objects in accordance with organization-defined security policies as information is created and combined, this is a finding.</t>
    </r>
  </si>
  <si>
    <t>V-279026</t>
  </si>
  <si>
    <r>
      <rPr>
        <sz val="11"/>
        <rFont val="Calibri"/>
      </rPr>
      <t>The VPN Gateway must use a FIPS-validated cryptographic module to provision digital signatures.</t>
    </r>
  </si>
  <si>
    <r>
      <rPr>
        <sz val="11"/>
        <color rgb="FF000000"/>
        <rFont val="Calibri"/>
      </rPr>
      <t>Configure the VPN Gateway to use a FIPS-validated cryptographic module to provision digital signatures.</t>
    </r>
  </si>
  <si>
    <r>
      <rPr>
        <sz val="11"/>
        <color rgb="FF000000"/>
        <rFont val="Calibri"/>
      </rPr>
      <t>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t>
    </r>
    <r>
      <rPr>
        <sz val="11"/>
        <color rgb="FF000000"/>
        <rFont val="Calibri"/>
      </rPr>
      <t xml:space="preserve">
</t>
    </r>
    <r>
      <rPr>
        <sz val="11"/>
        <color rgb="FF000000"/>
        <rFont val="Calibri"/>
      </rPr>
      <t>The cryptographic module used must have at least one validated digital signature function. This validated hashing algorithm must be used to generate digital signatures for all cryptographic security function within the product being evaluated. Federal Information Processing Standard (FIPS) 186-4, Digital Signature Standard (DSS), specifies three NIST-approved algorithms: DSA, RSA, and ECDSA. These algorithms are used to generate and verify digital signatures in conjunction with an approved hash function.</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</si>
  <si>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VPN Gateway use a FIPS-validated cryptographic module to provision digital signatures.   </t>
    </r>
    <r>
      <rPr>
        <sz val="11"/>
        <color rgb="FF000000"/>
        <rFont val="Calibri"/>
      </rPr>
      <t xml:space="preserve">
</t>
    </r>
    <r>
      <rPr>
        <sz val="11"/>
        <color rgb="FF000000"/>
        <rFont val="Calibri"/>
      </rPr>
      <t>If the VPN Gateway does not use a FIPS-validated cryptographic module to provision digital signatures, this is a finding.</t>
    </r>
  </si>
  <si>
    <t>V-279027</t>
  </si>
  <si>
    <r>
      <rPr>
        <sz val="11"/>
        <color rgb="FF000000"/>
        <rFont val="Calibri"/>
      </rPr>
      <t xml:space="preserve">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 </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</si>
  <si>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Determine if the VPN Gateway uses a FIPS-validated cryptographic module to implement encryption services for unclassified information requiring confidentiality.</t>
    </r>
    <r>
      <rPr>
        <sz val="11"/>
        <color rgb="FF000000"/>
        <rFont val="Calibri"/>
      </rPr>
      <t xml:space="preserve">
</t>
    </r>
    <r>
      <rPr>
        <sz val="11"/>
        <color rgb="FF000000"/>
        <rFont val="Calibri"/>
      </rPr>
      <t>If the VPN Gateway does not use a FIPS-validated cryptographic module to implement encryption services for unclassified information requiring confidentiality,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</si>
  <si>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</si>
  <si>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</si>
  <si>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</si>
  <si>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</si>
  <si>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</si>
  <si>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</si>
  <si>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</si>
  <si>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</si>
  <si>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</si>
  <si>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</si>
  <si>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</si>
  <si>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</si>
  <si>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</si>
  <si>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</si>
  <si>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</si>
  <si>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</si>
  <si>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</si>
  <si>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</si>
  <si>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</si>
  <si>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</si>
  <si>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</si>
  <si>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</si>
  <si>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</si>
  <si>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</si>
  <si>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</si>
  <si>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</si>
  <si>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</si>
  <si>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</si>
  <si>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</si>
  <si>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Virtual Private Network (VPN) Security Requirements Guide V3R4</t>
  </si>
  <si>
    <t>Developed By:</t>
  </si>
  <si>
    <t>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</si>
  <si>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</si>
  <si>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92</t>
    </r>
  </si>
  <si>
    <t>Download Url:</t>
  </si>
  <si>
    <t>https://www.cyber.mil/stigs</t>
  </si>
  <si>
    <t>Guide Overview:</t>
  </si>
  <si>
    <r>
      <rPr>
        <sz val="11"/>
        <color rgb="FF000000"/>
        <rFont val="Calibri"/>
      </rPr>
      <t>DOD mandates Virtual Private Network (VPN) technologies to protect sensitive or higher traffic for remote communications over untrusted networks and for internal network management traffic. This VPN Security Requirements Guide (SRG) is required for all sites that allow users and devices to access DOD networks remotely. It includes site-to-site VPNs and VPNs used for out-of-band communications. It addresses secure use of the remote access and site-to-site VPN protocols. It does not cover Multiprotocol Label Switching (MPLS) because it is used as a backbone VPN protocol in DOD. Coverage for MPLS is in the backbone and enterprise-level STIGs.</t>
    </r>
    <r>
      <rPr>
        <sz val="11"/>
        <color rgb="FF000000"/>
        <rFont val="Calibri"/>
      </rPr>
      <t xml:space="preserve">
</t>
    </r>
    <r>
      <rPr>
        <sz val="11"/>
        <color rgb="FF000000"/>
        <rFont val="Calibri"/>
      </rPr>
      <t>A VPN is a service that offers secure, reliable connectivity over a shared public network infrastructure such as the internet. DOD STIGs divide VPN technology into two basic types, remote access VPN and site-to-site VPN. Remote access VPNs use a client-to-host VPN architecture, whereby a client installed on a single host connects to a single server using an encrypted tunneling protocol or suite of protocols.</t>
    </r>
    <r>
      <rPr>
        <sz val="11"/>
        <color rgb="FF000000"/>
        <rFont val="Calibri"/>
      </rPr>
      <t xml:space="preserve">
</t>
    </r>
    <r>
      <rPr>
        <sz val="11"/>
        <color rgb="FF000000"/>
        <rFont val="Calibri"/>
      </rPr>
      <t>Remote access VPN Protocols include Internet Protocol Security or IPsec, Layer 2 Tunneling Protocol (L2TP), Point-to-Point Tunneling Protocol (PPTP), Secure Sockets Layer (SSL) and Transport Layer Security (TLS), OpenVPN with FIPS-compliant libraries, and Secure Hash Algorithm (SHA), rather than MD5.</t>
    </r>
    <r>
      <rPr>
        <sz val="11"/>
        <color rgb="FF000000"/>
        <rFont val="Calibri"/>
      </rPr>
      <t xml:space="preserve">
</t>
    </r>
    <r>
      <rPr>
        <sz val="11"/>
        <color rgb="FF000000"/>
        <rFont val="Calibri"/>
      </rPr>
      <t>Site-to-Site VPN technology connects two networks together across an untrusted network. Typically, in DOD, these use the IPsec protocol.</t>
    </r>
    <r>
      <rPr>
        <sz val="11"/>
        <color rgb="FF000000"/>
        <rFont val="Calibri"/>
      </rPr>
      <t xml:space="preserve">
</t>
    </r>
    <r>
      <rPr>
        <sz val="11"/>
        <color rgb="FF000000"/>
        <rFont val="Calibri"/>
      </rPr>
      <t>The VPN Gateway must use IPsec or TLS to protect message externals. Protecting message externals provides protection against unauthorized disclosure of information. Message externals include, for example, message headers and routing information. This information is sometimes transmitted unencrypted because the information is not properly identified by organizations as having significant value or because encrypting the information can result in lower network performance and/or higher costs.</t>
    </r>
    <r>
      <rPr>
        <sz val="11"/>
        <color rgb="FF000000"/>
        <rFont val="Calibri"/>
      </rPr>
      <t xml:space="preserve">
</t>
    </r>
    <r>
      <rPr>
        <sz val="11"/>
        <color rgb="FF000000"/>
        <rFont val="Calibri"/>
      </rPr>
      <t>Note that DOD requires that all traffic flow through the IAP. Site-to-site VPN with non-DOD domains must comply with the PPSM and have DSAWG approval to operate.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</si>
  <si>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</si>
  <si>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</si>
  <si>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</si>
  <si>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</si>
  <si>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</si>
  <si>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</si>
  <si>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</si>
  <si>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</si>
  <si>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</si>
  <si>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</si>
  <si>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</si>
  <si>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</si>
  <si>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</si>
  <si>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</si>
  <si>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</si>
  <si>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</si>
  <si>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</si>
  <si>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</si>
  <si>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</si>
  <si>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</si>
  <si>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</si>
  <si>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</si>
  <si>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Virtual Private Network (VPN) Security Requirements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</si>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</sst>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7D0-4D83-9916-29FEA34FBF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7D0-4D83-9916-29FEA34FBF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92</c:v>
                </c:pt>
              </c:numCache>
            </c:numRef>
          </c:val>
          <c:extLst>
            <c:ext xmlns:c16="http://schemas.microsoft.com/office/drawing/2014/chart" uri="{C3380CC4-5D6E-409C-BE32-E72D297353CC}">
              <c16:uniqueId val="{00000002-77D0-4D83-9916-29FEA34FBFF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B3D-4FB2-AABB-F8C8706446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B3D-4FB2-AABB-F8C8706446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92</c:v>
                </c:pt>
              </c:numCache>
            </c:numRef>
          </c:val>
          <c:extLst>
            <c:ext xmlns:c16="http://schemas.microsoft.com/office/drawing/2014/chart" uri="{C3380CC4-5D6E-409C-BE32-E72D297353CC}">
              <c16:uniqueId val="{00000002-CB3D-4FB2-AABB-F8C8706446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9DF-43F0-8E08-39D5AEA61E6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9DF-43F0-8E08-39D5AEA61E6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11</c:v>
                </c:pt>
                <c:pt idx="1">
                  <c:v>76</c:v>
                </c:pt>
                <c:pt idx="2">
                  <c:v>5</c:v>
                </c:pt>
              </c:numCache>
            </c:numRef>
          </c:val>
          <c:extLst>
            <c:ext xmlns:c16="http://schemas.microsoft.com/office/drawing/2014/chart" uri="{C3380CC4-5D6E-409C-BE32-E72D297353CC}">
              <c16:uniqueId val="{00000002-79DF-43F0-8E08-39D5AEA61E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20F-4E38-952C-60BF0AB29D7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20F-4E38-952C-60BF0AB29D7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92</c:v>
                </c:pt>
              </c:numCache>
            </c:numRef>
          </c:val>
          <c:extLst>
            <c:ext xmlns:c16="http://schemas.microsoft.com/office/drawing/2014/chart" uri="{C3380CC4-5D6E-409C-BE32-E72D297353CC}">
              <c16:uniqueId val="{00000002-A20F-4E38-952C-60BF0AB29D7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C3-4F70-8CBA-5E422DD5156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C3-4F70-8CBA-5E422DD5156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92</c:v>
                </c:pt>
              </c:numCache>
            </c:numRef>
          </c:val>
          <c:extLst>
            <c:ext xmlns:c16="http://schemas.microsoft.com/office/drawing/2014/chart" uri="{C3380CC4-5D6E-409C-BE32-E72D297353CC}">
              <c16:uniqueId val="{00000002-BAC3-4F70-8CBA-5E422DD515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AE9-4DF8-9FCC-CF6A03B431B9}"/>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AE9-4DF8-9FCC-CF6A03B431B9}"/>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AE9-4DF8-9FCC-CF6A03B431B9}"/>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AE9-4DF8-9FCC-CF6A03B431B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FAC-4754-B0F9-33A080CDCF5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dyav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fzmm0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yadgm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1brqk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i54cu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y0i4j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hvnm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3">
  <autoFilter ref="A1:M9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478</v>
      </c>
    </row>
    <row r="3" spans="2:3" ht="15" customHeight="1" x14ac:dyDescent="0.35"/>
    <row r="4" spans="2:3" ht="58" x14ac:dyDescent="0.35">
      <c r="B4" s="18" t="s">
        <v>479</v>
      </c>
      <c r="C4" s="19" t="s">
        <v>480</v>
      </c>
    </row>
    <row r="5" spans="2:3" x14ac:dyDescent="0.35">
      <c r="C5" s="19" t="s">
        <v>481</v>
      </c>
    </row>
    <row r="6" spans="2:3" x14ac:dyDescent="0.35">
      <c r="C6" s="16" t="s">
        <v>482</v>
      </c>
    </row>
    <row r="7" spans="2:3" ht="10" customHeight="1" x14ac:dyDescent="0.35"/>
    <row r="8" spans="2:3" ht="232" x14ac:dyDescent="0.35">
      <c r="B8" s="20" t="s">
        <v>483</v>
      </c>
      <c r="C8" s="19" t="s">
        <v>484</v>
      </c>
    </row>
    <row r="9" spans="2:3" ht="10" customHeight="1" x14ac:dyDescent="0.35"/>
    <row r="10" spans="2:3" ht="35" customHeight="1" x14ac:dyDescent="0.35">
      <c r="B10" s="20" t="s">
        <v>485</v>
      </c>
      <c r="C10" s="19" t="s">
        <v>486</v>
      </c>
    </row>
    <row r="11" spans="2:3" ht="75" customHeight="1" x14ac:dyDescent="0.35">
      <c r="B11" s="16" t="s">
        <v>19</v>
      </c>
      <c r="C11" s="19" t="s">
        <v>487</v>
      </c>
    </row>
    <row r="12" spans="2:3" ht="47" customHeight="1" x14ac:dyDescent="0.35">
      <c r="B12" s="16" t="s">
        <v>19</v>
      </c>
      <c r="C12" s="19" t="s">
        <v>488</v>
      </c>
    </row>
    <row r="13" spans="2:3" ht="35" customHeight="1" x14ac:dyDescent="0.35">
      <c r="B13" s="16" t="s">
        <v>19</v>
      </c>
      <c r="C13" s="19" t="s">
        <v>489</v>
      </c>
    </row>
    <row r="14" spans="2:3" ht="32" customHeight="1" x14ac:dyDescent="0.35">
      <c r="B14" s="16" t="s">
        <v>19</v>
      </c>
      <c r="C14" s="19" t="s">
        <v>490</v>
      </c>
    </row>
    <row r="15" spans="2:3" ht="30" customHeight="1" x14ac:dyDescent="0.35">
      <c r="B15" s="16" t="s">
        <v>19</v>
      </c>
      <c r="C15" s="19" t="s">
        <v>491</v>
      </c>
    </row>
    <row r="16" spans="2:3" ht="10" customHeight="1" x14ac:dyDescent="0.35"/>
    <row r="17" spans="1:3" ht="145" customHeight="1" x14ac:dyDescent="0.35">
      <c r="B17" s="20" t="s">
        <v>492</v>
      </c>
      <c r="C17" s="19" t="s">
        <v>493</v>
      </c>
    </row>
    <row r="18" spans="1:3" ht="10" customHeight="1" x14ac:dyDescent="0.35"/>
    <row r="19" spans="1:3" ht="3" customHeight="1" x14ac:dyDescent="0.35">
      <c r="B19" s="21"/>
      <c r="C19" s="21"/>
    </row>
    <row r="20" spans="1:3" ht="12" customHeight="1" x14ac:dyDescent="0.35"/>
    <row r="21" spans="1:3" ht="35" customHeight="1" x14ac:dyDescent="0.35">
      <c r="A21" s="23"/>
      <c r="B21" s="24" t="s">
        <v>494</v>
      </c>
      <c r="C21" s="25" t="s">
        <v>495</v>
      </c>
    </row>
    <row r="22" spans="1:3" ht="18" customHeight="1" x14ac:dyDescent="0.35">
      <c r="A22" s="23"/>
      <c r="B22" s="23" t="s">
        <v>19</v>
      </c>
      <c r="C22" s="25" t="s">
        <v>496</v>
      </c>
    </row>
    <row r="23" spans="1:3" ht="18" customHeight="1" x14ac:dyDescent="0.35">
      <c r="A23" s="23"/>
      <c r="B23" s="23" t="s">
        <v>19</v>
      </c>
      <c r="C23" s="25" t="s">
        <v>497</v>
      </c>
    </row>
    <row r="24" spans="1:3" ht="18" customHeight="1" x14ac:dyDescent="0.35">
      <c r="A24" s="23"/>
      <c r="B24" s="23" t="s">
        <v>19</v>
      </c>
      <c r="C24" s="25" t="s">
        <v>498</v>
      </c>
    </row>
    <row r="25" spans="1:3" ht="18" customHeight="1" x14ac:dyDescent="0.35">
      <c r="A25" s="23"/>
      <c r="B25" s="23" t="s">
        <v>19</v>
      </c>
      <c r="C25" s="25" t="s">
        <v>499</v>
      </c>
    </row>
    <row r="26" spans="1:3" ht="18" customHeight="1" x14ac:dyDescent="0.35">
      <c r="A26" s="23"/>
      <c r="B26" s="23" t="s">
        <v>19</v>
      </c>
      <c r="C26" s="25" t="s">
        <v>500</v>
      </c>
    </row>
    <row r="27" spans="1:3" ht="18" customHeight="1" x14ac:dyDescent="0.35">
      <c r="A27" s="23"/>
      <c r="B27" s="23" t="s">
        <v>19</v>
      </c>
      <c r="C27" s="25" t="s">
        <v>501</v>
      </c>
    </row>
    <row r="28" spans="1:3" ht="18" customHeight="1" x14ac:dyDescent="0.35">
      <c r="A28" s="23"/>
      <c r="B28" s="23" t="s">
        <v>19</v>
      </c>
      <c r="C28" s="25" t="s">
        <v>502</v>
      </c>
    </row>
    <row r="29" spans="1:3" ht="18" customHeight="1" x14ac:dyDescent="0.35">
      <c r="A29" s="23"/>
      <c r="B29" s="23" t="s">
        <v>19</v>
      </c>
      <c r="C29" s="25" t="s">
        <v>503</v>
      </c>
    </row>
    <row r="30" spans="1:3" ht="44" customHeight="1" x14ac:dyDescent="0.35">
      <c r="A30" s="23"/>
      <c r="B30" s="23" t="s">
        <v>19</v>
      </c>
      <c r="C30" s="26" t="s">
        <v>504</v>
      </c>
    </row>
    <row r="31" spans="1:3" ht="10" customHeight="1" x14ac:dyDescent="0.35"/>
    <row r="32" spans="1:3" ht="3" customHeight="1" x14ac:dyDescent="0.35">
      <c r="B32" s="21"/>
      <c r="C32" s="21"/>
    </row>
    <row r="33" spans="2:3" ht="12" customHeight="1" x14ac:dyDescent="0.35"/>
    <row r="34" spans="2:3" ht="24" customHeight="1" x14ac:dyDescent="0.35">
      <c r="B34" s="27" t="s">
        <v>505</v>
      </c>
      <c r="C34" s="28" t="s">
        <v>506</v>
      </c>
    </row>
    <row r="35" spans="2:3" ht="18.5" x14ac:dyDescent="0.35">
      <c r="B35" s="27" t="s">
        <v>507</v>
      </c>
      <c r="C35" s="29" t="s">
        <v>508</v>
      </c>
    </row>
    <row r="36" spans="2:3" ht="27" customHeight="1" x14ac:dyDescent="0.35">
      <c r="B36" s="30" t="s">
        <v>509</v>
      </c>
      <c r="C36" s="22" t="s">
        <v>510</v>
      </c>
    </row>
    <row r="37" spans="2:3" x14ac:dyDescent="0.35">
      <c r="B37" s="27" t="s">
        <v>511</v>
      </c>
      <c r="C37" s="31" t="s">
        <v>512</v>
      </c>
    </row>
    <row r="38" spans="2:3" ht="10" customHeight="1" x14ac:dyDescent="0.35"/>
    <row r="39" spans="2:3" ht="220" customHeight="1" x14ac:dyDescent="0.35">
      <c r="B39" s="27" t="s">
        <v>513</v>
      </c>
      <c r="C39" s="32" t="s">
        <v>514</v>
      </c>
    </row>
    <row r="40" spans="2:3" ht="10" customHeight="1" x14ac:dyDescent="0.35"/>
    <row r="41" spans="2:3" ht="43.5" x14ac:dyDescent="0.35">
      <c r="B41" s="27" t="s">
        <v>515</v>
      </c>
      <c r="C41" s="19" t="s">
        <v>516</v>
      </c>
    </row>
    <row r="42" spans="2:3" ht="10" customHeight="1" x14ac:dyDescent="0.35"/>
    <row r="43" spans="2:3" ht="15.5" x14ac:dyDescent="0.35">
      <c r="C43" s="33" t="s">
        <v>40</v>
      </c>
    </row>
    <row r="44" spans="2:3" ht="29" x14ac:dyDescent="0.35">
      <c r="C44" s="19" t="s">
        <v>517</v>
      </c>
    </row>
    <row r="45" spans="2:3" ht="10" customHeight="1" x14ac:dyDescent="0.35"/>
    <row r="46" spans="2:3" ht="15.5" x14ac:dyDescent="0.35">
      <c r="C46" s="34" t="s">
        <v>15</v>
      </c>
    </row>
    <row r="47" spans="2:3" ht="29" x14ac:dyDescent="0.35">
      <c r="C47" s="19" t="s">
        <v>518</v>
      </c>
    </row>
    <row r="48" spans="2:3" ht="10" customHeight="1" x14ac:dyDescent="0.35"/>
    <row r="49" spans="2:3" ht="15.5" x14ac:dyDescent="0.35">
      <c r="C49" s="35" t="s">
        <v>66</v>
      </c>
    </row>
    <row r="50" spans="2:3" ht="29" x14ac:dyDescent="0.35">
      <c r="C50" s="19" t="s">
        <v>519</v>
      </c>
    </row>
    <row r="51" spans="2:3" ht="10" customHeight="1" x14ac:dyDescent="0.35"/>
    <row r="52" spans="2:3" ht="3" customHeight="1" x14ac:dyDescent="0.35">
      <c r="B52" s="21"/>
      <c r="C52" s="21"/>
    </row>
    <row r="53" spans="2:3" ht="12" customHeight="1" x14ac:dyDescent="0.35"/>
    <row r="54" spans="2:3" ht="130.5" x14ac:dyDescent="0.35">
      <c r="B54" s="18" t="s">
        <v>520</v>
      </c>
      <c r="C54" s="19" t="s">
        <v>521</v>
      </c>
    </row>
    <row r="55" spans="2:3" ht="6" customHeight="1" x14ac:dyDescent="0.35"/>
    <row r="56" spans="2:3" ht="217.5" x14ac:dyDescent="0.35">
      <c r="C56" s="19" t="s">
        <v>522</v>
      </c>
    </row>
    <row r="57" spans="2:3" ht="6" customHeight="1" x14ac:dyDescent="0.35"/>
    <row r="58" spans="2:3" ht="43.5" x14ac:dyDescent="0.35">
      <c r="C58" s="19" t="s">
        <v>523</v>
      </c>
    </row>
    <row r="59" spans="2:3" ht="10" customHeight="1" x14ac:dyDescent="0.35"/>
    <row r="60" spans="2:3" ht="3" customHeight="1" x14ac:dyDescent="0.35">
      <c r="B60" s="21"/>
      <c r="C60" s="21"/>
    </row>
    <row r="61" spans="2:3" ht="12" customHeight="1" x14ac:dyDescent="0.35"/>
    <row r="62" spans="2:3" ht="145" x14ac:dyDescent="0.35">
      <c r="B62" s="18" t="s">
        <v>524</v>
      </c>
      <c r="C62" s="19" t="s">
        <v>525</v>
      </c>
    </row>
    <row r="63" spans="2:3" ht="6" customHeight="1" x14ac:dyDescent="0.35"/>
    <row r="64" spans="2:3" ht="203" x14ac:dyDescent="0.35">
      <c r="C64" s="19" t="s">
        <v>526</v>
      </c>
    </row>
    <row r="65" spans="2:3" ht="6" customHeight="1" x14ac:dyDescent="0.35"/>
    <row r="66" spans="2:3" ht="43.5" x14ac:dyDescent="0.35">
      <c r="C66" s="19" t="s">
        <v>527</v>
      </c>
    </row>
    <row r="67" spans="2:3" ht="10" customHeight="1" x14ac:dyDescent="0.35"/>
    <row r="68" spans="2:3" ht="3" customHeight="1" x14ac:dyDescent="0.35">
      <c r="B68" s="21"/>
      <c r="C68" s="21"/>
    </row>
    <row r="69" spans="2:3" ht="12" customHeight="1" x14ac:dyDescent="0.35"/>
    <row r="70" spans="2:3" ht="101.5" x14ac:dyDescent="0.35">
      <c r="B70" s="18" t="s">
        <v>528</v>
      </c>
      <c r="C70" s="19" t="s">
        <v>529</v>
      </c>
    </row>
    <row r="71" spans="2:3" ht="6" customHeight="1" x14ac:dyDescent="0.35"/>
    <row r="72" spans="2:3" ht="145" x14ac:dyDescent="0.35">
      <c r="C72" s="19" t="s">
        <v>530</v>
      </c>
    </row>
    <row r="73" spans="2:3" ht="6" customHeight="1" x14ac:dyDescent="0.35"/>
    <row r="74" spans="2:3" ht="43.5" x14ac:dyDescent="0.35">
      <c r="C74" s="19" t="s">
        <v>531</v>
      </c>
    </row>
    <row r="78" spans="2:3" ht="32" customHeight="1" x14ac:dyDescent="0.35">
      <c r="B78" s="78" t="s">
        <v>477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532</v>
      </c>
      <c r="C2" s="80"/>
      <c r="D2" s="80"/>
      <c r="E2" s="80"/>
      <c r="F2" s="80"/>
      <c r="G2" s="80"/>
      <c r="H2" s="80"/>
      <c r="I2" s="80"/>
    </row>
    <row r="4" spans="2:15" ht="18.5" x14ac:dyDescent="0.45">
      <c r="B4" s="37" t="s">
        <v>533</v>
      </c>
    </row>
    <row r="5" spans="2:15" x14ac:dyDescent="0.35">
      <c r="B5" s="39" t="s">
        <v>19</v>
      </c>
      <c r="C5" s="39" t="s">
        <v>534</v>
      </c>
      <c r="D5" s="39" t="s">
        <v>535</v>
      </c>
      <c r="F5" s="81" t="s">
        <v>536</v>
      </c>
      <c r="G5" s="81"/>
      <c r="H5" s="81"/>
      <c r="I5" s="82" t="s">
        <v>537</v>
      </c>
      <c r="J5" s="82"/>
      <c r="K5" s="82"/>
      <c r="L5" s="82"/>
      <c r="M5" s="82"/>
      <c r="N5" s="82"/>
      <c r="O5" s="82"/>
    </row>
    <row r="6" spans="2:15" x14ac:dyDescent="0.35">
      <c r="B6" s="45" t="s">
        <v>538</v>
      </c>
      <c r="C6" s="46">
        <v>92</v>
      </c>
      <c r="D6" s="47" t="s">
        <v>19</v>
      </c>
      <c r="F6" s="81" t="s">
        <v>539</v>
      </c>
      <c r="G6" s="81"/>
      <c r="H6" s="81"/>
      <c r="I6" s="83" t="s">
        <v>540</v>
      </c>
      <c r="J6" s="83"/>
      <c r="K6" s="83"/>
      <c r="L6" s="83"/>
      <c r="M6" s="83"/>
      <c r="N6" s="83"/>
      <c r="O6" s="83"/>
    </row>
    <row r="7" spans="2:15" x14ac:dyDescent="0.35">
      <c r="B7" s="48" t="s">
        <v>541</v>
      </c>
      <c r="C7" s="49">
        <f>C6-C8-C9</f>
        <v>92</v>
      </c>
      <c r="D7" s="50">
        <f>IF(C6&gt;0,C7/C6,0)</f>
        <v>1</v>
      </c>
      <c r="F7" s="81" t="s">
        <v>542</v>
      </c>
      <c r="G7" s="81"/>
      <c r="H7" s="81"/>
      <c r="I7" s="83" t="s">
        <v>540</v>
      </c>
      <c r="J7" s="83"/>
      <c r="K7" s="83"/>
      <c r="L7" s="83"/>
      <c r="M7" s="83"/>
      <c r="N7" s="83"/>
      <c r="O7" s="83"/>
    </row>
    <row r="8" spans="2:15" x14ac:dyDescent="0.35">
      <c r="B8" s="41" t="s">
        <v>543</v>
      </c>
      <c r="C8" s="42">
        <f>COUNTIF('Recommendations'!G:G,"Risk Accepted")</f>
        <v>0</v>
      </c>
      <c r="D8" s="43">
        <f>IF(C6&gt;0,C8/C6,0)</f>
        <v>0</v>
      </c>
      <c r="F8" s="81" t="s">
        <v>544</v>
      </c>
      <c r="G8" s="81"/>
      <c r="H8" s="81"/>
      <c r="I8" s="83" t="s">
        <v>540</v>
      </c>
      <c r="J8" s="83"/>
      <c r="K8" s="83"/>
      <c r="L8" s="83"/>
      <c r="M8" s="83"/>
      <c r="N8" s="83"/>
      <c r="O8" s="83"/>
    </row>
    <row r="9" spans="2:15" x14ac:dyDescent="0.35">
      <c r="B9" s="41" t="s">
        <v>545</v>
      </c>
      <c r="C9" s="42">
        <f>COUNTIF('Recommendations'!G:G,"N/A")</f>
        <v>0</v>
      </c>
      <c r="D9" s="43">
        <f>IF(C6&gt;0,C9/C6,0)</f>
        <v>0</v>
      </c>
      <c r="F9" s="81" t="s">
        <v>546</v>
      </c>
      <c r="G9" s="81"/>
      <c r="H9" s="81"/>
      <c r="I9" s="83" t="s">
        <v>540</v>
      </c>
      <c r="J9" s="83"/>
      <c r="K9" s="83"/>
      <c r="L9" s="83"/>
      <c r="M9" s="83"/>
      <c r="N9" s="83"/>
      <c r="O9" s="83"/>
    </row>
    <row r="12" spans="2:15" ht="18.5" x14ac:dyDescent="0.45">
      <c r="B12" s="37" t="s">
        <v>547</v>
      </c>
    </row>
    <row r="14" spans="2:15" x14ac:dyDescent="0.35">
      <c r="B14" s="51" t="s">
        <v>548</v>
      </c>
    </row>
    <row r="15" spans="2:15" x14ac:dyDescent="0.35">
      <c r="B15" s="39" t="s">
        <v>19</v>
      </c>
      <c r="C15" s="39" t="s">
        <v>549</v>
      </c>
      <c r="D15" s="39" t="s">
        <v>550</v>
      </c>
      <c r="E15" s="39" t="s">
        <v>551</v>
      </c>
      <c r="F15" s="39" t="s">
        <v>552</v>
      </c>
    </row>
    <row r="16" spans="2:15" x14ac:dyDescent="0.35">
      <c r="B16" s="41" t="s">
        <v>553</v>
      </c>
      <c r="C16" s="42">
        <f>COUNTIF('Recommendations'!L:L,"Resolved")</f>
        <v>0</v>
      </c>
      <c r="D16" s="42">
        <f>COUNTIF('Recommendations'!L:L,"Testing")</f>
        <v>0</v>
      </c>
      <c r="E16" s="42">
        <f>COUNTIF('Recommendations'!L:L,"Outstanding")</f>
        <v>92</v>
      </c>
      <c r="F16" s="42">
        <f>SUM(C16:E16)</f>
        <v>92</v>
      </c>
    </row>
    <row r="18" spans="2:6" x14ac:dyDescent="0.35">
      <c r="B18" s="51" t="s">
        <v>554</v>
      </c>
    </row>
    <row r="19" spans="2:6" x14ac:dyDescent="0.35">
      <c r="B19" s="52" t="s">
        <v>19</v>
      </c>
      <c r="C19" s="52" t="s">
        <v>549</v>
      </c>
      <c r="D19" s="52" t="s">
        <v>550</v>
      </c>
      <c r="E19" s="52" t="s">
        <v>551</v>
      </c>
      <c r="F19" s="52" t="s">
        <v>19</v>
      </c>
    </row>
    <row r="20" spans="2:6" x14ac:dyDescent="0.35">
      <c r="B20" s="41" t="s">
        <v>553</v>
      </c>
      <c r="C20" s="43">
        <f>IF(F16&gt;0, C16/F16, 0)</f>
        <v>0</v>
      </c>
      <c r="D20" s="43">
        <f>IF(F16&gt;0, D16/F16, 0)</f>
        <v>0</v>
      </c>
      <c r="E20" s="43">
        <f>IF(F16&gt;0, E16/F16, 0)</f>
        <v>1</v>
      </c>
      <c r="F20" s="44" t="s">
        <v>19</v>
      </c>
    </row>
    <row r="25" spans="2:6" ht="18.5" x14ac:dyDescent="0.45">
      <c r="B25" s="37" t="s">
        <v>555</v>
      </c>
    </row>
    <row r="27" spans="2:6" x14ac:dyDescent="0.35">
      <c r="B27" s="51" t="s">
        <v>548</v>
      </c>
    </row>
    <row r="28" spans="2:6" x14ac:dyDescent="0.35">
      <c r="B28" s="39" t="s">
        <v>5</v>
      </c>
      <c r="C28" s="39" t="s">
        <v>549</v>
      </c>
      <c r="D28" s="39" t="s">
        <v>550</v>
      </c>
      <c r="E28" s="39" t="s">
        <v>551</v>
      </c>
      <c r="F28" s="39" t="s">
        <v>552</v>
      </c>
    </row>
    <row r="29" spans="2:6" x14ac:dyDescent="0.35">
      <c r="B29" s="41" t="s">
        <v>556</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557</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558</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559</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560</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92</v>
      </c>
      <c r="F34" s="42">
        <f t="shared" si="0"/>
        <v>92</v>
      </c>
    </row>
    <row r="36" spans="2:6" x14ac:dyDescent="0.35">
      <c r="B36" s="51" t="s">
        <v>554</v>
      </c>
    </row>
    <row r="37" spans="2:6" x14ac:dyDescent="0.35">
      <c r="B37" s="52" t="s">
        <v>5</v>
      </c>
      <c r="C37" s="52" t="s">
        <v>549</v>
      </c>
      <c r="D37" s="52" t="s">
        <v>550</v>
      </c>
      <c r="E37" s="52" t="s">
        <v>551</v>
      </c>
      <c r="F37" s="52" t="s">
        <v>19</v>
      </c>
    </row>
    <row r="38" spans="2:6" x14ac:dyDescent="0.35">
      <c r="B38" s="41" t="s">
        <v>556</v>
      </c>
      <c r="C38" s="43">
        <f t="shared" ref="C38:C43" si="1">IF(F29&gt;0, C29/F29, 0)</f>
        <v>0</v>
      </c>
      <c r="D38" s="43">
        <f t="shared" ref="D38:D43" si="2">IF(F29&gt;0, D29/F29, 0)</f>
        <v>0</v>
      </c>
      <c r="E38" s="43">
        <f t="shared" ref="E38:E43" si="3">IF(F29&gt;0, E29/F29, 0)</f>
        <v>0</v>
      </c>
      <c r="F38" s="44" t="s">
        <v>19</v>
      </c>
    </row>
    <row r="39" spans="2:6" x14ac:dyDescent="0.35">
      <c r="B39" s="41" t="s">
        <v>557</v>
      </c>
      <c r="C39" s="43">
        <f t="shared" si="1"/>
        <v>0</v>
      </c>
      <c r="D39" s="43">
        <f t="shared" si="2"/>
        <v>0</v>
      </c>
      <c r="E39" s="43">
        <f t="shared" si="3"/>
        <v>0</v>
      </c>
      <c r="F39" s="44" t="s">
        <v>19</v>
      </c>
    </row>
    <row r="40" spans="2:6" x14ac:dyDescent="0.35">
      <c r="B40" s="41" t="s">
        <v>558</v>
      </c>
      <c r="C40" s="43">
        <f t="shared" si="1"/>
        <v>0</v>
      </c>
      <c r="D40" s="43">
        <f t="shared" si="2"/>
        <v>0</v>
      </c>
      <c r="E40" s="43">
        <f t="shared" si="3"/>
        <v>0</v>
      </c>
      <c r="F40" s="44" t="s">
        <v>19</v>
      </c>
    </row>
    <row r="41" spans="2:6" x14ac:dyDescent="0.35">
      <c r="B41" s="41" t="s">
        <v>559</v>
      </c>
      <c r="C41" s="43">
        <f t="shared" si="1"/>
        <v>0</v>
      </c>
      <c r="D41" s="43">
        <f t="shared" si="2"/>
        <v>0</v>
      </c>
      <c r="E41" s="43">
        <f t="shared" si="3"/>
        <v>0</v>
      </c>
      <c r="F41" s="44" t="s">
        <v>19</v>
      </c>
    </row>
    <row r="42" spans="2:6" x14ac:dyDescent="0.35">
      <c r="B42" s="41" t="s">
        <v>560</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561</v>
      </c>
    </row>
    <row r="50" spans="2:6" x14ac:dyDescent="0.35">
      <c r="B50" s="51" t="s">
        <v>548</v>
      </c>
    </row>
    <row r="51" spans="2:6" x14ac:dyDescent="0.35">
      <c r="B51" s="39" t="s">
        <v>2</v>
      </c>
      <c r="C51" s="39" t="s">
        <v>549</v>
      </c>
      <c r="D51" s="39" t="s">
        <v>550</v>
      </c>
      <c r="E51" s="39" t="s">
        <v>551</v>
      </c>
      <c r="F51" s="39" t="s">
        <v>552</v>
      </c>
    </row>
    <row r="52" spans="2:6" x14ac:dyDescent="0.35">
      <c r="B52" s="41" t="s">
        <v>40</v>
      </c>
      <c r="C52" s="42">
        <f>COUNTIFS('Recommendations'!C:C,"CAT I (High)",'Recommendations'!L:L,"=Resolved")</f>
        <v>0</v>
      </c>
      <c r="D52" s="42">
        <f>COUNTIFS('Recommendations'!C:C,"=CAT I (High)",'Recommendations'!L:L,"=Testing")</f>
        <v>0</v>
      </c>
      <c r="E52" s="42">
        <f>COUNTIFS('Recommendations'!C:C,"=CAT I (High)",'Recommendations'!L:L,"=Outstanding")</f>
        <v>11</v>
      </c>
      <c r="F52" s="42">
        <f>SUM(C52:E52)</f>
        <v>11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76</v>
      </c>
      <c r="F53" s="42">
        <f>SUM(C53:E53)</f>
        <v>76</v>
      </c>
    </row>
    <row r="54" spans="2:6" x14ac:dyDescent="0.35">
      <c r="B54" s="41" t="s">
        <v>66</v>
      </c>
      <c r="C54" s="42">
        <f>COUNTIFS('Recommendations'!C:C,"CAT III (Low)",'Recommendations'!L:L,"=Resolved")</f>
        <v>0</v>
      </c>
      <c r="D54" s="42">
        <f>COUNTIFS('Recommendations'!C:C,"=CAT III (Low)",'Recommendations'!L:L,"=Testing")</f>
        <v>0</v>
      </c>
      <c r="E54" s="42">
        <f>COUNTIFS('Recommendations'!C:C,"=CAT III (Low)",'Recommendations'!L:L,"=Outstanding")</f>
        <v>5</v>
      </c>
      <c r="F54" s="42">
        <f>SUM(C54:E54)</f>
        <v>5</v>
      </c>
    </row>
    <row r="56" spans="2:6" x14ac:dyDescent="0.35">
      <c r="B56" s="51" t="s">
        <v>554</v>
      </c>
    </row>
    <row r="57" spans="2:6" x14ac:dyDescent="0.35">
      <c r="B57" s="52" t="s">
        <v>2</v>
      </c>
      <c r="C57" s="52" t="s">
        <v>549</v>
      </c>
      <c r="D57" s="52" t="s">
        <v>550</v>
      </c>
      <c r="E57" s="52" t="s">
        <v>551</v>
      </c>
      <c r="F57" s="52" t="s">
        <v>19</v>
      </c>
    </row>
    <row r="58" spans="2:6" x14ac:dyDescent="0.35">
      <c r="B58" s="41" t="s">
        <v>40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66</v>
      </c>
      <c r="C60" s="43">
        <f>IF(F54&gt;0, C54/F54, 0)</f>
        <v>0</v>
      </c>
      <c r="D60" s="43">
        <f>IF(F54&gt;0, D54/F54, 0)</f>
        <v>0</v>
      </c>
      <c r="E60" s="43">
        <f>IF(F54&gt;0, E54/F54, 0)</f>
        <v>1</v>
      </c>
      <c r="F60" s="44" t="s">
        <v>19</v>
      </c>
    </row>
    <row r="65" spans="2:6" ht="18.5" x14ac:dyDescent="0.45">
      <c r="B65" s="37" t="s">
        <v>562</v>
      </c>
    </row>
    <row r="67" spans="2:6" x14ac:dyDescent="0.35">
      <c r="B67" s="51" t="s">
        <v>548</v>
      </c>
    </row>
    <row r="68" spans="2:6" x14ac:dyDescent="0.35">
      <c r="B68" s="39" t="s">
        <v>3</v>
      </c>
      <c r="C68" s="39" t="s">
        <v>549</v>
      </c>
      <c r="D68" s="39" t="s">
        <v>550</v>
      </c>
      <c r="E68" s="39" t="s">
        <v>551</v>
      </c>
      <c r="F68" s="39" t="s">
        <v>552</v>
      </c>
    </row>
    <row r="69" spans="2:6" x14ac:dyDescent="0.35">
      <c r="B69" s="41" t="s">
        <v>563</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564</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565</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566</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92</v>
      </c>
      <c r="F73" s="42">
        <f>SUM(C73:E73)</f>
        <v>92</v>
      </c>
    </row>
    <row r="75" spans="2:6" x14ac:dyDescent="0.35">
      <c r="B75" s="51" t="s">
        <v>554</v>
      </c>
    </row>
    <row r="76" spans="2:6" x14ac:dyDescent="0.35">
      <c r="B76" s="52" t="s">
        <v>3</v>
      </c>
      <c r="C76" s="52" t="s">
        <v>549</v>
      </c>
      <c r="D76" s="52" t="s">
        <v>550</v>
      </c>
      <c r="E76" s="52" t="s">
        <v>551</v>
      </c>
      <c r="F76" s="52" t="s">
        <v>19</v>
      </c>
    </row>
    <row r="77" spans="2:6" x14ac:dyDescent="0.35">
      <c r="B77" s="41" t="s">
        <v>563</v>
      </c>
      <c r="C77" s="43">
        <f>IF(F69&gt;0, C69/F69, 0)</f>
        <v>0</v>
      </c>
      <c r="D77" s="43">
        <f>IF(F69&gt;0, D69/F69, 0)</f>
        <v>0</v>
      </c>
      <c r="E77" s="43">
        <f>IF(F69&gt;0, E69/F69, 0)</f>
        <v>0</v>
      </c>
      <c r="F77" s="44" t="s">
        <v>19</v>
      </c>
    </row>
    <row r="78" spans="2:6" x14ac:dyDescent="0.35">
      <c r="B78" s="41" t="s">
        <v>564</v>
      </c>
      <c r="C78" s="43">
        <f>IF(F70&gt;0, C70/F70, 0)</f>
        <v>0</v>
      </c>
      <c r="D78" s="43">
        <f>IF(F70&gt;0, D70/F70, 0)</f>
        <v>0</v>
      </c>
      <c r="E78" s="43">
        <f>IF(F70&gt;0, E70/F70, 0)</f>
        <v>0</v>
      </c>
      <c r="F78" s="44" t="s">
        <v>19</v>
      </c>
    </row>
    <row r="79" spans="2:6" x14ac:dyDescent="0.35">
      <c r="B79" s="41" t="s">
        <v>565</v>
      </c>
      <c r="C79" s="43">
        <f>IF(F71&gt;0, C71/F71, 0)</f>
        <v>0</v>
      </c>
      <c r="D79" s="43">
        <f>IF(F71&gt;0, D71/F71, 0)</f>
        <v>0</v>
      </c>
      <c r="E79" s="43">
        <f>IF(F71&gt;0, E71/F71, 0)</f>
        <v>0</v>
      </c>
      <c r="F79" s="44" t="s">
        <v>19</v>
      </c>
    </row>
    <row r="80" spans="2:6" x14ac:dyDescent="0.35">
      <c r="B80" s="41" t="s">
        <v>566</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567</v>
      </c>
    </row>
    <row r="88" spans="2:6" x14ac:dyDescent="0.35">
      <c r="B88" s="51" t="s">
        <v>548</v>
      </c>
    </row>
    <row r="89" spans="2:6" x14ac:dyDescent="0.35">
      <c r="B89" s="39" t="s">
        <v>568</v>
      </c>
      <c r="C89" s="39" t="s">
        <v>549</v>
      </c>
      <c r="D89" s="39" t="s">
        <v>550</v>
      </c>
      <c r="E89" s="39" t="s">
        <v>551</v>
      </c>
      <c r="F89" s="39" t="s">
        <v>552</v>
      </c>
    </row>
    <row r="90" spans="2:6" x14ac:dyDescent="0.35">
      <c r="B90" s="41" t="s">
        <v>569</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570</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571</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92</v>
      </c>
      <c r="F93" s="42">
        <f>SUM(C93:E93)</f>
        <v>92</v>
      </c>
    </row>
    <row r="95" spans="2:6" x14ac:dyDescent="0.35">
      <c r="B95" s="51" t="s">
        <v>554</v>
      </c>
    </row>
    <row r="96" spans="2:6" x14ac:dyDescent="0.35">
      <c r="B96" s="52" t="s">
        <v>568</v>
      </c>
      <c r="C96" s="52" t="s">
        <v>549</v>
      </c>
      <c r="D96" s="52" t="s">
        <v>550</v>
      </c>
      <c r="E96" s="52" t="s">
        <v>551</v>
      </c>
      <c r="F96" s="52" t="s">
        <v>19</v>
      </c>
    </row>
    <row r="97" spans="2:15" x14ac:dyDescent="0.35">
      <c r="B97" s="41" t="s">
        <v>569</v>
      </c>
      <c r="C97" s="43">
        <f>IF(F90&gt;0, C90/F90, 0)</f>
        <v>0</v>
      </c>
      <c r="D97" s="43">
        <f>IF(F90&gt;0, D90/F90, 0)</f>
        <v>0</v>
      </c>
      <c r="E97" s="43">
        <f>IF(F90&gt;0, E90/F90, 0)</f>
        <v>0</v>
      </c>
      <c r="F97" s="44" t="s">
        <v>19</v>
      </c>
    </row>
    <row r="98" spans="2:15" x14ac:dyDescent="0.35">
      <c r="B98" s="41" t="s">
        <v>570</v>
      </c>
      <c r="C98" s="43">
        <f>IF(F91&gt;0, C91/F91, 0)</f>
        <v>0</v>
      </c>
      <c r="D98" s="43">
        <f>IF(F91&gt;0, D91/F91, 0)</f>
        <v>0</v>
      </c>
      <c r="E98" s="43">
        <f>IF(F91&gt;0, E91/F91, 0)</f>
        <v>0</v>
      </c>
      <c r="F98" s="44" t="s">
        <v>19</v>
      </c>
    </row>
    <row r="99" spans="2:15" x14ac:dyDescent="0.35">
      <c r="B99" s="41" t="s">
        <v>571</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572</v>
      </c>
      <c r="J105" s="37" t="s">
        <v>573</v>
      </c>
    </row>
    <row r="106" spans="2:15" x14ac:dyDescent="0.35">
      <c r="B106" s="39" t="s">
        <v>5</v>
      </c>
      <c r="C106" s="84" t="s">
        <v>574</v>
      </c>
      <c r="D106" s="84"/>
      <c r="E106" s="39" t="s">
        <v>541</v>
      </c>
      <c r="F106" s="39" t="s">
        <v>549</v>
      </c>
      <c r="G106" s="84" t="s">
        <v>575</v>
      </c>
      <c r="H106" s="84"/>
      <c r="J106" s="39" t="s">
        <v>5</v>
      </c>
      <c r="K106" s="39" t="s">
        <v>563</v>
      </c>
      <c r="L106" s="39" t="s">
        <v>564</v>
      </c>
      <c r="M106" s="39" t="s">
        <v>565</v>
      </c>
      <c r="N106" s="39" t="s">
        <v>566</v>
      </c>
      <c r="O106" s="39" t="s">
        <v>16</v>
      </c>
    </row>
    <row r="107" spans="2:15" x14ac:dyDescent="0.35">
      <c r="B107" s="45" t="s">
        <v>556</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556</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557</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557</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558</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558</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559</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559</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560</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560</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92</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92</v>
      </c>
    </row>
    <row r="119" spans="2:24" ht="21" x14ac:dyDescent="0.5">
      <c r="B119" s="37" t="s">
        <v>576</v>
      </c>
      <c r="P119" s="54" t="s">
        <v>577</v>
      </c>
    </row>
    <row r="121" spans="2:24" ht="60" customHeight="1" x14ac:dyDescent="0.35">
      <c r="B121" s="87" t="s">
        <v>578</v>
      </c>
      <c r="C121" s="80"/>
      <c r="D121" s="80"/>
      <c r="E121" s="80"/>
      <c r="F121" s="80"/>
      <c r="P121" s="87" t="s">
        <v>579</v>
      </c>
      <c r="Q121" s="80"/>
      <c r="R121" s="80"/>
      <c r="S121" s="80"/>
      <c r="T121" s="80"/>
      <c r="U121" s="80"/>
      <c r="V121" s="80"/>
      <c r="W121" s="80"/>
    </row>
    <row r="123" spans="2:24" ht="30" customHeight="1" x14ac:dyDescent="0.35">
      <c r="P123" s="55" t="s">
        <v>580</v>
      </c>
      <c r="Q123" s="56">
        <f>C16</f>
        <v>0</v>
      </c>
      <c r="R123" s="57"/>
      <c r="S123" s="56">
        <f>C69</f>
        <v>0</v>
      </c>
      <c r="T123" s="57"/>
      <c r="U123" s="56">
        <f>C70</f>
        <v>0</v>
      </c>
      <c r="V123" s="57"/>
      <c r="W123" s="56">
        <f>C71</f>
        <v>0</v>
      </c>
      <c r="X123" s="57"/>
    </row>
    <row r="124" spans="2:24" ht="35" customHeight="1" x14ac:dyDescent="0.35">
      <c r="P124" s="58" t="s">
        <v>581</v>
      </c>
      <c r="Q124" s="58" t="s">
        <v>582</v>
      </c>
      <c r="R124" s="58" t="s">
        <v>583</v>
      </c>
      <c r="S124" s="58" t="s">
        <v>584</v>
      </c>
      <c r="T124" s="58" t="s">
        <v>585</v>
      </c>
      <c r="U124" s="58" t="s">
        <v>586</v>
      </c>
      <c r="V124" s="58" t="s">
        <v>587</v>
      </c>
      <c r="W124" s="58" t="s">
        <v>588</v>
      </c>
      <c r="X124" s="58" t="s">
        <v>589</v>
      </c>
    </row>
    <row r="125" spans="2:24" x14ac:dyDescent="0.35">
      <c r="O125" s="59" t="s">
        <v>590</v>
      </c>
      <c r="P125" s="60" t="s">
        <v>591</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592</v>
      </c>
      <c r="P160" s="54" t="s">
        <v>593</v>
      </c>
    </row>
    <row r="162" spans="2:22" ht="45" customHeight="1" x14ac:dyDescent="0.35">
      <c r="B162" s="87" t="s">
        <v>594</v>
      </c>
      <c r="C162" s="80"/>
      <c r="D162" s="80"/>
      <c r="E162" s="80"/>
      <c r="F162" s="80"/>
      <c r="P162" s="87" t="s">
        <v>595</v>
      </c>
      <c r="Q162" s="80"/>
      <c r="R162" s="80"/>
      <c r="S162" s="80"/>
      <c r="T162" s="80"/>
      <c r="U162" s="80"/>
    </row>
    <row r="163" spans="2:22" ht="35" customHeight="1" x14ac:dyDescent="0.35">
      <c r="P163" s="84" t="s">
        <v>596</v>
      </c>
      <c r="Q163" s="84"/>
      <c r="R163" s="84" t="s">
        <v>597</v>
      </c>
      <c r="S163" s="84"/>
      <c r="T163" s="84"/>
    </row>
    <row r="164" spans="2:22" ht="30" customHeight="1" x14ac:dyDescent="0.35">
      <c r="P164" s="88">
        <v>0</v>
      </c>
      <c r="Q164" s="89"/>
      <c r="R164" s="90" t="s">
        <v>598</v>
      </c>
      <c r="S164" s="91"/>
      <c r="T164" s="91"/>
    </row>
    <row r="167" spans="2:22" ht="25" customHeight="1" x14ac:dyDescent="0.35">
      <c r="P167" s="63" t="s">
        <v>581</v>
      </c>
      <c r="Q167" s="63" t="s">
        <v>599</v>
      </c>
      <c r="R167" s="63" t="s">
        <v>600</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477</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40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66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66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66</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66</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40</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15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15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15</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66</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15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40</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15</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15</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15</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15</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15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15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40</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15</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15</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15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15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15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15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15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15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15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40</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40</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15</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15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15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15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15</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40</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15</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15</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15</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40</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15</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15</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15</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40</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40</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15</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15</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15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15</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15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15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15</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15</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15</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15</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15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15</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9" t="s">
        <v>435</v>
      </c>
      <c r="B85" s="1" t="s">
        <v>436</v>
      </c>
      <c r="C85" s="2" t="s">
        <v>15</v>
      </c>
      <c r="D85" s="3" t="s">
        <v>16</v>
      </c>
      <c r="E85" s="3" t="s">
        <v>17</v>
      </c>
      <c r="F85" s="3" t="s">
        <v>18</v>
      </c>
      <c r="G85" s="3" t="s">
        <v>19</v>
      </c>
      <c r="H85" s="4" t="s">
        <v>19</v>
      </c>
      <c r="I85" s="1" t="s">
        <v>437</v>
      </c>
      <c r="J85" s="1" t="s">
        <v>438</v>
      </c>
      <c r="K85" s="1" t="s">
        <v>439</v>
      </c>
      <c r="L85" s="3" t="str">
        <f t="shared" si="0"/>
        <v>Outstanding</v>
      </c>
      <c r="M85" s="11" t="s">
        <v>19</v>
      </c>
    </row>
    <row r="86" spans="1:13" ht="60" customHeight="1" x14ac:dyDescent="0.35">
      <c r="A86" s="9" t="s">
        <v>440</v>
      </c>
      <c r="B86" s="1" t="s">
        <v>441</v>
      </c>
      <c r="C86" s="2" t="s">
        <v>15</v>
      </c>
      <c r="D86" s="3" t="s">
        <v>16</v>
      </c>
      <c r="E86" s="3" t="s">
        <v>17</v>
      </c>
      <c r="F86" s="3" t="s">
        <v>18</v>
      </c>
      <c r="G86" s="3" t="s">
        <v>19</v>
      </c>
      <c r="H86" s="4" t="s">
        <v>19</v>
      </c>
      <c r="I86" s="1" t="s">
        <v>442</v>
      </c>
      <c r="J86" s="1" t="s">
        <v>443</v>
      </c>
      <c r="K86" s="1" t="s">
        <v>444</v>
      </c>
      <c r="L86" s="3" t="str">
        <f t="shared" si="0"/>
        <v>Outstanding</v>
      </c>
      <c r="M86" s="11" t="s">
        <v>19</v>
      </c>
    </row>
    <row r="87" spans="1:13" ht="60" customHeight="1" x14ac:dyDescent="0.35">
      <c r="A87" s="9" t="s">
        <v>445</v>
      </c>
      <c r="B87" s="1" t="s">
        <v>446</v>
      </c>
      <c r="C87" s="2" t="s">
        <v>15</v>
      </c>
      <c r="D87" s="3" t="s">
        <v>16</v>
      </c>
      <c r="E87" s="3" t="s">
        <v>17</v>
      </c>
      <c r="F87" s="3" t="s">
        <v>18</v>
      </c>
      <c r="G87" s="3" t="s">
        <v>19</v>
      </c>
      <c r="H87" s="4" t="s">
        <v>19</v>
      </c>
      <c r="I87" s="1" t="s">
        <v>447</v>
      </c>
      <c r="J87" s="1" t="s">
        <v>448</v>
      </c>
      <c r="K87" s="1" t="s">
        <v>449</v>
      </c>
      <c r="L87" s="3" t="str">
        <f t="shared" si="0"/>
        <v>Outstanding</v>
      </c>
      <c r="M87" s="11" t="s">
        <v>19</v>
      </c>
    </row>
    <row r="88" spans="1:13" ht="60" customHeight="1" x14ac:dyDescent="0.35">
      <c r="A88" s="9" t="s">
        <v>450</v>
      </c>
      <c r="B88" s="1" t="s">
        <v>451</v>
      </c>
      <c r="C88" s="2" t="s">
        <v>15</v>
      </c>
      <c r="D88" s="3" t="s">
        <v>16</v>
      </c>
      <c r="E88" s="3" t="s">
        <v>17</v>
      </c>
      <c r="F88" s="3" t="s">
        <v>18</v>
      </c>
      <c r="G88" s="3" t="s">
        <v>19</v>
      </c>
      <c r="H88" s="4" t="s">
        <v>19</v>
      </c>
      <c r="I88" s="1" t="s">
        <v>452</v>
      </c>
      <c r="J88" s="1" t="s">
        <v>448</v>
      </c>
      <c r="K88" s="1" t="s">
        <v>453</v>
      </c>
      <c r="L88" s="3" t="str">
        <f t="shared" si="0"/>
        <v>Outstanding</v>
      </c>
      <c r="M88" s="11" t="s">
        <v>19</v>
      </c>
    </row>
    <row r="89" spans="1:13" ht="60" customHeight="1" x14ac:dyDescent="0.35">
      <c r="A89" s="9" t="s">
        <v>454</v>
      </c>
      <c r="B89" s="1" t="s">
        <v>455</v>
      </c>
      <c r="C89" s="2" t="s">
        <v>15</v>
      </c>
      <c r="D89" s="3" t="s">
        <v>16</v>
      </c>
      <c r="E89" s="3" t="s">
        <v>17</v>
      </c>
      <c r="F89" s="3" t="s">
        <v>18</v>
      </c>
      <c r="G89" s="3" t="s">
        <v>19</v>
      </c>
      <c r="H89" s="4" t="s">
        <v>19</v>
      </c>
      <c r="I89" s="1" t="s">
        <v>456</v>
      </c>
      <c r="J89" s="1" t="s">
        <v>457</v>
      </c>
      <c r="K89" s="1" t="s">
        <v>458</v>
      </c>
      <c r="L89" s="3" t="str">
        <f t="shared" si="0"/>
        <v>Outstanding</v>
      </c>
      <c r="M89" s="11" t="s">
        <v>19</v>
      </c>
    </row>
    <row r="90" spans="1:13" ht="60" customHeight="1" x14ac:dyDescent="0.35">
      <c r="A90" s="9" t="s">
        <v>459</v>
      </c>
      <c r="B90" s="1" t="s">
        <v>460</v>
      </c>
      <c r="C90" s="2" t="s">
        <v>15</v>
      </c>
      <c r="D90" s="3" t="s">
        <v>16</v>
      </c>
      <c r="E90" s="3" t="s">
        <v>17</v>
      </c>
      <c r="F90" s="3" t="s">
        <v>18</v>
      </c>
      <c r="G90" s="3" t="s">
        <v>19</v>
      </c>
      <c r="H90" s="4" t="s">
        <v>19</v>
      </c>
      <c r="I90" s="1" t="s">
        <v>461</v>
      </c>
      <c r="J90" s="1" t="s">
        <v>462</v>
      </c>
      <c r="K90" s="1" t="s">
        <v>463</v>
      </c>
      <c r="L90" s="3" t="str">
        <f t="shared" si="0"/>
        <v>Outstanding</v>
      </c>
      <c r="M90" s="11" t="s">
        <v>19</v>
      </c>
    </row>
    <row r="91" spans="1:13" ht="60" customHeight="1" x14ac:dyDescent="0.35">
      <c r="A91" s="9" t="s">
        <v>464</v>
      </c>
      <c r="B91" s="1" t="s">
        <v>465</v>
      </c>
      <c r="C91" s="2" t="s">
        <v>15</v>
      </c>
      <c r="D91" s="3" t="s">
        <v>16</v>
      </c>
      <c r="E91" s="3" t="s">
        <v>17</v>
      </c>
      <c r="F91" s="3" t="s">
        <v>18</v>
      </c>
      <c r="G91" s="3" t="s">
        <v>19</v>
      </c>
      <c r="H91" s="4" t="s">
        <v>19</v>
      </c>
      <c r="I91" s="1" t="s">
        <v>466</v>
      </c>
      <c r="J91" s="1" t="s">
        <v>467</v>
      </c>
      <c r="K91" s="1" t="s">
        <v>468</v>
      </c>
      <c r="L91" s="3" t="str">
        <f t="shared" si="0"/>
        <v>Outstanding</v>
      </c>
      <c r="M91" s="11" t="s">
        <v>19</v>
      </c>
    </row>
    <row r="92" spans="1:13" ht="60" customHeight="1" x14ac:dyDescent="0.35">
      <c r="A92" s="9" t="s">
        <v>469</v>
      </c>
      <c r="B92" s="1" t="s">
        <v>470</v>
      </c>
      <c r="C92" s="2" t="s">
        <v>15</v>
      </c>
      <c r="D92" s="3" t="s">
        <v>16</v>
      </c>
      <c r="E92" s="3" t="s">
        <v>17</v>
      </c>
      <c r="F92" s="3" t="s">
        <v>18</v>
      </c>
      <c r="G92" s="3" t="s">
        <v>19</v>
      </c>
      <c r="H92" s="4" t="s">
        <v>19</v>
      </c>
      <c r="I92" s="1" t="s">
        <v>471</v>
      </c>
      <c r="J92" s="1" t="s">
        <v>472</v>
      </c>
      <c r="K92" s="1" t="s">
        <v>473</v>
      </c>
      <c r="L92" s="3" t="str">
        <f t="shared" si="0"/>
        <v>Outstanding</v>
      </c>
      <c r="M92" s="11" t="s">
        <v>19</v>
      </c>
    </row>
    <row r="93" spans="1:13" ht="60" customHeight="1" x14ac:dyDescent="0.35">
      <c r="A93" s="10" t="s">
        <v>474</v>
      </c>
      <c r="B93" s="5" t="s">
        <v>316</v>
      </c>
      <c r="C93" s="6" t="s">
        <v>15</v>
      </c>
      <c r="D93" s="7" t="s">
        <v>16</v>
      </c>
      <c r="E93" s="7" t="s">
        <v>17</v>
      </c>
      <c r="F93" s="7" t="s">
        <v>18</v>
      </c>
      <c r="G93" s="7" t="s">
        <v>19</v>
      </c>
      <c r="H93" s="8" t="s">
        <v>19</v>
      </c>
      <c r="I93" s="5" t="s">
        <v>317</v>
      </c>
      <c r="J93" s="5" t="s">
        <v>475</v>
      </c>
      <c r="K93" s="5" t="s">
        <v>476</v>
      </c>
      <c r="L93" s="7" t="str">
        <f t="shared" si="0"/>
        <v>Outstanding</v>
      </c>
      <c r="M93" s="12" t="s">
        <v>19</v>
      </c>
    </row>
    <row r="97" spans="1:4" ht="32" customHeight="1" x14ac:dyDescent="0.35">
      <c r="A97" s="78" t="s">
        <v>477</v>
      </c>
      <c r="B97" s="78"/>
      <c r="C97" s="78"/>
      <c r="D97" s="78"/>
    </row>
  </sheetData>
  <mergeCells count="1">
    <mergeCell ref="A97:D97"/>
  </mergeCells>
  <conditionalFormatting sqref="C2:C9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9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9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9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93" xr:uid="{00000000-0002-0000-0200-000000000000}">
      <formula1>"Must,Should,Could,Won't,Unassigned"</formula1>
    </dataValidation>
    <dataValidation type="list" showErrorMessage="1" errorTitle="Invalid Value" error="Please select a value from the list: Low, Medium, High, Unassessed." sqref="E2:E93" xr:uid="{00000000-0002-0000-0200-000001000000}">
      <formula1>"Low,Medium,High,Unassessed"</formula1>
    </dataValidation>
    <dataValidation type="list" showErrorMessage="1" errorTitle="Invalid Value" error="Please select a value from the list: Phase1, Phase2, Phase3, Phase4, Phase5, Pending." sqref="F2:F9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3" xr:uid="{00000000-0002-0000-0200-000003000000}">
      <formula1>"Implemented,Testing,Failed,Compensated,Risk Accepted,N/A"</formula1>
    </dataValidation>
  </dataValidations>
  <hyperlinks>
    <hyperlink ref="A9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601</v>
      </c>
      <c r="C2" s="95" t="s">
        <v>601</v>
      </c>
      <c r="D2" s="95" t="s">
        <v>601</v>
      </c>
      <c r="E2" s="95" t="s">
        <v>601</v>
      </c>
      <c r="F2" s="95" t="s">
        <v>601</v>
      </c>
      <c r="G2" s="95" t="s">
        <v>601</v>
      </c>
      <c r="H2" s="99" t="s">
        <v>602</v>
      </c>
      <c r="I2" s="99" t="s">
        <v>602</v>
      </c>
      <c r="J2" s="99" t="s">
        <v>602</v>
      </c>
      <c r="K2" s="99" t="s">
        <v>602</v>
      </c>
      <c r="L2" s="99" t="s">
        <v>602</v>
      </c>
      <c r="M2" s="98" t="s">
        <v>603</v>
      </c>
      <c r="N2" s="98" t="s">
        <v>603</v>
      </c>
      <c r="O2" s="100" t="s">
        <v>604</v>
      </c>
      <c r="P2" s="100" t="s">
        <v>604</v>
      </c>
      <c r="Q2" s="96" t="s">
        <v>11</v>
      </c>
      <c r="R2" s="96" t="s">
        <v>11</v>
      </c>
      <c r="S2" s="96" t="s">
        <v>11</v>
      </c>
      <c r="T2" s="97" t="s">
        <v>605</v>
      </c>
    </row>
    <row r="3" spans="2:20" ht="35" customHeight="1" x14ac:dyDescent="0.35">
      <c r="B3" s="68" t="s">
        <v>606</v>
      </c>
      <c r="C3" s="68" t="s">
        <v>607</v>
      </c>
      <c r="D3" s="68" t="s">
        <v>608</v>
      </c>
      <c r="E3" s="68" t="s">
        <v>609</v>
      </c>
      <c r="F3" s="68" t="s">
        <v>610</v>
      </c>
      <c r="G3" s="68" t="s">
        <v>9</v>
      </c>
      <c r="H3" s="69" t="s">
        <v>611</v>
      </c>
      <c r="I3" s="69" t="s">
        <v>612</v>
      </c>
      <c r="J3" s="69" t="s">
        <v>613</v>
      </c>
      <c r="K3" s="69" t="s">
        <v>614</v>
      </c>
      <c r="L3" s="69" t="s">
        <v>546</v>
      </c>
      <c r="M3" s="70" t="s">
        <v>615</v>
      </c>
      <c r="N3" s="70" t="s">
        <v>616</v>
      </c>
      <c r="O3" s="71" t="s">
        <v>617</v>
      </c>
      <c r="P3" s="71" t="s">
        <v>618</v>
      </c>
      <c r="Q3" s="72" t="s">
        <v>11</v>
      </c>
      <c r="R3" s="72" t="s">
        <v>619</v>
      </c>
      <c r="S3" s="72" t="s">
        <v>620</v>
      </c>
      <c r="T3" s="73" t="s">
        <v>621</v>
      </c>
    </row>
    <row r="4" spans="2:20" ht="60" customHeight="1" x14ac:dyDescent="0.35">
      <c r="B4" s="74" t="s">
        <v>622</v>
      </c>
      <c r="C4" s="74" t="s">
        <v>623</v>
      </c>
      <c r="D4" s="74" t="s">
        <v>624</v>
      </c>
      <c r="E4" s="74" t="s">
        <v>625</v>
      </c>
      <c r="F4" s="74" t="s">
        <v>626</v>
      </c>
      <c r="G4" s="74" t="s">
        <v>627</v>
      </c>
      <c r="H4" s="74" t="s">
        <v>628</v>
      </c>
      <c r="I4" s="74" t="s">
        <v>629</v>
      </c>
      <c r="J4" s="74" t="s">
        <v>630</v>
      </c>
      <c r="K4" s="74" t="s">
        <v>631</v>
      </c>
      <c r="L4" s="74" t="s">
        <v>632</v>
      </c>
      <c r="M4" s="74" t="s">
        <v>633</v>
      </c>
      <c r="N4" s="74" t="s">
        <v>634</v>
      </c>
      <c r="O4" s="74" t="s">
        <v>635</v>
      </c>
      <c r="P4" s="74" t="s">
        <v>636</v>
      </c>
      <c r="Q4" s="74" t="s">
        <v>637</v>
      </c>
      <c r="R4" s="74" t="s">
        <v>638</v>
      </c>
      <c r="S4" s="74" t="s">
        <v>639</v>
      </c>
      <c r="T4" s="74" t="s">
        <v>640</v>
      </c>
    </row>
    <row r="5" spans="2:20" ht="60" customHeight="1" x14ac:dyDescent="0.35">
      <c r="B5" s="36" t="s">
        <v>641</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642</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643</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644</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645</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646</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647</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648</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649</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650</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651</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652</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653</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654</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655</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656</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657</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658</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659</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660</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661</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662</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663</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664</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665</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666</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667</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668</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669</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670</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671</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672</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673</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674</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675</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676</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677</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678</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679</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680</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681</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682</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683</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684</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685</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686</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687</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688</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689</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690</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477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Virtual Private Network (VPN) Security Requirements Guide - SHGIR</dc:title>
  <dc:subject>Generated on: 2026-06-08 15:05:29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2026-06-08T14:05:35Z</dcterms:modified>
  <cp:category>DISA-STIG</cp:category>
  <cp:contentStatus>Draft</cp:contentStatus>
</cp:coreProperties>
</file>