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60379DC9E27AC5F13936A75231FDBDF6AC8E39FB" xr6:coauthVersionLast="47" xr6:coauthVersionMax="47" xr10:uidLastSave="{9F74ADE6-1318-4A6D-A8AC-465C82A7A311}"/>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0" i="3" s="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D78" i="3" s="1"/>
  <c r="E70" i="3"/>
  <c r="D70" i="3"/>
  <c r="C70" i="3"/>
  <c r="E69" i="3"/>
  <c r="D69" i="3"/>
  <c r="C69" i="3"/>
  <c r="F69" i="3" s="1"/>
  <c r="E68" i="3"/>
  <c r="F68" i="3" s="1"/>
  <c r="D68" i="3"/>
  <c r="C68" i="3"/>
  <c r="U121" i="3" s="1"/>
  <c r="F67" i="3"/>
  <c r="T152" i="3" s="1"/>
  <c r="E67" i="3"/>
  <c r="D67" i="3"/>
  <c r="C67" i="3"/>
  <c r="S121" i="3" s="1"/>
  <c r="E53" i="3"/>
  <c r="D53" i="3"/>
  <c r="C53" i="3"/>
  <c r="F53" i="3" s="1"/>
  <c r="E52" i="3"/>
  <c r="D52" i="3"/>
  <c r="C52" i="3"/>
  <c r="F52" i="3" s="1"/>
  <c r="E34" i="3"/>
  <c r="D34" i="3"/>
  <c r="C34" i="3"/>
  <c r="F34" i="3" s="1"/>
  <c r="E33" i="3"/>
  <c r="D33" i="3"/>
  <c r="C33" i="3"/>
  <c r="F33" i="3" s="1"/>
  <c r="E32" i="3"/>
  <c r="D32" i="3"/>
  <c r="C32" i="3"/>
  <c r="F32" i="3" s="1"/>
  <c r="F31" i="3"/>
  <c r="E40" i="3" s="1"/>
  <c r="E31" i="3"/>
  <c r="D31" i="3"/>
  <c r="C31" i="3"/>
  <c r="E30" i="3"/>
  <c r="D30" i="3"/>
  <c r="C30" i="3"/>
  <c r="F30" i="3" s="1"/>
  <c r="E29" i="3"/>
  <c r="D29" i="3"/>
  <c r="C29" i="3"/>
  <c r="F29" i="3" s="1"/>
  <c r="E16" i="3"/>
  <c r="D16" i="3"/>
  <c r="F16" i="3" s="1"/>
  <c r="C16" i="3"/>
  <c r="Q121" i="3" s="1"/>
  <c r="C9" i="3"/>
  <c r="C7" i="3" s="1"/>
  <c r="D7" i="3" s="1"/>
  <c r="D8" i="3"/>
  <c r="C8" i="3"/>
  <c r="C43" i="3" l="1"/>
  <c r="E43" i="3"/>
  <c r="D43" i="3"/>
  <c r="E42" i="3"/>
  <c r="D42" i="3"/>
  <c r="C42" i="3"/>
  <c r="E98" i="3"/>
  <c r="D98" i="3"/>
  <c r="C98" i="3"/>
  <c r="E57" i="3"/>
  <c r="D57" i="3"/>
  <c r="C57" i="3"/>
  <c r="E58" i="3"/>
  <c r="D58" i="3"/>
  <c r="C58" i="3"/>
  <c r="E38" i="3"/>
  <c r="D38" i="3"/>
  <c r="C38" i="3"/>
  <c r="E39" i="3"/>
  <c r="D39" i="3"/>
  <c r="C39" i="3"/>
  <c r="D96" i="3"/>
  <c r="E96" i="3"/>
  <c r="C96" i="3"/>
  <c r="E41" i="3"/>
  <c r="D41" i="3"/>
  <c r="C41" i="3"/>
  <c r="E97" i="3"/>
  <c r="D97" i="3"/>
  <c r="C97" i="3"/>
  <c r="V152" i="3"/>
  <c r="V147" i="3"/>
  <c r="V142" i="3"/>
  <c r="V137" i="3"/>
  <c r="V132" i="3"/>
  <c r="V127" i="3"/>
  <c r="C76" i="3"/>
  <c r="V151" i="3"/>
  <c r="V146" i="3"/>
  <c r="V141" i="3"/>
  <c r="V136" i="3"/>
  <c r="V131" i="3"/>
  <c r="V126" i="3"/>
  <c r="V150" i="3"/>
  <c r="V145" i="3"/>
  <c r="V140" i="3"/>
  <c r="V135" i="3"/>
  <c r="V130" i="3"/>
  <c r="V125" i="3"/>
  <c r="E76" i="3"/>
  <c r="D76" i="3"/>
  <c r="V149" i="3"/>
  <c r="V144" i="3"/>
  <c r="V139" i="3"/>
  <c r="V134" i="3"/>
  <c r="V129" i="3"/>
  <c r="V124" i="3"/>
  <c r="V153" i="3"/>
  <c r="V148" i="3"/>
  <c r="V143" i="3"/>
  <c r="V138" i="3"/>
  <c r="V133" i="3"/>
  <c r="V128" i="3"/>
  <c r="V123" i="3"/>
  <c r="X151" i="3"/>
  <c r="X146" i="3"/>
  <c r="X141" i="3"/>
  <c r="X136" i="3"/>
  <c r="X131" i="3"/>
  <c r="X126" i="3"/>
  <c r="E77" i="3"/>
  <c r="X150" i="3"/>
  <c r="X145" i="3"/>
  <c r="X140" i="3"/>
  <c r="X135" i="3"/>
  <c r="X130" i="3"/>
  <c r="X125" i="3"/>
  <c r="C77" i="3"/>
  <c r="X149" i="3"/>
  <c r="X144" i="3"/>
  <c r="X139" i="3"/>
  <c r="X134" i="3"/>
  <c r="X129" i="3"/>
  <c r="X124" i="3"/>
  <c r="X153" i="3"/>
  <c r="X148" i="3"/>
  <c r="X143" i="3"/>
  <c r="X138" i="3"/>
  <c r="X133" i="3"/>
  <c r="X128" i="3"/>
  <c r="X123" i="3"/>
  <c r="D77" i="3"/>
  <c r="X152" i="3"/>
  <c r="X147" i="3"/>
  <c r="X142" i="3"/>
  <c r="X137" i="3"/>
  <c r="X132" i="3"/>
  <c r="X127" i="3"/>
  <c r="E20" i="3"/>
  <c r="D20" i="3"/>
  <c r="R152" i="3"/>
  <c r="R147" i="3"/>
  <c r="R142" i="3"/>
  <c r="R137" i="3"/>
  <c r="R132" i="3"/>
  <c r="R127" i="3"/>
  <c r="R151" i="3"/>
  <c r="R146" i="3"/>
  <c r="R141" i="3"/>
  <c r="R136" i="3"/>
  <c r="R131" i="3"/>
  <c r="R126" i="3"/>
  <c r="R150" i="3"/>
  <c r="R145" i="3"/>
  <c r="R140" i="3"/>
  <c r="R135" i="3"/>
  <c r="R130" i="3"/>
  <c r="R125" i="3"/>
  <c r="C20" i="3"/>
  <c r="R149" i="3"/>
  <c r="R144" i="3"/>
  <c r="R139" i="3"/>
  <c r="R134" i="3"/>
  <c r="R129" i="3"/>
  <c r="R124" i="3"/>
  <c r="R153" i="3"/>
  <c r="R148" i="3"/>
  <c r="R143" i="3"/>
  <c r="R138" i="3"/>
  <c r="R133" i="3"/>
  <c r="R128" i="3"/>
  <c r="R123" i="3"/>
  <c r="D79" i="3"/>
  <c r="C79" i="3"/>
  <c r="E79" i="3"/>
  <c r="E95" i="3"/>
  <c r="D95" i="3"/>
  <c r="C95" i="3"/>
  <c r="G110" i="3"/>
  <c r="C40" i="3"/>
  <c r="W121" i="3"/>
  <c r="D40" i="3"/>
  <c r="T123" i="3"/>
  <c r="T128" i="3"/>
  <c r="T133" i="3"/>
  <c r="T138" i="3"/>
  <c r="T143" i="3"/>
  <c r="T148" i="3"/>
  <c r="T153" i="3"/>
  <c r="D9" i="3"/>
  <c r="C75" i="3"/>
  <c r="T124" i="3"/>
  <c r="T129" i="3"/>
  <c r="T134" i="3"/>
  <c r="T139" i="3"/>
  <c r="T144" i="3"/>
  <c r="T149" i="3"/>
  <c r="D75" i="3"/>
  <c r="E75" i="3"/>
  <c r="T125" i="3"/>
  <c r="T130" i="3"/>
  <c r="T135" i="3"/>
  <c r="T140" i="3"/>
  <c r="T145" i="3"/>
  <c r="T150" i="3"/>
  <c r="T126" i="3"/>
  <c r="T131" i="3"/>
  <c r="T136" i="3"/>
  <c r="T141" i="3"/>
  <c r="T146" i="3"/>
  <c r="T151" i="3"/>
  <c r="C78" i="3"/>
  <c r="E78" i="3"/>
  <c r="T127" i="3"/>
  <c r="T132" i="3"/>
  <c r="T137" i="3"/>
  <c r="T142" i="3"/>
  <c r="T147" i="3"/>
</calcChain>
</file>

<file path=xl/sharedStrings.xml><?xml version="1.0" encoding="utf-8"?>
<sst xmlns="http://schemas.openxmlformats.org/spreadsheetml/2006/main" count="1752" uniqueCount="751">
  <si>
    <t>Id</t>
  </si>
  <si>
    <t>Title</t>
  </si>
  <si>
    <t>Severity</t>
  </si>
  <si>
    <t>MoSCoW</t>
  </si>
  <si>
    <t>OpsImpact</t>
  </si>
  <si>
    <t>Phase</t>
  </si>
  <si>
    <t>ImplStatus</t>
  </si>
  <si>
    <t>Notes</t>
  </si>
  <si>
    <t>Remediation</t>
  </si>
  <si>
    <t>Description</t>
  </si>
  <si>
    <t>Audit</t>
  </si>
  <si>
    <t>Status</t>
  </si>
  <si>
    <t>LogID</t>
  </si>
  <si>
    <t>V-202006</t>
  </si>
  <si>
    <r>
      <rPr>
        <sz val="11"/>
        <rFont val="Calibri"/>
      </rPr>
      <t>The network device must conceal, via the session lock, information previously visible on the display with a publicly viewable image.</t>
    </r>
  </si>
  <si>
    <t>CAT II (Medium)</t>
  </si>
  <si>
    <t>Unassigned</t>
  </si>
  <si>
    <t>Unassessed</t>
  </si>
  <si>
    <t>Pending</t>
  </si>
  <si>
    <t/>
  </si>
  <si>
    <r>
      <rPr>
        <sz val="11"/>
        <color rgb="FF000000"/>
        <rFont val="Calibri"/>
      </rPr>
      <t>Configure the network device to conceal information previously visible on the display with a publicly viewable image during the session lock.</t>
    </r>
  </si>
  <si>
    <r>
      <rPr>
        <sz val="11"/>
        <color rgb="FF000000"/>
        <rFont val="Calibri"/>
      </rPr>
      <t xml:space="preserve">A session lock is a temporary network device or administrator-initiated action taken when the administrator stops work but does not log out of the network device.  The network management session lock event must include an obfuscation of the display screen to prevent other users from reading what was previously displayed. </t>
    </r>
    <r>
      <rPr>
        <sz val="11"/>
        <color rgb="FF000000"/>
        <rFont val="Calibri"/>
      </rPr>
      <t xml:space="preserve">
</t>
    </r>
    <r>
      <rPr>
        <sz val="11"/>
        <color rgb="FF000000"/>
        <rFont val="Calibri"/>
      </rPr>
      <t>Permitted publicly viewable images can include static or dynamic images, for example, patterns used with screen savers, photographic images, solid colors, a clock, or a blank screen, with the additional caveat that none of the images convey sensitive information.</t>
    </r>
  </si>
  <si>
    <r>
      <rPr>
        <sz val="11"/>
        <color rgb="FF000000"/>
        <rFont val="Calibri"/>
      </rPr>
      <t>Review the network device configuration to see if the device conceals information previously visible on the display with a publicly viewable image during the session lock.  This can be demonstrated by the network administrator. If previously visible information is not concealed with a publicly viewable image by the session lock, this is a finding.</t>
    </r>
  </si>
  <si>
    <t>V-202007</t>
  </si>
  <si>
    <r>
      <rPr>
        <sz val="11"/>
        <rFont val="Calibri"/>
      </rPr>
      <t>The network device must initiate a session lock after a 15-minute period of inactivity.</t>
    </r>
  </si>
  <si>
    <r>
      <rPr>
        <sz val="11"/>
        <color rgb="FF000000"/>
        <rFont val="Calibri"/>
      </rPr>
      <t>Configure the network device to initiate a session lock after a 15-minute period of inactivity.</t>
    </r>
  </si>
  <si>
    <r>
      <rPr>
        <sz val="11"/>
        <color rgb="FF000000"/>
        <rFont val="Calibri"/>
      </rPr>
      <t>A session lock is a temporary network device or administrator-initiated action taken when the administrator stops work but does not log out of the network device.  Rather than relying on the user to manually lock their management session prior to vacating the vicinity, network devices need to be able to identify when a management session has idled and take action to initiate the session lock.  Once invoked, the session lock shall remain in place until the administrator re-authenticates. No other system activity aside from re-authentication shall unlock the management session.</t>
    </r>
    <r>
      <rPr>
        <sz val="11"/>
        <color rgb="FF000000"/>
        <rFont val="Calibri"/>
      </rPr>
      <t xml:space="preserve">
</t>
    </r>
    <r>
      <rPr>
        <sz val="11"/>
        <color rgb="FF000000"/>
        <rFont val="Calibri"/>
      </rPr>
      <t>Note that CCI-001133 requires that administrative network sessions be disconnected after 10 minutes of idle time. So this requirement may only apply to local administrative sessions.</t>
    </r>
  </si>
  <si>
    <r>
      <rPr>
        <sz val="11"/>
        <color rgb="FF000000"/>
        <rFont val="Calibri"/>
      </rPr>
      <t>Review the network device configuration to see if it initiates a session lock after a 15-minute period of inactivity.  This may be verified by configuration check or demonstration. If a session lock is not initiated after a 15-minute period of inactivity, this is a finding.</t>
    </r>
  </si>
  <si>
    <t>V-202008</t>
  </si>
  <si>
    <r>
      <rPr>
        <sz val="11"/>
        <rFont val="Calibri"/>
      </rPr>
      <t>The network device must be configured to enable network administrators to directly initiate a session lock.</t>
    </r>
  </si>
  <si>
    <r>
      <rPr>
        <sz val="11"/>
        <color rgb="FF000000"/>
        <rFont val="Calibri"/>
      </rPr>
      <t>This is an intrinsic capability of the client application or the console. Many terminal emulation clients implement this capability through software flow control or XOFF/XON flow control.</t>
    </r>
  </si>
  <si>
    <r>
      <rPr>
        <sz val="11"/>
        <color rgb="FF000000"/>
        <rFont val="Calibri"/>
      </rPr>
      <t>A session lock is a temporary network device or administrator-initiated action taken when the administrator stops work but does not log out of the network device. Rather than being forced to wait for a period of time to expire before the management session can be locked, network management consoles must provide administrators with the ability to manually invoke a session lock so they may secure their management session should the need arise for them to temporarily vacate the immediate physical vicinity of the management workstation. Once invoked, the session lock shall remain in place until the administrator re-authenticates. No other system activity aside from re-authentication shall unlock the management session.</t>
    </r>
    <r>
      <rPr>
        <sz val="11"/>
        <color rgb="FF000000"/>
        <rFont val="Calibri"/>
      </rPr>
      <t xml:space="preserve">
</t>
    </r>
    <r>
      <rPr>
        <sz val="11"/>
        <color rgb="FF000000"/>
        <rFont val="Calibri"/>
      </rPr>
      <t>The session lock is implemented at the point where session activity can be determined. This is typically at the operating system-level, but may be at the application-level. The session lock is initiated and controlled by either the client application or the workstation being used to access a network element. Many terminal emulation clients implement this capability through software flow control or XOFF/XON flow control.</t>
    </r>
    <r>
      <rPr>
        <sz val="11"/>
        <color rgb="FF000000"/>
        <rFont val="Calibri"/>
      </rPr>
      <t xml:space="preserve">
</t>
    </r>
    <r>
      <rPr>
        <sz val="11"/>
        <color rgb="FF000000"/>
        <rFont val="Calibri"/>
      </rPr>
      <t>If this capability is not available, administrators must terminate all management sessions before leaving their management console or workstation. This includes closing any views or windows from those sessions.</t>
    </r>
  </si>
  <si>
    <r>
      <rPr>
        <sz val="11"/>
        <color rgb="FF000000"/>
        <rFont val="Calibri"/>
      </rPr>
      <t>Directly observe the management application or the console; if an administrator cannot directly initiate a session lock from either the management application or the console, this is a finding.</t>
    </r>
  </si>
  <si>
    <t>V-202009</t>
  </si>
  <si>
    <r>
      <rPr>
        <sz val="11"/>
        <rFont val="Calibri"/>
      </rPr>
      <t>The network device must retain the session lock until the administrator reestablishes access using established identification and authentication procedures.</t>
    </r>
  </si>
  <si>
    <r>
      <rPr>
        <sz val="11"/>
        <color rgb="FF000000"/>
        <rFont val="Calibri"/>
      </rPr>
      <t>Configure the network device to retain session lock until the administrator re-authenticates.</t>
    </r>
  </si>
  <si>
    <r>
      <rPr>
        <sz val="11"/>
        <color rgb="FF000000"/>
        <rFont val="Calibri"/>
      </rPr>
      <t>A session lock is a temporary network device or administrator-initiated action taken when the administrator stops work but does not log out of the network device.  Once invoked, the session lock shall remain in place until the administrator re-authenticates. No other system activity aside from re-authentication shall unlock the management session.</t>
    </r>
  </si>
  <si>
    <r>
      <rPr>
        <sz val="11"/>
        <color rgb="FF000000"/>
        <rFont val="Calibri"/>
      </rPr>
      <t>Review the network device configuration to determine if the device retains session lock until the administrator re-authenticates.  This may be verified by configuration check, demonstration, or other validation test results. If the device does not require re-authentication before releasing the session lock, this is a finding.</t>
    </r>
  </si>
  <si>
    <t>V-202013</t>
  </si>
  <si>
    <r>
      <rPr>
        <sz val="11"/>
        <rFont val="Calibri"/>
      </rPr>
      <t>The network device must automatically audit account creation.</t>
    </r>
  </si>
  <si>
    <r>
      <rPr>
        <sz val="11"/>
        <color rgb="FF000000"/>
        <rFont val="Calibri"/>
      </rPr>
      <t>Configure the network device or its associated authentication server to automatically audit the creation of accounts.</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</si>
  <si>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</si>
  <si>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Review the network device configuration to determine if it automatically audits account creation or is configured to use an authentication server which would perform this function. If account creation is not automatically audited, this is a finding.</t>
    </r>
  </si>
  <si>
    <t>V-202014</t>
  </si>
  <si>
    <r>
      <rPr>
        <sz val="11"/>
        <rFont val="Calibri"/>
      </rPr>
      <t>The network device must automatically audit account modification.</t>
    </r>
  </si>
  <si>
    <r>
      <rPr>
        <sz val="11"/>
        <color rgb="FF000000"/>
        <rFont val="Calibri"/>
      </rPr>
      <t>Configure the network device or its associated authentication server to automatically audit the modification of accounts.</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</si>
  <si>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</si>
  <si>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Check the network device to determine if account modification actions are automatically audited.  This requirement may be verified by demonstration, configuration review, or validated test results.  This requirement may be met through use of a properly configured authentication server if the device is configured to use the authentication server. If account modification is not automatically audited, this is a finding.</t>
    </r>
  </si>
  <si>
    <t>V-202015</t>
  </si>
  <si>
    <r>
      <rPr>
        <sz val="11"/>
        <rFont val="Calibri"/>
      </rPr>
      <t>The network device must automatically audit account disabling actions.</t>
    </r>
  </si>
  <si>
    <r>
      <rPr>
        <sz val="11"/>
        <color rgb="FF000000"/>
        <rFont val="Calibri"/>
      </rPr>
      <t>Configure the network device or its associated authentication server to automatically audit the disabling of accounts.</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</si>
  <si>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</si>
  <si>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r>
      <rPr>
        <sz val="11"/>
        <color rgb="FF000000"/>
        <rFont val="Calibri"/>
      </rPr>
      <t>Check the network device to determine if account disabling actions are automatically audited.  This requirement may be verified by demonstration, configuration review, or validated test results.  This requirement may be met through use of a properly configured authentication server if the device is configured to use the authentication server. If account disabling actions are not audited, this is a finding.</t>
    </r>
  </si>
  <si>
    <t>V-202016</t>
  </si>
  <si>
    <r>
      <rPr>
        <sz val="11"/>
        <rFont val="Calibri"/>
      </rPr>
      <t>The network device must automatically audit account removal actions.</t>
    </r>
  </si>
  <si>
    <r>
      <rPr>
        <sz val="11"/>
        <color rgb="FF000000"/>
        <rFont val="Calibri"/>
      </rPr>
      <t>Configure the network device or its associated authentication server to automatically audit the removal of accounts.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</si>
  <si>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</si>
  <si>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Check the network device to determine if account removal actions are automatically audited.  This requirement may be verified by demonstration, configuration review, or validated test results.  This requirement may be met through use of a properly configured authentication server if the device is configured to use the authentication server. If account removal actions are not automatically audited, this is a finding.</t>
    </r>
  </si>
  <si>
    <t>V-202017</t>
  </si>
  <si>
    <r>
      <rPr>
        <sz val="11"/>
        <rFont val="Calibri"/>
      </rPr>
      <t>The network device must be configured to assign appropriate user roles or access levels to authenticated users.</t>
    </r>
  </si>
  <si>
    <t>CAT I (High)</t>
  </si>
  <si>
    <r>
      <rPr>
        <sz val="11"/>
        <color rgb="FF000000"/>
        <rFont val="Calibri"/>
      </rPr>
      <t>Configure the network device to assign appropriate user roles or access levels to authenticated users, or configure the network device to leverage an AAA solution that will satisfy this objective.</t>
    </r>
  </si>
  <si>
    <r>
      <rPr>
        <sz val="11"/>
        <color rgb="FF000000"/>
        <rFont val="Calibri"/>
      </rPr>
      <t>Successful identification and authentication must not automatically give an entity full access to a network device or security domain. The lack of authorization-based access control could result in the immediate compromise and unauthorized access to sensitive information. All DOD systems must be properly configured to incorporate access control methods that do not rely solely on authentication for authorized access.</t>
    </r>
    <r>
      <rPr>
        <sz val="11"/>
        <color rgb="FF000000"/>
        <rFont val="Calibri"/>
      </rPr>
      <t xml:space="preserve">
</t>
    </r>
    <r>
      <rPr>
        <sz val="11"/>
        <color rgb="FF000000"/>
        <rFont val="Calibri"/>
      </rPr>
      <t>Authorization is the process of determining whether an entity, once authenticated, is permitted to access a specific asset or set of resources. Information systems use access control policies and enforcement mechanisms to implement this requirement. Authorization procedures and controls must be implemented to ensure each authenticated entity also has a validated and current authorization.</t>
    </r>
    <r>
      <rPr>
        <sz val="11"/>
        <color rgb="FF000000"/>
        <rFont val="Calibri"/>
      </rPr>
      <t xml:space="preserve">
</t>
    </r>
    <r>
      <rPr>
        <sz val="11"/>
        <color rgb="FF000000"/>
        <rFont val="Calibri"/>
      </rPr>
      <t>Some network devices are pre-configured with security groups. Other network devices enable operators to create custom security groups with custom permissions. For example, an ISSM may require read-only access to audit the network device. Operators may create an audit security group, define permissions and access levels for members of the group, and then assign the ISSM’s user persona to the audit security group. This is still considered privileged access, but the ISSM’s security group is more restrictive than the network administrator’s security group.</t>
    </r>
    <r>
      <rPr>
        <sz val="11"/>
        <color rgb="FF000000"/>
        <rFont val="Calibri"/>
      </rPr>
      <t xml:space="preserve">
</t>
    </r>
    <r>
      <rPr>
        <sz val="11"/>
        <color rgb="FF000000"/>
        <rFont val="Calibri"/>
      </rPr>
      <t>Network devices that rely on AAA brokers for authentication and authorization services may need to identify the available security groups or access levels available on the network devices and convey that information to the AAA operator. Once the AAA broker identifies the user persona on the centralized directory service, the user’s security group memberships can be retrieved. The AAA operator may need to create a mapping that links target security groups from the directory service to the appropriate security groups or access levels on the network device. Once these mappings are configured, authorizations can happen dynamically, based on each user’s directory service group membership.</t>
    </r>
    <r>
      <rPr>
        <sz val="11"/>
        <color rgb="FF000000"/>
        <rFont val="Calibri"/>
      </rPr>
      <t xml:space="preserve">
</t>
    </r>
    <r>
      <rPr>
        <sz val="11"/>
        <color rgb="FF000000"/>
        <rFont val="Calibri"/>
      </rPr>
      <t>This requirement also applies to Zero Trust initiatives.</t>
    </r>
  </si>
  <si>
    <r>
      <rPr>
        <sz val="11"/>
        <color rgb="FF000000"/>
        <rFont val="Calibri"/>
      </rPr>
      <t>If the network device is configured to use a AAA service account, and the AAA broker is configured to assign authorization levels based on centralized user account group memberships on behalf of the network device, that will satisfy this objective. Because the responsibility for meeting this objective is transferred to the AAA broker, this requirement is not applicable for the local network device. This requirement may be verified by demonstration or configuration review.</t>
    </r>
    <r>
      <rPr>
        <sz val="11"/>
        <color rgb="FF000000"/>
        <rFont val="Calibri"/>
      </rPr>
      <t xml:space="preserve">
</t>
    </r>
    <r>
      <rPr>
        <sz val="11"/>
        <color rgb="FF000000"/>
        <rFont val="Calibri"/>
      </rPr>
      <t>Verify the network device is configured to assign appropriate user roles or access levels to authenticated users. This requirement may be verified by demonstration or configuration review. If the network device does not enforce the assigned privilege level for each administrator and authorizations for access to all commands relative to the privilege level, this is a finding.</t>
    </r>
  </si>
  <si>
    <t>V-202018</t>
  </si>
  <si>
    <r>
      <rPr>
        <sz val="11"/>
        <rFont val="Calibri"/>
      </rPr>
      <t>The network device must enforce approved authorizations for controlling the flow of management information within the network device based on information flow control policies.</t>
    </r>
  </si>
  <si>
    <r>
      <rPr>
        <sz val="11"/>
        <color rgb="FF000000"/>
        <rFont val="Calibri"/>
      </rPr>
      <t>Configure the network device to enforce approved authorizations for controlling the flow of management information within the network device based on information flow control policies.</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</si>
  <si>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r>
      <rPr>
        <sz val="11"/>
        <color rgb="FF000000"/>
        <rFont val="Calibri"/>
      </rPr>
      <t xml:space="preserve">
</t>
    </r>
    <r>
      <rPr>
        <sz val="11"/>
        <color rgb="FF000000"/>
        <rFont val="Calibri"/>
      </rPr>
      <t>This requirement also applies to Zero Trust initiatives.</t>
    </r>
  </si>
  <si>
    <r>
      <rPr>
        <sz val="11"/>
        <color rgb="FF000000"/>
        <rFont val="Calibri"/>
      </rPr>
      <t>Review the network device configuration to determine if it enforces approved authorizations for controlling the flow of management information within the network device based on information flow control policies. If it does not enforce these approved authorizations, this is a finding.</t>
    </r>
  </si>
  <si>
    <t>V-202019</t>
  </si>
  <si>
    <r>
      <rPr>
        <sz val="11"/>
        <rFont val="Calibri"/>
      </rPr>
      <t>The network device must be configured to enforce the limit of three consecutive invalid logon attempts, after which time it must block any login attempt for 15 minutes.</t>
    </r>
  </si>
  <si>
    <r>
      <rPr>
        <sz val="11"/>
        <color rgb="FF000000"/>
        <rFont val="Calibri"/>
      </rPr>
      <t>Configure the network device to enforce the limit of three consecutive invalid logon attempts during a 15-minute time period.</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</si>
  <si>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</si>
  <si>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Review the device configuration to verify that it enforces the limit of three consecutive invalid logon attempts.</t>
    </r>
    <r>
      <rPr>
        <sz val="11"/>
        <color rgb="FF000000"/>
        <rFont val="Calibri"/>
      </rPr>
      <t xml:space="preserve">
</t>
    </r>
    <r>
      <rPr>
        <sz val="11"/>
        <color rgb="FF000000"/>
        <rFont val="Calibri"/>
      </rPr>
      <t>If the device is not configured to enforce the limit of three consecutive invalid logon attempts, this is a finding.</t>
    </r>
  </si>
  <si>
    <t>V-202020</t>
  </si>
  <si>
    <r>
      <rPr>
        <sz val="11"/>
        <rFont val="Calibri"/>
      </rPr>
      <t>The network device must display the Standard Mandatory DoD Notice and Consent Banner before granting access to the device.</t>
    </r>
  </si>
  <si>
    <r>
      <rPr>
        <sz val="11"/>
        <color rgb="FF000000"/>
        <rFont val="Calibri"/>
      </rPr>
      <t>Configure the network device to display the Standard Mandatory DoD Notice and Consent Banner before granting access to the device.</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</si>
  <si>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</si>
  <si>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Determine if the network device is configured to present a DoD-approved banner that is formatted in accordance with DTM-08-060. If such a banner is not presented, this is a finding.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</si>
  <si>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t>V-202021</t>
  </si>
  <si>
    <r>
      <rPr>
        <sz val="11"/>
        <rFont val="Calibri"/>
      </rPr>
      <t>The network device must retain the Standard Mandatory DoD Notice and Consent Banner on the screen until the administrator acknowledges the usage conditions and takes explicit actions to log on for further access.</t>
    </r>
  </si>
  <si>
    <r>
      <rPr>
        <sz val="11"/>
        <color rgb="FF000000"/>
        <rFont val="Calibri"/>
      </rPr>
      <t>Configure the network device to retain the Standard Mandatory DoD Notice and Consent Banner on the screen until the administrator acknowledges the usage conditions and takes explicit actions to log on for further access.</t>
    </r>
  </si>
  <si>
    <r>
      <rPr>
        <sz val="11"/>
        <color rgb="FF000000"/>
        <rFont val="Calibri"/>
      </rPr>
      <t xml:space="preserve">The banner must be acknowledged by the administrator prior to the device allowing the administrator access to the network device. This provides assurance that the administrator has seen the message and accepted the conditions for access. If the consent banner is not acknowledged by the administrator, DoD will not be in compliance with system use notifications required by law. </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t>
    </r>
    <r>
      <rPr>
        <sz val="11"/>
        <color rgb="FF000000"/>
        <rFont val="Calibri"/>
      </rPr>
      <t xml:space="preserve">
</t>
    </r>
    <r>
      <rPr>
        <sz val="11"/>
        <color rgb="FF000000"/>
        <rFont val="Calibri"/>
      </rPr>
      <t>In the case of CLI access using a terminal client, entering the username and password when the banner is presented is considered an explicit action of acknowledgement. Entering the username, viewing the banner, then entering the password is also acceptable.</t>
    </r>
  </si>
  <si>
    <r>
      <rPr>
        <sz val="11"/>
        <color rgb="FF000000"/>
        <rFont val="Calibri"/>
      </rPr>
      <t>Determine if the network device is configured to retain the Standard Mandatory DoD Notice and Consent Banner on the screen until the administrator acknowledges the usage conditions and takes explicit actions to log on for further access. If the network device does not retain the banner on the screen until the administrator acknowledges the usage conditions and takes explicit actions to log on for further access, this is a finding.</t>
    </r>
  </si>
  <si>
    <t>V-202025</t>
  </si>
  <si>
    <r>
      <rPr>
        <sz val="11"/>
        <rFont val="Calibri"/>
      </rPr>
      <t>The network device must protect against an individual (or process acting on behalf of an individual) falsely denying having performed organization-defined actions to be covered by non-repudiation.</t>
    </r>
  </si>
  <si>
    <r>
      <rPr>
        <sz val="11"/>
        <color rgb="FF000000"/>
        <rFont val="Calibri"/>
      </rPr>
      <t>Configure the network device or its associated authentication server to protect against an individual (or process acting on behalf of an individual) falsely denying having performed organization-defined actions to be covered by non-repudiation. Examples that support this include configuring the audit log to capture administration login events and configuration changes to the network device.</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</si>
  <si>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</si>
  <si>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Determine if the network device protects against an individual (or process acting on behalf of an individual) falsely denying having performed organization-defined actions to be covered by non-repudiation. This requires logging all administrator access and configuration activity.  This requirement may be verified by demonstration or configuration review. This requirement may be met through use of a properly configured authentication server if the device is configured to use the authentication server. (Note that two-factor authentication of administrator access is needed to support this requirement.) If the network device does not protect against an individual (or process acting on behalf of an individual) falsely denying having performed organization-defined actions to be covered by non-repudiation, this is a finding.</t>
    </r>
  </si>
  <si>
    <t>V-202028</t>
  </si>
  <si>
    <r>
      <rPr>
        <sz val="11"/>
        <rFont val="Calibri"/>
      </rPr>
      <t>The network device must generate audit records when successful/unsuccessful attempts to access privileges occur.</t>
    </r>
  </si>
  <si>
    <r>
      <rPr>
        <sz val="11"/>
        <color rgb="FF000000"/>
        <rFont val="Calibri"/>
      </rPr>
      <t>Configure the network device to generate audit records when successful/unsuccessful attempts to access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</si>
  <si>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</si>
  <si>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Determine if the network device generates audit records when successful/unsuccessful attempts to access privileges occur. If the network device does not generate audit records when successful/unsuccessful attempts to access privileges occur, this is a finding.</t>
    </r>
  </si>
  <si>
    <t>V-202029</t>
  </si>
  <si>
    <r>
      <rPr>
        <sz val="11"/>
        <rFont val="Calibri"/>
      </rPr>
      <t>The network device must initiate session auditing upon startup.</t>
    </r>
  </si>
  <si>
    <r>
      <rPr>
        <sz val="11"/>
        <color rgb="FF000000"/>
        <rFont val="Calibri"/>
      </rPr>
      <t>Configure the network device to initiate session auditing upon startup.</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</si>
  <si>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</si>
  <si>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Determine if the network device initiates session auditing upon startup. This requirement may be verified by validated test results. If the network device does not initiate session auditing upon startup, this is a finding.</t>
    </r>
  </si>
  <si>
    <t>V-202030</t>
  </si>
  <si>
    <r>
      <rPr>
        <sz val="11"/>
        <rFont val="Calibri"/>
      </rPr>
      <t>The network device must produce audit log records containing sufficient information to establish what type of event occurred.</t>
    </r>
  </si>
  <si>
    <r>
      <rPr>
        <sz val="11"/>
        <color rgb="FF000000"/>
        <rFont val="Calibri"/>
      </rPr>
      <t>Configure the network device to produce audit log records containing sufficient information to establish what type of event occurred.</t>
    </r>
  </si>
  <si>
    <r>
      <rPr>
        <sz val="11"/>
        <color rgb="FF000000"/>
        <rFont val="Calibri"/>
      </rPr>
      <t>It is essential for security personnel to know what is being done, what was attempted, where it was done, when it was done, and by whom it was done in order to compile an accurate risk assessment. Associating event types with detected events in the application and audit logs provides a means of investigating an attack; recognizing resource utilization or capacity thresholds; or identifying an improperly configured network device. Without this capability, it would be difficult to establish, correlate, and investigate the events leading up to an outage or attack.</t>
    </r>
  </si>
  <si>
    <r>
      <rPr>
        <sz val="11"/>
        <color rgb="FF000000"/>
        <rFont val="Calibri"/>
      </rPr>
      <t>Determine if the network device produces audit log records containing sufficient information to establish what type of event occurred. If the network device does not produce audit log records containing sufficient information to establish what type of event occurred, this is a finding.</t>
    </r>
  </si>
  <si>
    <t>V-202031</t>
  </si>
  <si>
    <r>
      <rPr>
        <sz val="11"/>
        <rFont val="Calibri"/>
      </rPr>
      <t>The network device must produce audit records containing information to establish when (date and time) the events occurred.</t>
    </r>
  </si>
  <si>
    <r>
      <rPr>
        <sz val="11"/>
        <color rgb="FF000000"/>
        <rFont val="Calibri"/>
      </rPr>
      <t>Configure the network device to produce audit records containing information to establish when (date and time) the events occurred.</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</si>
  <si>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</si>
  <si>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r>
      <rPr>
        <sz val="11"/>
        <color rgb="FF000000"/>
        <rFont val="Calibri"/>
      </rPr>
      <t>Determine if the network device is configured to produce audit records containing information to establish when (date and time) the events occurred. If the network device does not produce audit records containing information to establish when the events occurred, this is a finding.</t>
    </r>
  </si>
  <si>
    <t>V-202032</t>
  </si>
  <si>
    <r>
      <rPr>
        <sz val="11"/>
        <rFont val="Calibri"/>
      </rPr>
      <t>The network device must produce audit records containing information to establish where the events occurred.</t>
    </r>
  </si>
  <si>
    <r>
      <rPr>
        <sz val="11"/>
        <color rgb="FF000000"/>
        <rFont val="Calibri"/>
      </rPr>
      <t>Configure the network device to produce audit records containing information to establish where the events occurred.</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</si>
  <si>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network device provides a means of investigating an attack; recognizing resource utilization or capacity thresholds; or identifying an improperly configured device.</t>
    </r>
  </si>
  <si>
    <r>
      <rPr>
        <sz val="11"/>
        <color rgb="FF000000"/>
        <rFont val="Calibri"/>
      </rPr>
      <t>Determine if the network device is configured to produce audit records containing information to establish where the events occurred. If the network device does not produce audit records containing information to establish where the events occurred, this is a finding.</t>
    </r>
  </si>
  <si>
    <t>V-202033</t>
  </si>
  <si>
    <r>
      <rPr>
        <sz val="11"/>
        <rFont val="Calibri"/>
      </rPr>
      <t>The network device must produce audit log records containing information to establish the source of events.</t>
    </r>
  </si>
  <si>
    <r>
      <rPr>
        <sz val="11"/>
        <color rgb="FF000000"/>
        <rFont val="Calibri"/>
      </rPr>
      <t>Configure the network device to produce audit records containing information to establish the source of the event.</t>
    </r>
  </si>
  <si>
    <r>
      <rPr>
        <sz val="11"/>
        <color rgb="FF000000"/>
        <rFont val="Calibri"/>
      </rPr>
      <t>In order to compile an accurate risk assessment and provide forensic analysis, it is essential for security personnel to know the source of the event.  The source may be a component, module, or process within the device or an external session, administrator, or device.</t>
    </r>
    <r>
      <rPr>
        <sz val="11"/>
        <color rgb="FF000000"/>
        <rFont val="Calibri"/>
      </rPr>
      <t xml:space="preserve">
</t>
    </r>
    <r>
      <rPr>
        <sz val="11"/>
        <color rgb="FF000000"/>
        <rFont val="Calibri"/>
      </rPr>
      <t>Associating information about where the source of the event occurred provides a means of investigating an attack; recognizing resource utilization or capacity thresholds; or identifying an improperly configured device.</t>
    </r>
  </si>
  <si>
    <r>
      <rPr>
        <sz val="11"/>
        <color rgb="FF000000"/>
        <rFont val="Calibri"/>
      </rPr>
      <t>Determine if the network device is configured to produce audit records containing information to establish the source (apparent cause) of the event. If the network device does not produce audit records containing information to establish the source of the event, this is a finding.</t>
    </r>
  </si>
  <si>
    <t>V-202034</t>
  </si>
  <si>
    <r>
      <rPr>
        <sz val="11"/>
        <rFont val="Calibri"/>
      </rPr>
      <t>The network device must produce audit records that contain information to establish the outcome of the event.</t>
    </r>
  </si>
  <si>
    <r>
      <rPr>
        <sz val="11"/>
        <color rgb="FF000000"/>
        <rFont val="Calibri"/>
      </rPr>
      <t>Configure the network device to produce audit records that contain information to establish the outcome of the event.</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</si>
  <si>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device after the event occurred). As such, they also provide a means to measure the impact of an event and help authorized personnel to determine the appropriate response.</t>
    </r>
  </si>
  <si>
    <r>
      <rPr>
        <sz val="11"/>
        <color rgb="FF000000"/>
        <rFont val="Calibri"/>
      </rPr>
      <t>Determine if the network device is configured to produce audit records that contain information to establish the outcome of the event. If the network device does not produce audit records that contain information to establish the outcome of the event, this is a finding.</t>
    </r>
  </si>
  <si>
    <t>V-202035</t>
  </si>
  <si>
    <r>
      <rPr>
        <sz val="11"/>
        <rFont val="Calibri"/>
      </rPr>
      <t>The network device must generate audit records containing information that establishes the identity of any individual or process associated with the event.</t>
    </r>
  </si>
  <si>
    <r>
      <rPr>
        <sz val="11"/>
        <color rgb="FF000000"/>
        <rFont val="Calibri"/>
      </rPr>
      <t>Configure the network device to generate audit records containing information that establishes the identity of any individual or process associated with the event.</t>
    </r>
  </si>
  <si>
    <r>
      <rPr>
        <sz val="11"/>
        <color rgb="FF000000"/>
        <rFont val="Calibri"/>
      </rPr>
      <t>Without information that establishes the identity of the subjects (i.e., administrators or processes acting on behalf of administrators)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</si>
  <si>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Determine if the network device generates audit records containing information that establishes the identity of any individual or process associated with the event.  This requirement may be verified by demonstration or validated test results. If the network device does not generate audit records containing information that establishes the identity of any individual or process associated with the event, this is a finding.</t>
    </r>
  </si>
  <si>
    <t>V-202036</t>
  </si>
  <si>
    <r>
      <rPr>
        <sz val="11"/>
        <rFont val="Calibri"/>
      </rPr>
      <t>The network device must generate audit records containing the full-text recording of privileged commands.</t>
    </r>
  </si>
  <si>
    <r>
      <rPr>
        <sz val="11"/>
        <color rgb="FF000000"/>
        <rFont val="Calibri"/>
      </rPr>
      <t>Configure the network device to generate audit records containing the full-text recording of privileged commands.</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</si>
  <si>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</si>
  <si>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Determine if the network device generates audit records containing the full-text recording of privileged commands. If such audit records are not being generated, this is a finding.</t>
    </r>
  </si>
  <si>
    <t>V-202039</t>
  </si>
  <si>
    <r>
      <rPr>
        <sz val="11"/>
        <rFont val="Calibri"/>
      </rPr>
      <t>The network device must use internal system clocks to generate time stamps for audit records.</t>
    </r>
  </si>
  <si>
    <r>
      <rPr>
        <sz val="11"/>
        <color rgb="FF000000"/>
        <rFont val="Calibri"/>
      </rPr>
      <t>Configure the network device to use internal system clocks to generate time stamps for audit records.</t>
    </r>
  </si>
  <si>
    <r>
      <rPr>
        <sz val="11"/>
        <color rgb="FF000000"/>
        <rFont val="Calibri"/>
      </rPr>
      <t>In order to determine what is happening within the network infrastructure or to resolve and trace an attack, the network device must support the organization's capability to correlate the audit log data from multiple network devices to acquire a clear understanding of events. In order to correlate auditable events, time stamps are needed on all of the log records.</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  (Note that the internal clock is required to be synchronized with authoritative time sources by other requirements.)</t>
    </r>
  </si>
  <si>
    <r>
      <rPr>
        <sz val="11"/>
        <color rgb="FF000000"/>
        <rFont val="Calibri"/>
      </rPr>
      <t>Determine if the network device uses internal system clocks to generate time stamps for audit records. This requirement may be verified by demonstration, configuration, or validated test results. If the network device does not use internal system clocks to generate time stamps for audit records, this is a finding.</t>
    </r>
  </si>
  <si>
    <t>V-202040</t>
  </si>
  <si>
    <r>
      <rPr>
        <sz val="11"/>
        <rFont val="Calibri"/>
      </rPr>
      <t>The network device must protect audit information from unauthorized modification.</t>
    </r>
  </si>
  <si>
    <r>
      <rPr>
        <sz val="11"/>
        <color rgb="FF000000"/>
        <rFont val="Calibri"/>
      </rPr>
      <t>Configure the network device to protect audit information from unauthorized modification.</t>
    </r>
  </si>
  <si>
    <r>
      <rPr>
        <sz val="11"/>
        <color rgb="FF000000"/>
        <rFont val="Calibri"/>
      </rPr>
      <t>Audit information includes all information (e.g., audit records, audit settings, and audit reports) needed to successfully audit network device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modification. </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receive the proper file system permissions and limiting log data locations.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that the user enjoys in order to make access decisions regarding the modification of audit data.</t>
    </r>
  </si>
  <si>
    <r>
      <rPr>
        <sz val="11"/>
        <color rgb="FF000000"/>
        <rFont val="Calibri"/>
      </rPr>
      <t>Determine if the network device protects audit information from any type of unauthorized modification with such methods as ensuring log files receive the proper file system permissions, limiting log data locations and leveraging user permissions and roles to identify the user accessing the data and the corresponding rights that the user enjoys. This requirement may be verified by demonstration, configuration, or validated test results. If the network device does not protect audit information from unauthorized modification, this is a finding.</t>
    </r>
  </si>
  <si>
    <t>V-202041</t>
  </si>
  <si>
    <r>
      <rPr>
        <sz val="11"/>
        <rFont val="Calibri"/>
      </rPr>
      <t>The network device must protect audit information from unauthorized deletion.</t>
    </r>
  </si>
  <si>
    <r>
      <rPr>
        <sz val="11"/>
        <color rgb="FF000000"/>
        <rFont val="Calibri"/>
      </rPr>
      <t>Configure the network device to protect audit information from unauthorized deletion.</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</si>
  <si>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 xml:space="preserve">If audit data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in order to make access decisions regarding the deletion of audit data.</t>
    </r>
  </si>
  <si>
    <r>
      <rPr>
        <sz val="11"/>
        <color rgb="FF000000"/>
        <rFont val="Calibri"/>
      </rPr>
      <t>Determine if the network device protects audit information from any type of unauthorized deletion with such methods as ensuring log files receive the proper file system permissions utilizing file system protections, restricting access to log data and backing up log data to ensure log data is retained, and leveraging user permissions and roles to identify the user accessing the data and the corresponding rights the user enjoys.   This requirement may be verified by demonstration, configuration, or validated test results. If the network device does not protect audit information from unauthorized deletion, this is a finding.</t>
    </r>
  </si>
  <si>
    <t>V-202042</t>
  </si>
  <si>
    <r>
      <rPr>
        <sz val="11"/>
        <rFont val="Calibri"/>
      </rPr>
      <t>The network device must protect audit tools from unauthorized access.</t>
    </r>
  </si>
  <si>
    <r>
      <rPr>
        <sz val="11"/>
        <color rgb="FF000000"/>
        <rFont val="Calibri"/>
      </rPr>
      <t>Configure the network device to protect audit tools from unauthorized access.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</si>
  <si>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</si>
  <si>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If the network device provides audit tools, check the device to determine if it protects audit tools from unauthorized access.  This requirement may be verified by demonstration, configuration review, or validated test results. If the network device does not protect its audit tools from unauthorized access, this is a finding.</t>
    </r>
  </si>
  <si>
    <t>V-202043</t>
  </si>
  <si>
    <r>
      <rPr>
        <sz val="11"/>
        <rFont val="Calibri"/>
      </rPr>
      <t>The network device must protect audit tools from unauthorized modification.</t>
    </r>
  </si>
  <si>
    <r>
      <rPr>
        <sz val="11"/>
        <color rgb="FF000000"/>
        <rFont val="Calibri"/>
      </rPr>
      <t>Configure the network device to protect audit tools from unauthorized modification.</t>
    </r>
  </si>
  <si>
    <r>
      <rPr>
        <sz val="11"/>
        <color rgb="FF000000"/>
        <rFont val="Calibri"/>
      </rPr>
      <t>If the network device provides audit tools, check the device to determine if it protects audit tools from unauthorized modification. This requirement may be verified by demonstration, configuration review, or validated test results. If the network device does not protect its audit tools from unauthorized modification, this is a finding.</t>
    </r>
  </si>
  <si>
    <t>V-202044</t>
  </si>
  <si>
    <r>
      <rPr>
        <sz val="11"/>
        <rFont val="Calibri"/>
      </rPr>
      <t>The network device must protect audit tools from unauthorized deletion.</t>
    </r>
  </si>
  <si>
    <r>
      <rPr>
        <sz val="11"/>
        <color rgb="FF000000"/>
        <rFont val="Calibri"/>
      </rPr>
      <t>Configure the network device to protect audit tools from unauthorized deletion.</t>
    </r>
  </si>
  <si>
    <r>
      <rPr>
        <sz val="11"/>
        <color rgb="FF000000"/>
        <rFont val="Calibri"/>
      </rPr>
      <t>Protecting audit data also includes identifying and protecting the tools used to view and manipulate log data. Therefore, protecting audit tools is necessary to prevent unauthorized operations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</si>
  <si>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If the network device provides audit tools, check to see that the network device protects audit tools from unauthorized deletion.  This requirement may be verified by demonstration, configuration review, or validated test results. If the network device does not protect its audit tools from unauthorized deletion, this is a finding.</t>
    </r>
  </si>
  <si>
    <t>V-202047</t>
  </si>
  <si>
    <r>
      <rPr>
        <sz val="11"/>
        <rFont val="Calibri"/>
      </rPr>
      <t>The network device must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</si>
  <si>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Configure the network device to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</si>
  <si>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 xml:space="preserve">Changes to any software components can have significant effects on the overall security of the network device. Verifying software components have been digitally signed using a certificate that is recognized and approved by the organization ensures the software has not been tampered with and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has been provided by a trusted vendor. Self-signed certificates are disallowed by this requirement. The device should not have to verify the software again. This requirement does not mandate DOD certificates for this purpose; however, the certificate used to verify the software must be from an approved CA.</t>
    </r>
  </si>
  <si>
    <r>
      <rPr>
        <sz val="11"/>
        <color rgb="FF000000"/>
        <rFont val="Calibri"/>
      </rPr>
      <t>Determine if the network device prevents the installation of patches, service packs, or application components without verification the software component has been digitally signed using a certificate that is recognized and approved by the organization. This requirement may be verified by demonstration, configuration review, or validated test results. If the network device does not prevent the installation of patches, service packs, or application components without verification the software component has been digitally signed using a certificate that is recognized and approved by the organization, this is a finding.</t>
    </r>
  </si>
  <si>
    <t>V-202048</t>
  </si>
  <si>
    <r>
      <rPr>
        <sz val="11"/>
        <rFont val="Calibri"/>
      </rPr>
      <t>The network device must limit privileges to change the software resident within software libraries.</t>
    </r>
  </si>
  <si>
    <r>
      <rPr>
        <sz val="11"/>
        <color rgb="FF000000"/>
        <rFont val="Calibri"/>
      </rPr>
      <t>Configure the network device to limit privileges to change the software resident within software libraries.</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</si>
  <si>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</si>
  <si>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r>
      <rPr>
        <sz val="11"/>
        <color rgb="FF000000"/>
        <rFont val="Calibri"/>
      </rPr>
      <t>Determine if the network device limits privileges to change the software resident within software libraries.</t>
    </r>
    <r>
      <rPr>
        <sz val="11"/>
        <color rgb="FF000000"/>
        <rFont val="Calibri"/>
      </rPr>
      <t xml:space="preserve">
</t>
    </r>
    <r>
      <rPr>
        <sz val="11"/>
        <color rgb="FF000000"/>
        <rFont val="Calibri"/>
      </rPr>
      <t>If it does not limit privileges to change the software resident within software libraries, this is a finding.</t>
    </r>
  </si>
  <si>
    <t>V-202049</t>
  </si>
  <si>
    <r>
      <rPr>
        <sz val="11"/>
        <rFont val="Calibri"/>
      </rPr>
      <t>The network device must be configured to prohibit the use of all unnecessary and/or nonsecure functions, ports, protocols, and/or services</t>
    </r>
  </si>
  <si>
    <r>
      <rPr>
        <sz val="11"/>
        <color rgb="FF000000"/>
        <rFont val="Calibri"/>
      </rPr>
      <t>Configure the network device to prohibit the use of all unnecessary and/or nonsecure functions, ports, protocols, and/or services.</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</si>
  <si>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</si>
  <si>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Determine if the network device prohibits the use of all unnecessary and/or nonsecure functions, ports, protocols, and/or services. If any unnecessary or nonsecure functions are permitted, this is a finding.</t>
    </r>
  </si>
  <si>
    <t>V-202051</t>
  </si>
  <si>
    <r>
      <rPr>
        <sz val="11"/>
        <rFont val="Calibri"/>
      </rPr>
      <t>The network device must be configured with only one local account to be used as the account of last resort in the event the authentication server is unavailable.</t>
    </r>
  </si>
  <si>
    <r>
      <rPr>
        <sz val="11"/>
        <color rgb="FF000000"/>
        <rFont val="Calibri"/>
      </rPr>
      <t>Configure the device to only allow one local account for use as the account of last resort.</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</si>
  <si>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</si>
  <si>
    <r>
      <rPr>
        <sz val="11"/>
        <color rgb="FF000000"/>
        <rFont val="Calibri"/>
      </rPr>
      <t xml:space="preserve">Review the network device configuration to determine if an account of last resort is configured. Verify default admin and other vendor-provided accounts are disabled, removed, or renamed where possible. Verify the username and password for the account of last resort is contained within a sealed envelope and kept in a safe. </t>
    </r>
    <r>
      <rPr>
        <sz val="11"/>
        <color rgb="FF000000"/>
        <rFont val="Calibri"/>
      </rPr>
      <t xml:space="preserve">
</t>
    </r>
    <r>
      <rPr>
        <sz val="11"/>
        <color rgb="FF000000"/>
        <rFont val="Calibri"/>
      </rPr>
      <t>If one local account does not exist for use as the account of last resort, this is a finding.</t>
    </r>
  </si>
  <si>
    <t>V-202054</t>
  </si>
  <si>
    <r>
      <rPr>
        <sz val="11"/>
        <rFont val="Calibri"/>
      </rPr>
      <t>The network device must be configured to authenticate each administrator prior to authorizing privileges based on assignment of group or role.</t>
    </r>
  </si>
  <si>
    <r>
      <rPr>
        <sz val="11"/>
        <color rgb="FF000000"/>
        <rFont val="Calibri"/>
      </rPr>
      <t>Configure the network device to ensure administrators are authenticated with an individual authenticator prior to using a group authenticator.</t>
    </r>
  </si>
  <si>
    <r>
      <rPr>
        <sz val="11"/>
        <color rgb="FF000000"/>
        <rFont val="Calibri"/>
      </rPr>
      <t xml:space="preserve">To ensure individual accountability and prevent unauthorized access, administrators must be individually identified and authenticated. </t>
    </r>
    <r>
      <rPr>
        <sz val="11"/>
        <color rgb="FF000000"/>
        <rFont val="Calibri"/>
      </rPr>
      <t xml:space="preserve">
</t>
    </r>
    <r>
      <rPr>
        <sz val="11"/>
        <color rgb="FF000000"/>
        <rFont val="Calibri"/>
      </rPr>
      <t xml:space="preserve">Individual accountability mandates that each administrator is uniquely identified. A group authenticator is a shared account or some other form of authentication that allows multiple unique individuals to access the network device using a single account. </t>
    </r>
    <r>
      <rPr>
        <sz val="11"/>
        <color rgb="FF000000"/>
        <rFont val="Calibri"/>
      </rPr>
      <t xml:space="preserve">
</t>
    </r>
    <r>
      <rPr>
        <sz val="11"/>
        <color rgb="FF000000"/>
        <rFont val="Calibri"/>
      </rPr>
      <t xml:space="preserve">If a device allows or provides for group authenticators, it must first individually authenticate administrators prior to implementing group authenticator functionality. </t>
    </r>
    <r>
      <rPr>
        <sz val="11"/>
        <color rgb="FF000000"/>
        <rFont val="Calibri"/>
      </rPr>
      <t xml:space="preserve">
</t>
    </r>
    <r>
      <rPr>
        <sz val="11"/>
        <color rgb="FF000000"/>
        <rFont val="Calibri"/>
      </rPr>
      <t>Some devices may not have the need to provide a group authenticator; this is considered a matter of device design. In those instances where the device design includes the use of a group authenticator, this requirement will apply. This requirement applies to accounts created and managed on or by the network device.</t>
    </r>
  </si>
  <si>
    <r>
      <rPr>
        <sz val="11"/>
        <color rgb="FF000000"/>
        <rFont val="Calibri"/>
      </rPr>
      <t>Determine if the network device ensures that administrators are authenticated with an individual authenticator prior to using a group authenticator. This requirement may be verified by demonstration, configuration review, or validated test results. If the network device does not authenticate administrators with an individual authenticator prior to using a group authenticator, this is a finding.</t>
    </r>
  </si>
  <si>
    <t>V-202055</t>
  </si>
  <si>
    <r>
      <rPr>
        <sz val="11"/>
        <rFont val="Calibri"/>
      </rPr>
      <t>The network device must implement replay-resistant authentication mechanisms for network access to privileged accounts.</t>
    </r>
  </si>
  <si>
    <r>
      <rPr>
        <sz val="11"/>
        <color rgb="FF000000"/>
        <rFont val="Calibri"/>
      </rPr>
      <t>Configure the network device to implement replay-resistant authentication mechanisms for network access to 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</si>
  <si>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</si>
  <si>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Determine if the network device implements replay-resistant authentication mechanisms for network access to privileged accounts. This requirement may be verified by demonstration, configuration review, or validated test results. This requirement may be met through use of a properly configured authentication server if the device is configured to use the authentication server. If the network device does not implement replay-resistant authentication mechanisms for network access to privileged accounts, this is a finding.</t>
    </r>
  </si>
  <si>
    <t>V-202057</t>
  </si>
  <si>
    <r>
      <rPr>
        <sz val="11"/>
        <rFont val="Calibri"/>
      </rPr>
      <t>The network device must enforce a minimum 15-character password length.</t>
    </r>
  </si>
  <si>
    <r>
      <rPr>
        <sz val="11"/>
        <color rgb="FF000000"/>
        <rFont val="Calibri"/>
      </rPr>
      <t>Configure the network device or its associated authentication server to enforce a minimum 15-character password length.</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</si>
  <si>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must be tested before the password is compromised. Use of more characters in a password helps to increase exponentially the time and/or resources required to compromise the password.</t>
    </r>
  </si>
  <si>
    <r>
      <rPr>
        <sz val="11"/>
        <color rgb="FF000000"/>
        <rFont val="Calibri"/>
      </rPr>
      <t>Determine if the network device or its associated authentication server enforces a minimum 15-character password length. This requirement may be verified by demonstration or configuration review. If the network device or its associated authentication server does not enforce a minimum 15-character password length, this is a finding.</t>
    </r>
  </si>
  <si>
    <t>V-202059</t>
  </si>
  <si>
    <r>
      <rPr>
        <sz val="11"/>
        <rFont val="Calibri"/>
      </rPr>
      <t>The network device must enforce password complexity by requiring that at least one uppercase character be used.</t>
    </r>
  </si>
  <si>
    <r>
      <rPr>
        <sz val="11"/>
        <color rgb="FF000000"/>
        <rFont val="Calibri"/>
      </rPr>
      <t>Configure the network device and associated authentication server to enforce password complexity by requiring that at least one uppercase character be used.</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</si>
  <si>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</si>
  <si>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that the network device and associated authentication server enforces password complexity by requiring that at least one uppercase character be used. This requirement may be verified by demonstration, configuration review, or validated test results.</t>
    </r>
    <r>
      <rPr>
        <sz val="11"/>
        <color rgb="FF000000"/>
        <rFont val="Calibri"/>
      </rPr>
      <t xml:space="preserve">
</t>
    </r>
    <r>
      <rPr>
        <sz val="11"/>
        <color rgb="FF000000"/>
        <rFont val="Calibri"/>
      </rPr>
      <t>If the network device and associated authentication server does not require that at least one uppercase character be used in each password, this is a finding.</t>
    </r>
  </si>
  <si>
    <t>V-202060</t>
  </si>
  <si>
    <r>
      <rPr>
        <sz val="11"/>
        <rFont val="Calibri"/>
      </rPr>
      <t>The network device must enforce password complexity by requiring that at least one lowercase character be used.</t>
    </r>
  </si>
  <si>
    <r>
      <rPr>
        <sz val="11"/>
        <color rgb="FF000000"/>
        <rFont val="Calibri"/>
      </rPr>
      <t>Configure the network device and associated authentication server to enforce password complexity by requiring that at least one lowercase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</si>
  <si>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</si>
  <si>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that the network device and associated authentication server enforces password complexity by requiring that at least one lowercase character be used. This requirement may be verified by demonstration, configuration review, or validated test results.</t>
    </r>
    <r>
      <rPr>
        <sz val="11"/>
        <color rgb="FF000000"/>
        <rFont val="Calibri"/>
      </rPr>
      <t xml:space="preserve">
</t>
    </r>
    <r>
      <rPr>
        <sz val="11"/>
        <color rgb="FF000000"/>
        <rFont val="Calibri"/>
      </rPr>
      <t>If the network device and associated authentication server does not require that at least one lowercase character be used in each password, this is a finding.</t>
    </r>
  </si>
  <si>
    <t>V-202061</t>
  </si>
  <si>
    <r>
      <rPr>
        <sz val="11"/>
        <rFont val="Calibri"/>
      </rPr>
      <t>The network device must enforce password complexity by requiring that at least one numeric character be used.</t>
    </r>
  </si>
  <si>
    <r>
      <rPr>
        <sz val="11"/>
        <color rgb="FF000000"/>
        <rFont val="Calibri"/>
      </rPr>
      <t>Configure the network device and associated authentication server to enforce password complexity by requiring that at least one numeric character be used.</t>
    </r>
  </si>
  <si>
    <r>
      <rPr>
        <sz val="11"/>
        <color rgb="FF000000"/>
        <rFont val="Calibri"/>
      </rPr>
      <t>Where passwords are used, confirm that the network device and associated authentication server enforces password complexity by requiring that at least one numeric character be used. This requirement may be verified by demonstration, configuration review, or validated test results.</t>
    </r>
    <r>
      <rPr>
        <sz val="11"/>
        <color rgb="FF000000"/>
        <rFont val="Calibri"/>
      </rPr>
      <t xml:space="preserve">
</t>
    </r>
    <r>
      <rPr>
        <sz val="11"/>
        <color rgb="FF000000"/>
        <rFont val="Calibri"/>
      </rPr>
      <t>If the network device and associated authentication server does not require that at least one numeric character be used in each password, this is a finding.</t>
    </r>
  </si>
  <si>
    <t>V-202062</t>
  </si>
  <si>
    <r>
      <rPr>
        <sz val="11"/>
        <rFont val="Calibri"/>
      </rPr>
      <t>The network device must enforce password complexity by requiring that at least one special character be used.</t>
    </r>
  </si>
  <si>
    <r>
      <rPr>
        <sz val="11"/>
        <color rgb="FF000000"/>
        <rFont val="Calibri"/>
      </rPr>
      <t>Configure the network device and associated authentication server to enforce password complexity by requiring that at least one special character be used.</t>
    </r>
  </si>
  <si>
    <r>
      <rPr>
        <sz val="11"/>
        <color rgb="FF000000"/>
        <rFont val="Calibri"/>
      </rPr>
      <t>Where passwords are used, confirm that the network device and associated authentication server enforces password complexity by requiring that at least one special character be used. This requirement may be verified by demonstration, configuration review, or validated test results.</t>
    </r>
    <r>
      <rPr>
        <sz val="11"/>
        <color rgb="FF000000"/>
        <rFont val="Calibri"/>
      </rPr>
      <t xml:space="preserve">
</t>
    </r>
    <r>
      <rPr>
        <sz val="11"/>
        <color rgb="FF000000"/>
        <rFont val="Calibri"/>
      </rPr>
      <t>If the network device and associated authentication server does not require that at least one special character be used in each password, this is a finding.</t>
    </r>
  </si>
  <si>
    <t>V-202063</t>
  </si>
  <si>
    <r>
      <rPr>
        <sz val="11"/>
        <rFont val="Calibri"/>
      </rPr>
      <t>The network device must require that when a password is changed, the characters are changed in at least eight of the positions within the password.</t>
    </r>
  </si>
  <si>
    <r>
      <rPr>
        <sz val="11"/>
        <color rgb="FF000000"/>
        <rFont val="Calibri"/>
      </rPr>
      <t>Configure the network device and associated authentication server to require that when a password is changed, the characters are changed in at least eight of the positions within the password.</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</si>
  <si>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</si>
  <si>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Where passwords are used, confirm the characters are changed in at least eight of the positions within the password. This requirement may be verified by demonstration, configuration review, or validated test results.</t>
    </r>
    <r>
      <rPr>
        <sz val="11"/>
        <color rgb="FF000000"/>
        <rFont val="Calibri"/>
      </rPr>
      <t xml:space="preserve">
</t>
    </r>
    <r>
      <rPr>
        <sz val="11"/>
        <color rgb="FF000000"/>
        <rFont val="Calibri"/>
      </rPr>
      <t>If the network device and associated authentication server does not require that when a password is changed, the characters are changed in at least eight of the positions within the password, this is a finding.</t>
    </r>
  </si>
  <si>
    <t>V-202064</t>
  </si>
  <si>
    <r>
      <rPr>
        <sz val="11"/>
        <rFont val="Calibri"/>
      </rPr>
      <t>The network device must be configured to store passwords using an approved salted key derivation function, preferably using a keyed hash for password-based authentication.</t>
    </r>
  </si>
  <si>
    <r>
      <rPr>
        <sz val="11"/>
        <color rgb="FF000000"/>
        <rFont val="Calibri"/>
      </rPr>
      <t>Configure the network device, and any associated authentication servers, to store all passwords using cryptographic representations.</t>
    </r>
    <r>
      <rPr>
        <sz val="11"/>
        <color rgb="FF000000"/>
        <rFont val="Calibri"/>
      </rPr>
      <t xml:space="preserve">
</t>
    </r>
    <r>
      <rPr>
        <sz val="11"/>
        <color rgb="FF000000"/>
        <rFont val="Calibri"/>
      </rPr>
      <t>Configure all associated databases, configuration files, and log files to use only encrypted representations of passwords, and that no password strings are readable/discernable.</t>
    </r>
    <r>
      <rPr>
        <sz val="11"/>
        <color rgb="FF000000"/>
        <rFont val="Calibri"/>
      </rPr>
      <t xml:space="preserve">
</t>
    </r>
    <r>
      <rPr>
        <sz val="11"/>
        <color rgb="FF000000"/>
        <rFont val="Calibri"/>
      </rPr>
      <t>Potential locations include the local file system where configurations and events are stored, or in a network device-related database table.</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</si>
  <si>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must enforce cryptographic representations of passwords when storing passwords in databases, configuration files, and log files. Passwords must be protected at all times; using a strong one-way hashing encryption algorithm with a salt is the standard method for providing a means to validate a password without having to store the actual password.</t>
    </r>
    <r>
      <rPr>
        <sz val="11"/>
        <color rgb="FF000000"/>
        <rFont val="Calibri"/>
      </rPr>
      <t xml:space="preserve">
</t>
    </r>
    <r>
      <rPr>
        <sz val="11"/>
        <color rgb="FF000000"/>
        <rFont val="Calibri"/>
      </rPr>
      <t>Performance and time required to access are factors that must be considered, and the one way hash is the most feasible means of securing the password and providing an acceptable measure of password security. If passwords are stored in clear text, they can be plainly read and easily compromised.</t>
    </r>
    <r>
      <rPr>
        <sz val="11"/>
        <color rgb="FF000000"/>
        <rFont val="Calibri"/>
      </rPr>
      <t xml:space="preserve">
</t>
    </r>
    <r>
      <rPr>
        <sz val="11"/>
        <color rgb="FF000000"/>
        <rFont val="Calibri"/>
      </rPr>
      <t>In many instances, verifying the user knows a password is performed using a password verifier. In its simplest form, a password verifier is a computational function that is capable of creating a hash of a password and determining if the value provided by the user matches the stored hash.</t>
    </r>
  </si>
  <si>
    <r>
      <rPr>
        <sz val="11"/>
        <color rgb="FF000000"/>
        <rFont val="Calibri"/>
      </rPr>
      <t>Review the network device’s files using a text editor or a database tool that allows viewing data stored in database tables. Determine if password strings are readable/discernable.</t>
    </r>
    <r>
      <rPr>
        <sz val="11"/>
        <color rgb="FF000000"/>
        <rFont val="Calibri"/>
      </rPr>
      <t xml:space="preserve">
</t>
    </r>
    <r>
      <rPr>
        <sz val="11"/>
        <color rgb="FF000000"/>
        <rFont val="Calibri"/>
      </rPr>
      <t>Determine if the network device, and any associated authentication servers, enforce only storing cryptographic representations of passwords. Verify that databases, configuration files, and log files have encrypted representations of all passwords, and that no password strings are readable/discernable. Potential locations include the local file system where configurations and events are stored, or in a network device related database table. Also identify if the network device uses the MD5 hashing algorithm to create password hashes.</t>
    </r>
    <r>
      <rPr>
        <sz val="11"/>
        <color rgb="FF000000"/>
        <rFont val="Calibri"/>
      </rPr>
      <t xml:space="preserve">
</t>
    </r>
    <r>
      <rPr>
        <sz val="11"/>
        <color rgb="FF000000"/>
        <rFont val="Calibri"/>
      </rPr>
      <t>If the network device, or any associated authentication servers, stores unencrypted (clear text) representations of passwords, this is a finding.</t>
    </r>
    <r>
      <rPr>
        <sz val="11"/>
        <color rgb="FF000000"/>
        <rFont val="Calibri"/>
      </rPr>
      <t xml:space="preserve">
</t>
    </r>
    <r>
      <rPr>
        <sz val="11"/>
        <color rgb="FF000000"/>
        <rFont val="Calibri"/>
      </rPr>
      <t>If the network device uses MD5 hashing algorithm to create password hashes, this is a finding.</t>
    </r>
  </si>
  <si>
    <t>V-202065</t>
  </si>
  <si>
    <r>
      <rPr>
        <sz val="11"/>
        <rFont val="Calibri"/>
      </rPr>
      <t>The network device must transmit only encrypted representations of passwords.</t>
    </r>
  </si>
  <si>
    <r>
      <rPr>
        <sz val="11"/>
        <color rgb="FF000000"/>
        <rFont val="Calibri"/>
      </rPr>
      <t>Configure the network device or its associated authentication server to transmit only encrypted representations of passwords.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</si>
  <si>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can accomplish this by making direct function calls to encryption modules or by leveraging operating system encryption capabilities.</t>
    </r>
  </si>
  <si>
    <r>
      <rPr>
        <sz val="11"/>
        <color rgb="FF000000"/>
        <rFont val="Calibri"/>
      </rPr>
      <t>Determine if the network device or its associated authentication server transmits only encrypted representations of passwords.  This requirement may be verified by demonstration or configuration review. If the network device or the associated authentication server transmits unencrypted representations of passwords, this is a finding.</t>
    </r>
  </si>
  <si>
    <t>V-202071</t>
  </si>
  <si>
    <r>
      <rPr>
        <sz val="11"/>
        <rFont val="Calibri"/>
      </rPr>
      <t>The network device must obscure feedback of authentication information during the authentication process to protect the information from possible exploitation/use by unauthorized individuals.</t>
    </r>
  </si>
  <si>
    <r>
      <rPr>
        <sz val="11"/>
        <color rgb="FF000000"/>
        <rFont val="Calibri"/>
      </rPr>
      <t>Configure the network device to obscure feedback of authentication information during the authentication process.</t>
    </r>
  </si>
  <si>
    <r>
      <rPr>
        <sz val="11"/>
        <color rgb="FF000000"/>
        <rFont val="Calibri"/>
      </rPr>
      <t xml:space="preserve">To prevent the compromise of authentication information such as passwords during the authentication process, the feedback from the network device must not provide any information that would allow an unauthorized user to compromise the authentication mechanism. </t>
    </r>
    <r>
      <rPr>
        <sz val="11"/>
        <color rgb="FF000000"/>
        <rFont val="Calibri"/>
      </rPr>
      <t xml:space="preserve">
</t>
    </r>
    <r>
      <rPr>
        <sz val="11"/>
        <color rgb="FF000000"/>
        <rFont val="Calibri"/>
      </rPr>
      <t>Obfuscation of user-provided information when typed into the system is a method used in addressing this risk.  For example, displaying asterisks when a user types in a password is an example of obscuring feedback of authentication information.</t>
    </r>
  </si>
  <si>
    <r>
      <rPr>
        <sz val="11"/>
        <color rgb="FF000000"/>
        <rFont val="Calibri"/>
      </rPr>
      <t>Determine if the network device obscures feedback of authentication information during the authentication process.  This requirement may be verified by demonstration. If the network device does not obscure feedback of authentication information during the authentication process, this is a finding.</t>
    </r>
  </si>
  <si>
    <t>V-202072</t>
  </si>
  <si>
    <r>
      <rPr>
        <sz val="11"/>
        <rFont val="Calibri"/>
      </rPr>
      <t>The network device must use FIPS 140-2 approved algorithms for authentication to a cryptographic module.</t>
    </r>
  </si>
  <si>
    <r>
      <rPr>
        <sz val="11"/>
        <color rgb="FF000000"/>
        <rFont val="Calibri"/>
      </rPr>
      <t>Configure the network device to use FIPS 140-2 approved algorithms for authentication to a cryptographic module.</t>
    </r>
  </si>
  <si>
    <r>
      <rPr>
        <sz val="11"/>
        <color rgb="FF000000"/>
        <rFont val="Calibri"/>
      </rPr>
      <t>Unapproved mechanisms that are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</si>
  <si>
    <r>
      <rPr>
        <sz val="11"/>
        <color rgb="FF000000"/>
        <rFont val="Calibri"/>
      </rPr>
      <t xml:space="preserve">Determine if the network device uses FIPS 140-2 approved algorithms for authentication to a cryptographic module. </t>
    </r>
    <r>
      <rPr>
        <sz val="11"/>
        <color rgb="FF000000"/>
        <rFont val="Calibri"/>
      </rPr>
      <t xml:space="preserve">
</t>
    </r>
    <r>
      <rPr>
        <sz val="11"/>
        <color rgb="FF000000"/>
        <rFont val="Calibri"/>
      </rPr>
      <t>If the network device is not configured to use a FIPS-approved authentication algorithm to a cryptographic module, this is a finding.</t>
    </r>
  </si>
  <si>
    <t>V-202074</t>
  </si>
  <si>
    <r>
      <rPr>
        <sz val="11"/>
        <rFont val="Calibri"/>
      </rPr>
      <t>The network device must terminate all network connections associated with a device management session at the end of the session, or the session must be terminated after five minutes of inactivity except to fulfill documented and validated mission requirements.</t>
    </r>
  </si>
  <si>
    <r>
      <rPr>
        <sz val="11"/>
        <color rgb="FF000000"/>
        <rFont val="Calibri"/>
      </rPr>
      <t>Configure the network device to terminate the connection associated with a device management session at the end of the session or after five minutes of inactivity.</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</si>
  <si>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</si>
  <si>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Determine if the network device terminates the connection associated with a device management session at the end of the session or after five minutes of inactivity. This requirement may be verified by demonstration or configuration review. If the network device does not terminate the connection associated with a device management session at the end of the session or after five minutes of inactivity, this is a finding.</t>
    </r>
  </si>
  <si>
    <t>V-202075</t>
  </si>
  <si>
    <r>
      <rPr>
        <sz val="11"/>
        <rFont val="Calibri"/>
      </rPr>
      <t>The network device must invalidate session identifiers upon administrator logout or other session termination.</t>
    </r>
  </si>
  <si>
    <r>
      <rPr>
        <sz val="11"/>
        <color rgb="FF000000"/>
        <rFont val="Calibri"/>
      </rPr>
      <t>Configure the network device to invalidate session identifiers upon administrator logout or other session termination.</t>
    </r>
  </si>
  <si>
    <r>
      <rPr>
        <sz val="11"/>
        <color rgb="FF000000"/>
        <rFont val="Calibri"/>
      </rPr>
      <t xml:space="preserve">Captured sessions can be reused in "replay" attacks. This requirement limits the ability of adversaries to capture and to continue to employ previously valid session IDs.  </t>
    </r>
    <r>
      <rPr>
        <sz val="11"/>
        <color rgb="FF000000"/>
        <rFont val="Calibri"/>
      </rPr>
      <t xml:space="preserve">
</t>
    </r>
    <r>
      <rPr>
        <sz val="11"/>
        <color rgb="FF000000"/>
        <rFont val="Calibri"/>
      </rPr>
      <t>This requirement is applicable to devices that use a web interface for device management.</t>
    </r>
    <r>
      <rPr>
        <sz val="11"/>
        <color rgb="FF000000"/>
        <rFont val="Calibri"/>
      </rPr>
      <t xml:space="preserve">
</t>
    </r>
    <r>
      <rPr>
        <sz val="11"/>
        <color rgb="FF000000"/>
        <rFont val="Calibri"/>
      </rPr>
      <t>Session IDs are tokens generated by web applications to uniquely identify an application user's session. Applications will make application decisions and execute business logic based on the session ID. Unique session identifiers or IDs are the opposite of sequentially generated session IDs which can be easily guessed by an attacker. Unique session IDs help to reduce predictability of said identifiers. If a device uses a web interface for device management, when an administrator logs out, or when any other session termination event occurs, the device management web application must invalidate the session identifier to minimize the potential for an attacker to hijack that particular management session.</t>
    </r>
  </si>
  <si>
    <r>
      <rPr>
        <sz val="11"/>
        <color rgb="FF000000"/>
        <rFont val="Calibri"/>
      </rPr>
      <t>If the network device uses a web interface for device management, determine if the network device invalidates session identifiers upon administrator logout or other session termination. This requirement may be verified by validated test results. If the network device does not invalidate session identifiers upon administrator logout or other session termination, this is a finding.</t>
    </r>
  </si>
  <si>
    <t>V-202076</t>
  </si>
  <si>
    <r>
      <rPr>
        <sz val="11"/>
        <rFont val="Calibri"/>
      </rPr>
      <t>The network device must recognize only system-generated session identifiers.</t>
    </r>
  </si>
  <si>
    <r>
      <rPr>
        <sz val="11"/>
        <color rgb="FF000000"/>
        <rFont val="Calibri"/>
      </rPr>
      <t>Configure the network device to recognize only system-generated session identifiers.</t>
    </r>
  </si>
  <si>
    <r>
      <rPr>
        <sz val="11"/>
        <color rgb="FF000000"/>
        <rFont val="Calibri"/>
      </rPr>
      <t>Network device management web interfaces utilize sessions and session identifiers to control management interface behavior and administrator access. If an attacker can guess the session identifier or can inject or manually insert session information, the session may be compromised.</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</si>
  <si>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r>
      <rPr>
        <sz val="11"/>
        <color rgb="FF000000"/>
        <rFont val="Calibri"/>
      </rPr>
      <t>If the network device uses a web interface for device management, determine if it recognizes only system-generated session identifiers. This requirement may be verified by demonstration, configuration review, or validated test results. If the network device recognizes other session identifiers than the system-generated ones, this is a finding.</t>
    </r>
  </si>
  <si>
    <t>V-202077</t>
  </si>
  <si>
    <r>
      <rPr>
        <sz val="11"/>
        <rFont val="Calibri"/>
      </rPr>
      <t>The network device must generate unique session identifiers using a FIPS 140-2 approved random number generator.</t>
    </r>
  </si>
  <si>
    <r>
      <rPr>
        <sz val="11"/>
        <color rgb="FF000000"/>
        <rFont val="Calibri"/>
      </rPr>
      <t>Configure the network device to generate unique session identifiers using a FIPS 140-2 approved random number generator.</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</si>
  <si>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is applicable to devices that use a web interface for device management.</t>
    </r>
  </si>
  <si>
    <r>
      <rPr>
        <sz val="11"/>
        <color rgb="FF000000"/>
        <rFont val="Calibri"/>
      </rPr>
      <t>If the network device uses a web interface for device management, determine if it generates unique session identifiers using a FIPS 140-2 approved random number generator. This requirement may be verified by validated NIST certification and vendor documentation. If the network device does not use unique session identifiers for its web interface for device management, this is a finding.</t>
    </r>
  </si>
  <si>
    <t>V-202078</t>
  </si>
  <si>
    <r>
      <rPr>
        <sz val="11"/>
        <rFont val="Calibri"/>
      </rPr>
      <t>The network device must only allow authorized administrators to view or change the device configuration, system files, and other files stored either in the device or on removable media (such as a flash drive).</t>
    </r>
  </si>
  <si>
    <r>
      <rPr>
        <sz val="11"/>
        <color rgb="FF000000"/>
        <rFont val="Calibri"/>
      </rPr>
      <t>Set the file permissions on files on the network device or on removable media used by the device so that only authorized administrators can read or change their contents.</t>
    </r>
  </si>
  <si>
    <r>
      <rPr>
        <sz val="11"/>
        <color rgb="FF000000"/>
        <rFont val="Calibri"/>
      </rPr>
      <t>This requirement is intended to address the confidentiality and integrity of system information at rest (e.g., network device rule sets) when it is located on a storage device within the network device or as a component of the network device. 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Files on the network device or on removable media used by the device must have their permissions set to allow read or write access to those accounts that are specifically authorized to access or change them.  Note that different administrative accounts or roles will have varying levels of access.</t>
    </r>
    <r>
      <rPr>
        <sz val="11"/>
        <color rgb="FF000000"/>
        <rFont val="Calibri"/>
      </rPr>
      <t xml:space="preserve">
</t>
    </r>
    <r>
      <rPr>
        <sz val="11"/>
        <color rgb="FF000000"/>
        <rFont val="Calibri"/>
      </rPr>
      <t>File permissions must be set so that only authorized administrators can read or change their contents.  Whenever files are written to removable media and the media removed from the device, the media must be handled appropriately for the classification and sensitivity of the data stored on the device.</t>
    </r>
  </si>
  <si>
    <r>
      <rPr>
        <sz val="11"/>
        <color rgb="FF000000"/>
        <rFont val="Calibri"/>
      </rPr>
      <t>List the contents of the network device’s local storage, including any drives supporting removable media (such as flash drives or CDs) and check the file permissions of all files on those drives.  If any files allow read or write access by accounts not specifically authorized access or by non-privileged accounts, this is a finding.</t>
    </r>
  </si>
  <si>
    <t>V-202085</t>
  </si>
  <si>
    <r>
      <rPr>
        <sz val="11"/>
        <rFont val="Calibri"/>
      </rPr>
      <t>The network device must be configured to provide a logout mechanism for administrator-initiated communication sessions.</t>
    </r>
  </si>
  <si>
    <r>
      <rPr>
        <sz val="11"/>
        <color rgb="FF000000"/>
        <rFont val="Calibri"/>
      </rPr>
      <t>Configure the network device to provide a logout capability for administrator-initiated communication sessions.</t>
    </r>
  </si>
  <si>
    <r>
      <rPr>
        <sz val="11"/>
        <color rgb="FF000000"/>
        <rFont val="Calibri"/>
      </rPr>
      <t>If an administrator cannot explicitly end a device management session, the session may remain open and be exploited by an attacker; this is referred to as a zombie session.</t>
    </r>
  </si>
  <si>
    <r>
      <rPr>
        <sz val="11"/>
        <color rgb="FF000000"/>
        <rFont val="Calibri"/>
      </rPr>
      <t>Review the network device configuration to determine if it is configured to enable a logout for administrator-initiated communication sessions.</t>
    </r>
    <r>
      <rPr>
        <sz val="11"/>
        <color rgb="FF000000"/>
        <rFont val="Calibri"/>
      </rPr>
      <t xml:space="preserve">
</t>
    </r>
    <r>
      <rPr>
        <sz val="11"/>
        <color rgb="FF000000"/>
        <rFont val="Calibri"/>
      </rPr>
      <t>If the network device is not configured to provide a logout mechanism for these sessions, this is a finding.</t>
    </r>
  </si>
  <si>
    <t>V-202086</t>
  </si>
  <si>
    <r>
      <rPr>
        <sz val="11"/>
        <rFont val="Calibri"/>
      </rPr>
      <t>The network device must display an explicit logout message to administrators indicating the reliable termination of authenticated communications sessions.</t>
    </r>
  </si>
  <si>
    <r>
      <rPr>
        <sz val="11"/>
        <color rgb="FF000000"/>
        <rFont val="Calibri"/>
      </rPr>
      <t>Configure the network device to display an explicit logoff message to administrators indicating the reliable termination of authenticated communications sessions. This may be a capability the device is inherently capable of.</t>
    </r>
  </si>
  <si>
    <r>
      <rPr>
        <sz val="11"/>
        <color rgb="FF000000"/>
        <rFont val="Calibri"/>
      </rPr>
      <t>If an explicit logout message is not displayed and the administrator does not expect to see one, the administrator may inadvertently leave a management session un-terminated. The session may remain open and be exploited by an attacker; this is referred to as a zombie session. Administrators need to be aware of whether or not the session has been terminated.</t>
    </r>
    <r>
      <rPr>
        <sz val="11"/>
        <color rgb="FF000000"/>
        <rFont val="Calibri"/>
      </rPr>
      <t xml:space="preserve">
</t>
    </r>
    <r>
      <rPr>
        <sz val="11"/>
        <color rgb="FF000000"/>
        <rFont val="Calibri"/>
      </rPr>
      <t>A prompt for new logon is an acceptable indication of previous session termination. If the device takes the user back to the logon page or prompt after selecting the logoff button, it is considered an explicit logout message. In the case of terminal sessions (such as SSH), an explicit logoff message is displayed by the client application. Usually this is a message such as "connect closed by remote host" displayed by the client. For a terminal connected to the console port of a network device, either a logoff message is displayed or the device takes the user back to the logon prompt.</t>
    </r>
  </si>
  <si>
    <r>
      <rPr>
        <sz val="11"/>
        <color rgb="FF000000"/>
        <rFont val="Calibri"/>
      </rPr>
      <t>This requirement may be verified by demonstration. If an explicit logoff message is not displayed, or provides clear evidence that the session has been terminated, this is a finding.</t>
    </r>
  </si>
  <si>
    <t>V-202087</t>
  </si>
  <si>
    <r>
      <rPr>
        <sz val="11"/>
        <rFont val="Calibri"/>
      </rPr>
      <t>The network device must terminate shared/group account credentials when members leave the group.</t>
    </r>
  </si>
  <si>
    <r>
      <rPr>
        <sz val="11"/>
        <color rgb="FF000000"/>
        <rFont val="Calibri"/>
      </rPr>
      <t>Configure the network device to terminate shared/group account credentials when members leave the group.</t>
    </r>
  </si>
  <si>
    <r>
      <rPr>
        <sz val="11"/>
        <color rgb="FF000000"/>
        <rFont val="Calibri"/>
      </rPr>
      <t>A shared/group account credential is a shared form of authentication that allows multiple individuals to access the network device using a single account. If shared/group account credentials are not terminated when individuals leave the group, the user that left the group can still gain access even though they are no longer authorized. There may also be instances when specific user actions need to be performed on the network device without unique administrator identification or authentication. Examples of credentials include passwords and group membership certificates.</t>
    </r>
  </si>
  <si>
    <r>
      <rPr>
        <sz val="11"/>
        <color rgb="FF000000"/>
        <rFont val="Calibri"/>
      </rPr>
      <t>Determine if the network device terminates shared/group account credentials when members leave the group. This requirement may be verified by demonstration, configuration review, or validated test results. This requirement may be met through use of a properly configured authentication server if the device is configured to use the authentication server. This requirement is not applicable if the device does not support shared/group credentials. If the network device does not terminate shared/group credentials when members leave the group, this is a finding.</t>
    </r>
  </si>
  <si>
    <t>V-202088</t>
  </si>
  <si>
    <r>
      <rPr>
        <sz val="11"/>
        <rFont val="Calibri"/>
      </rPr>
      <t>The network device must automatically audit account enabling actions.</t>
    </r>
  </si>
  <si>
    <r>
      <rPr>
        <sz val="11"/>
        <color rgb="FF000000"/>
        <rFont val="Calibri"/>
      </rPr>
      <t>Configure the network device or its associated authentication server to automatically audit account enabling actions.</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</si>
  <si>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Information Assurance Officers (IAO). Such a process greatly reduces the risk that accounts will be surreptitiously created and provides logging that can be used for forensic purposes.</t>
    </r>
  </si>
  <si>
    <r>
      <rPr>
        <sz val="11"/>
        <color rgb="FF000000"/>
        <rFont val="Calibri"/>
      </rPr>
      <t>Determine if the network device automatically audits account enabling actions.  This requirement may be verified by demonstration, configuration review, or validated test results. This requirement may be met through use of a properly configured authentication server if the device is configured to use the authentication server. If account enabling actions are not automatically audited, this is a finding.</t>
    </r>
  </si>
  <si>
    <t>V-202091</t>
  </si>
  <si>
    <r>
      <rPr>
        <sz val="11"/>
        <rFont val="Calibri"/>
      </rPr>
      <t>If the network device uses discretionary access control, the network device must enforce organization-defined discretionary access control policies over defined subjects and objects.</t>
    </r>
  </si>
  <si>
    <r>
      <rPr>
        <sz val="11"/>
        <color rgb="FF000000"/>
        <rFont val="Calibri"/>
      </rPr>
      <t>Configure the network device to enforce organization-defined discretionary access control policies over defined subjects and objects.</t>
    </r>
  </si>
  <si>
    <r>
      <rPr>
        <sz val="11"/>
        <color rgb="FF000000"/>
        <rFont val="Calibri"/>
      </rPr>
      <t>Discretionary Access Control (DAC) is based on the notion that individual network administrators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r>
      <rPr>
        <sz val="11"/>
        <color rgb="FF000000"/>
        <rFont val="Calibri"/>
      </rPr>
      <t xml:space="preserve">
</t>
    </r>
    <r>
      <rPr>
        <sz val="11"/>
        <color rgb="FF000000"/>
        <rFont val="Calibri"/>
      </rPr>
      <t>The discretionary access control policies and the subjects and objects are defined uniquely for each network device, so they cannot be specified in the requirement.</t>
    </r>
  </si>
  <si>
    <r>
      <rPr>
        <sz val="11"/>
        <color rgb="FF000000"/>
        <rFont val="Calibri"/>
      </rPr>
      <t>Check the network device to determine if organization-defined discretionary access control policies are enforced over defined subjects and objects. If it does not use discretionary access control, this is not a finding. If organization-defined discretionary access control policies are not enforced over defined subjects and objects, this is a finding.</t>
    </r>
  </si>
  <si>
    <t>V-202092</t>
  </si>
  <si>
    <r>
      <rPr>
        <sz val="11"/>
        <rFont val="Calibri"/>
      </rPr>
      <t>If the network device uses role-based access control, the network device must enforce organization-defined role-based access control policies over defined subjects and objects.</t>
    </r>
  </si>
  <si>
    <r>
      <rPr>
        <sz val="11"/>
        <color rgb="FF000000"/>
        <rFont val="Calibri"/>
      </rPr>
      <t>Configure the network device or its associated authentication server to enforce RBAC policy over defined subjects and objects.</t>
    </r>
  </si>
  <si>
    <r>
      <rPr>
        <sz val="11"/>
        <color rgb="FF000000"/>
        <rFont val="Calibri"/>
      </rPr>
      <t>Organizations can create specific roles based on job functions and the authorizations (i.e., privileges) to perform needed operations on organizational information systems associated with the organization-defined roles. When administrators are assigned to the organizational roles, they inherit the authorizations or privileges defined for those roles. RBAC simplifies privilege administration for organizations because privileges are not assigned directly to every administrator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The RBAC policies and the subjects and objects are defined uniquely for each network device, so they cannot be specified in the requirement.</t>
    </r>
    <r>
      <rPr>
        <sz val="11"/>
        <color rgb="FF000000"/>
        <rFont val="Calibri"/>
      </rPr>
      <t xml:space="preserve">
</t>
    </r>
    <r>
      <rPr>
        <sz val="11"/>
        <color rgb="FF000000"/>
        <rFont val="Calibri"/>
      </rPr>
      <t>This requirement also applies to Zero Trust initiatives.</t>
    </r>
  </si>
  <si>
    <r>
      <rPr>
        <sz val="11"/>
        <color rgb="FF000000"/>
        <rFont val="Calibri"/>
      </rPr>
      <t>Determine if the network device enforces role-based access control policy over defined subjects and objects. This requirement may be verified by demonstration, configuration review, or validated test results. This requirement may be met through use of a properly configured authentication server if the device is configured to use the authentication server. If RBAC policy is not enforced over defined subjects and objects, this is a finding.</t>
    </r>
  </si>
  <si>
    <t>V-202093</t>
  </si>
  <si>
    <r>
      <rPr>
        <sz val="11"/>
        <rFont val="Calibri"/>
      </rPr>
      <t>The network device must prevent non-privileged users from executing privileged functions to include disabling, circumventing, or altering implemented security safeguards/countermeasures.</t>
    </r>
  </si>
  <si>
    <r>
      <rPr>
        <sz val="11"/>
        <color rgb="FF000000"/>
        <rFont val="Calibri"/>
      </rPr>
      <t>Configure the network device to prevent non-privileged users from executing privileged functions.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</si>
  <si>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t>
    </r>
  </si>
  <si>
    <r>
      <rPr>
        <sz val="11"/>
        <color rgb="FF000000"/>
        <rFont val="Calibri"/>
      </rPr>
      <t>Determine if the network device prevents non-privileged users from executing privileged functions to include disabling, circumventing, or altering implemented security safeguards/countermeasures.  This requirement may be verified by demonstration, configuration review, or validated test results. If the network device does not prevent non-privileged users from executing privileged functions, this is a finding.</t>
    </r>
  </si>
  <si>
    <t>V-202094</t>
  </si>
  <si>
    <r>
      <rPr>
        <sz val="11"/>
        <rFont val="Calibri"/>
      </rPr>
      <t>The network device must audit the execution of privileged functions.</t>
    </r>
  </si>
  <si>
    <r>
      <rPr>
        <sz val="11"/>
        <color rgb="FF000000"/>
        <rFont val="Calibri"/>
      </rPr>
      <t>Configure the network device to audit the execution of privileged functions.</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</si>
  <si>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</si>
  <si>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Determine if the network device audits the execution of privileged functions. This requirement may be verified by demonstration, configuration review, or validated test results. If the network device does not audit the execution of privileged functions, this is a finding.</t>
    </r>
  </si>
  <si>
    <t>V-202098</t>
  </si>
  <si>
    <r>
      <rPr>
        <sz val="11"/>
        <rFont val="Calibri"/>
      </rPr>
      <t>The network device must allocate audit record storage capacity in accordance with organization-defined audit record storage requirements.</t>
    </r>
  </si>
  <si>
    <r>
      <rPr>
        <sz val="11"/>
        <color rgb="FF000000"/>
        <rFont val="Calibri"/>
      </rPr>
      <t>Configure the network device to allocate audit record storage capacity in accordance with organization-defined audit record storage requirements.</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</si>
  <si>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</si>
  <si>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Determine if the network device allocates audit record storage capacity in accordance with organization-defined audit record storage requirements.</t>
    </r>
    <r>
      <rPr>
        <sz val="11"/>
        <color rgb="FF000000"/>
        <rFont val="Calibri"/>
      </rPr>
      <t xml:space="preserve">
</t>
    </r>
    <r>
      <rPr>
        <sz val="11"/>
        <color rgb="FF000000"/>
        <rFont val="Calibri"/>
      </rPr>
      <t>This requirement may be verified by configuration review or vendor-provided information. This requirement may be met through use of a properly configured syslog server if the device is configured to use the syslog server.</t>
    </r>
    <r>
      <rPr>
        <sz val="11"/>
        <color rgb="FF000000"/>
        <rFont val="Calibri"/>
      </rPr>
      <t xml:space="preserve">
</t>
    </r>
    <r>
      <rPr>
        <sz val="11"/>
        <color rgb="FF000000"/>
        <rFont val="Calibri"/>
      </rPr>
      <t>If audit record store capacity is not allocated in accordance with organization-defined audit record storage requirements, this is a finding.</t>
    </r>
  </si>
  <si>
    <t>V-202100</t>
  </si>
  <si>
    <r>
      <rPr>
        <sz val="11"/>
        <rFont val="Calibri"/>
      </rPr>
      <t>The network device must generate an immediate real-time alert of all audit failure events requiring real-time alerts.</t>
    </r>
  </si>
  <si>
    <r>
      <rPr>
        <sz val="11"/>
        <color rgb="FF000000"/>
        <rFont val="Calibri"/>
      </rPr>
      <t>Configure the network device to generate an immediate real-time alert of all audit failure events requiring real-time alerts.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</si>
  <si>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</si>
  <si>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Determine if the network device generates an immediate alert of all audit failure events requiring real-time alerts.</t>
    </r>
    <r>
      <rPr>
        <sz val="11"/>
        <color rgb="FF000000"/>
        <rFont val="Calibri"/>
      </rPr>
      <t xml:space="preserve">
</t>
    </r>
    <r>
      <rPr>
        <sz val="11"/>
        <color rgb="FF000000"/>
        <rFont val="Calibri"/>
      </rPr>
      <t>This requirement may be verified by configuration review or validated test results.</t>
    </r>
    <r>
      <rPr>
        <sz val="11"/>
        <color rgb="FF000000"/>
        <rFont val="Calibri"/>
      </rPr>
      <t xml:space="preserve">
</t>
    </r>
    <r>
      <rPr>
        <sz val="11"/>
        <color rgb="FF000000"/>
        <rFont val="Calibri"/>
      </rPr>
      <t>If an immediate alert of all audit failure events requiring real-time alerts is not generated, this is a finding.</t>
    </r>
  </si>
  <si>
    <t>V-202102</t>
  </si>
  <si>
    <r>
      <rPr>
        <sz val="11"/>
        <rFont val="Calibri"/>
      </rPr>
      <t>The network device must record time stamps for audit records that can be mapped to Coordinated Universal Time (UTC) or Greenwich Mean Time (GMT).</t>
    </r>
  </si>
  <si>
    <r>
      <rPr>
        <sz val="11"/>
        <color rgb="FF000000"/>
        <rFont val="Calibri"/>
      </rPr>
      <t>Configure the network device to record time stamps for audit records that can be mapped to Coordinated Universal Time (UTC) or Greenwich Mean Time (GMT).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</si>
  <si>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</si>
  <si>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Determine if the network device records time stamps for audit records that can be mapped to Coordinated Universal Time (UTC) or Greenwich Mean Time (GMT).  This requirement may be verified by demonstration or configuration review.</t>
    </r>
    <r>
      <rPr>
        <sz val="11"/>
        <color rgb="FF000000"/>
        <rFont val="Calibri"/>
      </rPr>
      <t xml:space="preserve">
</t>
    </r>
    <r>
      <rPr>
        <sz val="11"/>
        <color rgb="FF000000"/>
        <rFont val="Calibri"/>
      </rPr>
      <t>If the network device does not record time stamps for audit records that can be mapped to Coordinated Universal Time (UTC) or Greenwich Mean Time (GMT), this is a finding.</t>
    </r>
  </si>
  <si>
    <t>V-202103</t>
  </si>
  <si>
    <r>
      <rPr>
        <sz val="11"/>
        <rFont val="Calibri"/>
      </rPr>
      <t>The network device must record time stamps for audit records that meet a granularity of one second for a minimum degree of precision.</t>
    </r>
  </si>
  <si>
    <r>
      <rPr>
        <sz val="11"/>
        <color rgb="FF000000"/>
        <rFont val="Calibri"/>
      </rPr>
      <t>Configure the network device to record time stamps for audit records that meet a granularity of one second for a minimum degree of precision.</t>
    </r>
  </si>
  <si>
    <r>
      <rPr>
        <sz val="11"/>
        <color rgb="FF000000"/>
        <rFont val="Calibri"/>
      </rPr>
      <t>Without sufficient granularity of time stamps, it is not possible to adequately determine the chronological order of records. Time stamps generated by the application include date and time. Granularity of time measurements refers to the degree of synchronization between information system clocks and reference clocks.</t>
    </r>
  </si>
  <si>
    <r>
      <rPr>
        <sz val="11"/>
        <color rgb="FF000000"/>
        <rFont val="Calibri"/>
      </rPr>
      <t>Determine if the network device records time stamps for audit records that meet a granularity of one second for a minimum degree of precision.  This requirement may be verified by demonstration or configuration.</t>
    </r>
    <r>
      <rPr>
        <sz val="11"/>
        <color rgb="FF000000"/>
        <rFont val="Calibri"/>
      </rPr>
      <t xml:space="preserve">
</t>
    </r>
    <r>
      <rPr>
        <sz val="11"/>
        <color rgb="FF000000"/>
        <rFont val="Calibri"/>
      </rPr>
      <t>If the network device does not record time stamps for audit records that meet a granularity of one second for a minimum degree of precision, this is a finding.</t>
    </r>
  </si>
  <si>
    <t>V-202105</t>
  </si>
  <si>
    <r>
      <rPr>
        <sz val="11"/>
        <rFont val="Calibri"/>
      </rPr>
      <t>The network device must prohibit installation of software without explicit privileged status.</t>
    </r>
  </si>
  <si>
    <r>
      <rPr>
        <sz val="11"/>
        <color rgb="FF000000"/>
        <rFont val="Calibri"/>
      </rPr>
      <t>Configure the network device to prohibit installation of software without explicit privileged status.</t>
    </r>
  </si>
  <si>
    <r>
      <rPr>
        <sz val="11"/>
        <color rgb="FF000000"/>
        <rFont val="Calibri"/>
      </rPr>
      <t>Allowing anyone to install software, without explicit privileges, creates the risk that untested or potentially malicious software will be installed on the system. This requirement applies to code changes and upgrades for all network devices.</t>
    </r>
  </si>
  <si>
    <r>
      <rPr>
        <sz val="11"/>
        <color rgb="FF000000"/>
        <rFont val="Calibri"/>
      </rPr>
      <t>Determine if the network device prohibits installation of software without explicit privileged status. This requirement may be verified by demonstration or configuration review.</t>
    </r>
    <r>
      <rPr>
        <sz val="11"/>
        <color rgb="FF000000"/>
        <rFont val="Calibri"/>
      </rPr>
      <t xml:space="preserve">
</t>
    </r>
    <r>
      <rPr>
        <sz val="11"/>
        <color rgb="FF000000"/>
        <rFont val="Calibri"/>
      </rPr>
      <t>If installation of software is not prohibited without explicit privileged status, this is a finding.</t>
    </r>
  </si>
  <si>
    <t>V-202106</t>
  </si>
  <si>
    <r>
      <rPr>
        <sz val="11"/>
        <rFont val="Calibri"/>
      </rPr>
      <t>The network device must enforce access restrictions associated with changes to device configuration.</t>
    </r>
  </si>
  <si>
    <r>
      <rPr>
        <sz val="11"/>
        <color rgb="FF000000"/>
        <rFont val="Calibri"/>
      </rPr>
      <t>Configure the network device to enforce access restrictions associated with changes to device configuration.</t>
    </r>
  </si>
  <si>
    <r>
      <rPr>
        <sz val="11"/>
        <color rgb="FF000000"/>
        <rFont val="Calibri"/>
      </rPr>
      <t xml:space="preserve">Failure to provide logical access restrictions associated with changes to device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device can potentially have significant effects on the overall security of the device. </t>
    </r>
    <r>
      <rPr>
        <sz val="11"/>
        <color rgb="FF000000"/>
        <rFont val="Calibri"/>
      </rPr>
      <t xml:space="preserve">
</t>
    </r>
    <r>
      <rPr>
        <sz val="11"/>
        <color rgb="FF000000"/>
        <rFont val="Calibri"/>
      </rPr>
      <t xml:space="preserve">Accordingly, only qualified and authorized individuals should be allowed to obtain access to device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</si>
  <si>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Determine if the network device enforces access restrictions associated with changes to device configuration.</t>
    </r>
    <r>
      <rPr>
        <sz val="11"/>
        <color rgb="FF000000"/>
        <rFont val="Calibri"/>
      </rPr>
      <t xml:space="preserve">
</t>
    </r>
    <r>
      <rPr>
        <sz val="11"/>
        <color rgb="FF000000"/>
        <rFont val="Calibri"/>
      </rPr>
      <t>If the network device does not enforce such access restrictions, this is a finding.</t>
    </r>
  </si>
  <si>
    <t>V-202107</t>
  </si>
  <si>
    <r>
      <rPr>
        <sz val="11"/>
        <rFont val="Calibri"/>
      </rPr>
      <t>The network device must audit the enforcement actions used to restrict access associated with changes to the device.</t>
    </r>
  </si>
  <si>
    <r>
      <rPr>
        <sz val="11"/>
        <color rgb="FF000000"/>
        <rFont val="Calibri"/>
      </rPr>
      <t>Configure the network device to audit the enforcement actions used to restrict access associated with changes to the device.</t>
    </r>
  </si>
  <si>
    <r>
      <rPr>
        <sz val="11"/>
        <color rgb="FF000000"/>
        <rFont val="Calibri"/>
      </rPr>
      <t xml:space="preserve">Without auditing the enforcement of access restrictions against changes to the device configuration, it will be difficult to identify attempted attacks, and an audit trail will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</si>
  <si>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Determine if the network device audits the enforcement actions used to restrict access associated with changes to the device. This requirement may be verified by demonstration, configuration review or validated test results.</t>
    </r>
    <r>
      <rPr>
        <sz val="11"/>
        <color rgb="FF000000"/>
        <rFont val="Calibri"/>
      </rPr>
      <t xml:space="preserve">
</t>
    </r>
    <r>
      <rPr>
        <sz val="11"/>
        <color rgb="FF000000"/>
        <rFont val="Calibri"/>
      </rPr>
      <t>If the network device does not audit the enforcement actions used to restrict access associated with changes to the device, this is a finding.</t>
    </r>
  </si>
  <si>
    <t>V-202111</t>
  </si>
  <si>
    <r>
      <rPr>
        <sz val="11"/>
        <rFont val="Calibri"/>
      </rPr>
      <t>The network device must be configured to authenticate SNMP messages using a FIPS-validated Keyed-Hash Message Authentication Code (HMAC).</t>
    </r>
  </si>
  <si>
    <r>
      <rPr>
        <sz val="11"/>
        <color rgb="FF000000"/>
        <rFont val="Calibri"/>
      </rPr>
      <t>Configure the network device to authenticate SNMP messages using a FIPS-validated Keyed-Hash Message Authentication Code (HMAC).</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</si>
  <si>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</si>
  <si>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network device configuration to verify SNMP messages are authenticated using a FIPS-validated Keyed-Hash Message Authentication Code (HMAC).</t>
    </r>
    <r>
      <rPr>
        <sz val="11"/>
        <color rgb="FF000000"/>
        <rFont val="Calibri"/>
      </rPr>
      <t xml:space="preserve">
</t>
    </r>
    <r>
      <rPr>
        <sz val="11"/>
        <color rgb="FF000000"/>
        <rFont val="Calibri"/>
      </rPr>
      <t>If the network device is not configured to authenticate SNMP messages using a FIPS-validated HMAC, this is a finding.</t>
    </r>
  </si>
  <si>
    <t>V-202112</t>
  </si>
  <si>
    <r>
      <rPr>
        <sz val="11"/>
        <rFont val="Calibri"/>
      </rPr>
      <t>The network device must authenticate Network Time Protocol sources using authentication that is cryptographically based.</t>
    </r>
  </si>
  <si>
    <r>
      <rPr>
        <sz val="11"/>
        <color rgb="FF000000"/>
        <rFont val="Calibri"/>
      </rPr>
      <t>Configure the network device to authenticate Network Time Protocol sources using authentication that is cryptographically based.</t>
    </r>
  </si>
  <si>
    <r>
      <rPr>
        <sz val="11"/>
        <color rgb="FF000000"/>
        <rFont val="Calibri"/>
      </rPr>
      <t>If Network Time Protocol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</si>
  <si>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Review the network device configuration to determine if the network device authenticates NTP endpoints before establishing a local, remote, or network connection using authentication that is cryptographically based.</t>
    </r>
    <r>
      <rPr>
        <sz val="11"/>
        <color rgb="FF000000"/>
        <rFont val="Calibri"/>
      </rPr>
      <t xml:space="preserve">
</t>
    </r>
    <r>
      <rPr>
        <sz val="11"/>
        <color rgb="FF000000"/>
        <rFont val="Calibri"/>
      </rPr>
      <t>If the network device does not authenticate Network Time Protocol sources using authentication that is cryptographically based, this is a finding.</t>
    </r>
  </si>
  <si>
    <t>V-202115</t>
  </si>
  <si>
    <r>
      <rPr>
        <sz val="11"/>
        <rFont val="Calibri"/>
      </rPr>
      <t>The network device must prohibit the use of cached authenticators after an organization-defined time period.</t>
    </r>
  </si>
  <si>
    <r>
      <rPr>
        <sz val="11"/>
        <color rgb="FF000000"/>
        <rFont val="Calibri"/>
      </rPr>
      <t>Configure the network device or its associated authentication server to prohibit the use of cached authenticators after an organization-defined time period.</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</si>
  <si>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</si>
  <si>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Review the network device configuration to determine if the network device or its associated authentication server prohibits the use of cached authenticators after an organization-defined time period.</t>
    </r>
    <r>
      <rPr>
        <sz val="11"/>
        <color rgb="FF000000"/>
        <rFont val="Calibri"/>
      </rPr>
      <t xml:space="preserve">
</t>
    </r>
    <r>
      <rPr>
        <sz val="11"/>
        <color rgb="FF000000"/>
        <rFont val="Calibri"/>
      </rPr>
      <t>If cached authenticators are used after an organization-defined time period, this is a finding.</t>
    </r>
  </si>
  <si>
    <t>V-202116</t>
  </si>
  <si>
    <r>
      <rPr>
        <sz val="11"/>
        <rFont val="Calibri"/>
      </rPr>
      <t>Network devices performing maintenance functions must restrict use of these functions to authorized personnel only.</t>
    </r>
  </si>
  <si>
    <r>
      <rPr>
        <sz val="11"/>
        <color rgb="FF000000"/>
        <rFont val="Calibri"/>
      </rPr>
      <t>Configure the network device to restrict use of maintenance functions to authorized personnel only.</t>
    </r>
  </si>
  <si>
    <r>
      <rPr>
        <sz val="11"/>
        <color rgb="FF000000"/>
        <rFont val="Calibri"/>
      </rPr>
      <t>There are security-related issues arising from software brought into the network device specifically for diagnostic and repair actions (e.g., a software packet sniffer installed on a device in order to troubleshoot system traffic, or a vendor installing or running a diagnostic application in order to troubleshoot an issue with a vendor-supported device). If maintenance tools are used by unauthorized personnel, they may accidentally or intentionally damage or compromise the system.</t>
    </r>
    <r>
      <rPr>
        <sz val="11"/>
        <color rgb="FF000000"/>
        <rFont val="Calibri"/>
      </rPr>
      <t xml:space="preserve">
</t>
    </r>
    <r>
      <rPr>
        <sz val="11"/>
        <color rgb="FF000000"/>
        <rFont val="Calibri"/>
      </rPr>
      <t>This requirement addresses security-related issues associated with maintenance tools used specifically for diagnostic and repair actions on organizational network devices. Maintenance tools can include hardware, software, and firmware items. Maintenance tools are potential vehicles for transporting malicious code, either intentionally or unintentionally, into a facility and subsequently into organizational information systems. Maintenance tools can include, for example, hardware/software diagnostic test equipment and hardware/software packet sniffers.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</si>
  <si>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Determine if the network device restricts the use of maintenance functions to authorized personnel only.</t>
    </r>
    <r>
      <rPr>
        <sz val="11"/>
        <color rgb="FF000000"/>
        <rFont val="Calibri"/>
      </rPr>
      <t xml:space="preserve">
</t>
    </r>
    <r>
      <rPr>
        <sz val="11"/>
        <color rgb="FF000000"/>
        <rFont val="Calibri"/>
      </rPr>
      <t>If other personnel can use maintenance functions on the network device, this is a finding.</t>
    </r>
  </si>
  <si>
    <t>V-202117</t>
  </si>
  <si>
    <r>
      <rPr>
        <sz val="11"/>
        <rFont val="Calibri"/>
      </rPr>
      <t>The network devices must use FIPS-validated Keyed-Hash Message Authentication Code (HMAC) to protect the integrity of nonlocal maintenance and diagnostic communications.</t>
    </r>
  </si>
  <si>
    <r>
      <rPr>
        <sz val="11"/>
        <color rgb="FF000000"/>
        <rFont val="Calibri"/>
      </rPr>
      <t>Configure the network device to use FIPS-validated HMAC to protect the integrity of nonlocal maintenance and diagnostic communications.</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</si>
  <si>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</si>
  <si>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r>
      <rPr>
        <sz val="11"/>
        <color rgb="FF000000"/>
        <rFont val="Calibri"/>
      </rPr>
      <t>Verify the network device uses FIPS-validated HMAC to protect the integrity of nonlocal maintenance and diagnostic communications.</t>
    </r>
    <r>
      <rPr>
        <sz val="11"/>
        <color rgb="FF000000"/>
        <rFont val="Calibri"/>
      </rPr>
      <t xml:space="preserve">
</t>
    </r>
    <r>
      <rPr>
        <sz val="11"/>
        <color rgb="FF000000"/>
        <rFont val="Calibri"/>
      </rPr>
      <t>If the network device does not use FIPS-validated HMAC to protect the integrity of nonlocal maintenance and diagnostic communications, this is a finding.</t>
    </r>
  </si>
  <si>
    <t>V-202118</t>
  </si>
  <si>
    <r>
      <rPr>
        <sz val="11"/>
        <rFont val="Calibri"/>
      </rPr>
      <t>The network device must be configured to implement cryptographic mechanisms using a FIPS 140-2 approved algorithm to protect the confidentiality of remote maintenance sessions</t>
    </r>
  </si>
  <si>
    <r>
      <rPr>
        <sz val="11"/>
        <color rgb="FF000000"/>
        <rFont val="Calibri"/>
      </rPr>
      <t>Configure the network device to implement cryptographic mechanisms to protect the confidentiality of remote maintenance sessions using a FIPS 140-2 approved algorithm.</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</si>
  <si>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</si>
  <si>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 xml:space="preserve">Review the network device configuration to determine if cryptographic mechanisms are implemented using a FIPS 140-2 approved algorithm to protect the confidentiality of remote maintenance sessions </t>
    </r>
    <r>
      <rPr>
        <sz val="11"/>
        <color rgb="FF000000"/>
        <rFont val="Calibri"/>
      </rPr>
      <t xml:space="preserve">
</t>
    </r>
    <r>
      <rPr>
        <sz val="11"/>
        <color rgb="FF000000"/>
        <rFont val="Calibri"/>
      </rPr>
      <t>If the network device is not configured to implement cryptographic mechanisms to protect the confidentiality of remote maintenance sessions using a FIPS 140-2 approved algorithm, this is a finding.</t>
    </r>
  </si>
  <si>
    <t>V-202119</t>
  </si>
  <si>
    <r>
      <rPr>
        <sz val="11"/>
        <rFont val="Calibri"/>
      </rPr>
      <t>The network device must be configured to protect against known types of denial-of-service (DoS) attacks by employing organization-defined security safeguards.</t>
    </r>
  </si>
  <si>
    <r>
      <rPr>
        <sz val="11"/>
        <color rgb="FF000000"/>
        <rFont val="Calibri"/>
      </rPr>
      <t>Configure the network device to protect against or limit the effects of all known types of DoS attacks by employing organization-defined security safeguards.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</si>
  <si>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 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</si>
  <si>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Determine if the network device protects against or limits the effects of all known types of DoS attacks by employing organization-defined security safeguards.</t>
    </r>
    <r>
      <rPr>
        <sz val="11"/>
        <color rgb="FF000000"/>
        <rFont val="Calibri"/>
      </rPr>
      <t xml:space="preserve">
</t>
    </r>
    <r>
      <rPr>
        <sz val="11"/>
        <color rgb="FF000000"/>
        <rFont val="Calibri"/>
      </rPr>
      <t>If the network device does not protect against or limit the effects of all known types of DoS attacks by employing organization-defined security safeguards, this is a finding.</t>
    </r>
  </si>
  <si>
    <t>V-202120</t>
  </si>
  <si>
    <r>
      <rPr>
        <sz val="11"/>
        <rFont val="Calibri"/>
      </rPr>
      <t>If the network device uses mandatory access control, the network device must enforce organization-defined mandatory access control policies over all subjects and objects.</t>
    </r>
  </si>
  <si>
    <r>
      <rPr>
        <sz val="11"/>
        <color rgb="FF000000"/>
        <rFont val="Calibri"/>
      </rPr>
      <t>Configure the network device to enforce organization-defined mandatory access control policies over all subjects and objects.</t>
    </r>
  </si>
  <si>
    <r>
      <rPr>
        <sz val="11"/>
        <color rgb="FF000000"/>
        <rFont val="Calibri"/>
      </rPr>
      <t>Mandatory access control policies constrain what actions subjects can take with information obtained from data objects for which they have already been granted access, thus preventing the subjects from passing the information to unauthorized subjects and objects. This class of mandatory access control policies also constrains what actions subjects can take with respect to the propagation of access control privileges; that is, a subject with a privilege cannot pass that privilege to other subjects.</t>
    </r>
    <r>
      <rPr>
        <sz val="11"/>
        <color rgb="FF000000"/>
        <rFont val="Calibri"/>
      </rPr>
      <t xml:space="preserve">
</t>
    </r>
    <r>
      <rPr>
        <sz val="11"/>
        <color rgb="FF000000"/>
        <rFont val="Calibri"/>
      </rPr>
      <t>Enforcement of mandatory access control is typically provided via an implementation that meets the reference monitor concept. The reference monitor enforces (mediates) access relationships between all subjects and objects based on privilege and need to know.</t>
    </r>
    <r>
      <rPr>
        <sz val="11"/>
        <color rgb="FF000000"/>
        <rFont val="Calibri"/>
      </rPr>
      <t xml:space="preserve">
</t>
    </r>
    <r>
      <rPr>
        <sz val="11"/>
        <color rgb="FF000000"/>
        <rFont val="Calibri"/>
      </rPr>
      <t>The mandatory access control policies are defined uniquely for each network device, so they cannot be specified in the requirement. An example of where mandatory access control may be needed is to prevent administrators from tampering with audit objects.</t>
    </r>
  </si>
  <si>
    <r>
      <rPr>
        <sz val="11"/>
        <color rgb="FF000000"/>
        <rFont val="Calibri"/>
      </rPr>
      <t>Check the network device to determine if organization-defined mandatory access control policies are enforced over all subjects and objects. If it does not use mandatory access control, this is not a finding.</t>
    </r>
    <r>
      <rPr>
        <sz val="11"/>
        <color rgb="FF000000"/>
        <rFont val="Calibri"/>
      </rPr>
      <t xml:space="preserve">
</t>
    </r>
    <r>
      <rPr>
        <sz val="11"/>
        <color rgb="FF000000"/>
        <rFont val="Calibri"/>
      </rPr>
      <t>If organization-defined mandatory access control policies are not enforced over all subjects and objects, this is a finding.</t>
    </r>
  </si>
  <si>
    <t>V-202121</t>
  </si>
  <si>
    <r>
      <rPr>
        <sz val="11"/>
        <rFont val="Calibri"/>
      </rPr>
      <t>The network device must generate audit records when successful/unsuccessful attempts to modify administrator privileges occur.</t>
    </r>
  </si>
  <si>
    <r>
      <rPr>
        <sz val="11"/>
        <color rgb="FF000000"/>
        <rFont val="Calibri"/>
      </rPr>
      <t>Configure the network device to generate audit records when successful/unsuccessful attempts to modify administrator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</si>
  <si>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</si>
  <si>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Determine if the network device generates audit records when successful/unsuccessful attempts to modify administrator privileges occur.</t>
    </r>
    <r>
      <rPr>
        <sz val="11"/>
        <color rgb="FF000000"/>
        <rFont val="Calibri"/>
      </rPr>
      <t xml:space="preserve">
</t>
    </r>
    <r>
      <rPr>
        <sz val="11"/>
        <color rgb="FF000000"/>
        <rFont val="Calibri"/>
      </rPr>
      <t>If the network device does not generate audit records when successful/unsuccessful attempts to modify administrator privileges occur, this is a finding.</t>
    </r>
  </si>
  <si>
    <t>V-202122</t>
  </si>
  <si>
    <r>
      <rPr>
        <sz val="11"/>
        <rFont val="Calibri"/>
      </rPr>
      <t>The network device must generate audit records when successful/unsuccessful attempts to delete administrator privileges occur.</t>
    </r>
  </si>
  <si>
    <r>
      <rPr>
        <sz val="11"/>
        <color rgb="FF000000"/>
        <rFont val="Calibri"/>
      </rPr>
      <t>Configure the network device to generate audit records when successful/unsuccessful attempts to delete administrator privileges occur.</t>
    </r>
  </si>
  <si>
    <r>
      <rPr>
        <sz val="11"/>
        <color rgb="FF000000"/>
        <rFont val="Calibri"/>
      </rPr>
      <t>Determine if the network device generates audit records when successful/unsuccessful attempts to delete administrator privileges occur.</t>
    </r>
    <r>
      <rPr>
        <sz val="11"/>
        <color rgb="FF000000"/>
        <rFont val="Calibri"/>
      </rPr>
      <t xml:space="preserve">
</t>
    </r>
    <r>
      <rPr>
        <sz val="11"/>
        <color rgb="FF000000"/>
        <rFont val="Calibri"/>
      </rPr>
      <t>If the network device does not generate audit records when successful/unsuccessful attempts to delete administrator privileges occur, this is a finding.</t>
    </r>
  </si>
  <si>
    <t>V-202123</t>
  </si>
  <si>
    <r>
      <rPr>
        <sz val="11"/>
        <rFont val="Calibri"/>
      </rPr>
      <t>The network device must generate audit records when successful/unsuccessful logon attempts occur.</t>
    </r>
  </si>
  <si>
    <r>
      <rPr>
        <sz val="11"/>
        <color rgb="FF000000"/>
        <rFont val="Calibri"/>
      </rPr>
      <t>Configure the network device to generate audit records when successful/unsuccessful logon attempts occur.</t>
    </r>
  </si>
  <si>
    <r>
      <rPr>
        <sz val="11"/>
        <color rgb="FF000000"/>
        <rFont val="Calibri"/>
      </rPr>
      <t>Determine if the network device generates audit records when successful/unsuccessful logon attempts occur.</t>
    </r>
    <r>
      <rPr>
        <sz val="11"/>
        <color rgb="FF000000"/>
        <rFont val="Calibri"/>
      </rPr>
      <t xml:space="preserve">
</t>
    </r>
    <r>
      <rPr>
        <sz val="11"/>
        <color rgb="FF000000"/>
        <rFont val="Calibri"/>
      </rPr>
      <t>If it does not generate audit records when successful/unsuccessful logon attempts occur, this is a finding.</t>
    </r>
  </si>
  <si>
    <t>V-202124</t>
  </si>
  <si>
    <r>
      <rPr>
        <sz val="11"/>
        <rFont val="Calibri"/>
      </rPr>
      <t>The network device must generate audit records for privileged activities or other system-level access.</t>
    </r>
  </si>
  <si>
    <r>
      <rPr>
        <sz val="11"/>
        <color rgb="FF000000"/>
        <rFont val="Calibri"/>
      </rPr>
      <t>Configure the network device to generate audit records for privileged activities or other system-level access.</t>
    </r>
  </si>
  <si>
    <r>
      <rPr>
        <sz val="11"/>
        <color rgb="FF000000"/>
        <rFont val="Calibri"/>
      </rPr>
      <t>Determine if the network device generates audit records for privileged activities or other system-level access.</t>
    </r>
    <r>
      <rPr>
        <sz val="11"/>
        <color rgb="FF000000"/>
        <rFont val="Calibri"/>
      </rPr>
      <t xml:space="preserve">
</t>
    </r>
    <r>
      <rPr>
        <sz val="11"/>
        <color rgb="FF000000"/>
        <rFont val="Calibri"/>
      </rPr>
      <t>If the network device does not generate audit records for privileged activities or other system-level access, this is a finding.</t>
    </r>
  </si>
  <si>
    <t>V-202125</t>
  </si>
  <si>
    <r>
      <rPr>
        <sz val="11"/>
        <rFont val="Calibri"/>
      </rPr>
      <t>The network device must generate audit records showing starting and ending time for administrator access to the system.</t>
    </r>
  </si>
  <si>
    <r>
      <rPr>
        <sz val="11"/>
        <color rgb="FF000000"/>
        <rFont val="Calibri"/>
      </rPr>
      <t>Configure the network device to generate audit records showing starting and ending time for administrator access to the system.</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</si>
  <si>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module or policy filter).</t>
    </r>
  </si>
  <si>
    <r>
      <rPr>
        <sz val="11"/>
        <color rgb="FF000000"/>
        <rFont val="Calibri"/>
      </rPr>
      <t>Determine if the network device generates audit records showing starting and ending time for administrator access to the system.</t>
    </r>
    <r>
      <rPr>
        <sz val="11"/>
        <color rgb="FF000000"/>
        <rFont val="Calibri"/>
      </rPr>
      <t xml:space="preserve">
</t>
    </r>
    <r>
      <rPr>
        <sz val="11"/>
        <color rgb="FF000000"/>
        <rFont val="Calibri"/>
      </rPr>
      <t>If the network device does not generate audit records showing starting and ending time for administrator access to the system, this is a finding.</t>
    </r>
  </si>
  <si>
    <t>V-202126</t>
  </si>
  <si>
    <r>
      <rPr>
        <sz val="11"/>
        <rFont val="Calibri"/>
      </rPr>
      <t>The network device must generate audit records when concurrent logons from different workstations occur.</t>
    </r>
  </si>
  <si>
    <r>
      <rPr>
        <sz val="11"/>
        <color rgb="FF000000"/>
        <rFont val="Calibri"/>
      </rPr>
      <t>Configure the network device to generate audit records when concurrent logons from different workstations occur.</t>
    </r>
  </si>
  <si>
    <r>
      <rPr>
        <sz val="11"/>
        <color rgb="FF000000"/>
        <rFont val="Calibri"/>
      </rPr>
      <t>Determine if the network device generates audit records when concurrent logons from different workstations occur.</t>
    </r>
    <r>
      <rPr>
        <sz val="11"/>
        <color rgb="FF000000"/>
        <rFont val="Calibri"/>
      </rPr>
      <t xml:space="preserve">
</t>
    </r>
    <r>
      <rPr>
        <sz val="11"/>
        <color rgb="FF000000"/>
        <rFont val="Calibri"/>
      </rPr>
      <t>If the network device does not generate audit records when concurrent logons from different workstations occur, this is a finding.</t>
    </r>
  </si>
  <si>
    <t>V-202127</t>
  </si>
  <si>
    <r>
      <rPr>
        <sz val="11"/>
        <rFont val="Calibri"/>
      </rPr>
      <t>The network device must off-load audit records onto a different system or media than the system being audited.</t>
    </r>
  </si>
  <si>
    <r>
      <rPr>
        <sz val="11"/>
        <color rgb="FF000000"/>
        <rFont val="Calibri"/>
      </rPr>
      <t>Configure the network device to off-load audit records onto a different system or media than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</si>
  <si>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</si>
  <si>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Check the network device configuration to determine if the device off-loads audit records onto a different system or media than the system being audited.</t>
    </r>
    <r>
      <rPr>
        <sz val="11"/>
        <color rgb="FF000000"/>
        <rFont val="Calibri"/>
      </rPr>
      <t xml:space="preserve">
</t>
    </r>
    <r>
      <rPr>
        <sz val="11"/>
        <color rgb="FF000000"/>
        <rFont val="Calibri"/>
      </rPr>
      <t>If the device does not off-load audit records onto a different system or media, this is a finding.</t>
    </r>
  </si>
  <si>
    <t>V-202130</t>
  </si>
  <si>
    <r>
      <rPr>
        <sz val="11"/>
        <rFont val="Calibri"/>
      </rPr>
      <t>The network device must generate log records for a locally developed list of auditable events</t>
    </r>
  </si>
  <si>
    <r>
      <rPr>
        <sz val="11"/>
        <color rgb="FF000000"/>
        <rFont val="Calibri"/>
      </rPr>
      <t>Configure the network device to generate audit log events for a locally developed list of auditable events.</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</si>
  <si>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</si>
  <si>
    <r>
      <rPr>
        <sz val="11"/>
        <color rgb="FF000000"/>
        <rFont val="Calibri"/>
      </rPr>
      <t>Determine if the network device generates audit log events for a locally developed list of auditable events.</t>
    </r>
    <r>
      <rPr>
        <sz val="11"/>
        <color rgb="FF000000"/>
        <rFont val="Calibri"/>
      </rPr>
      <t xml:space="preserve">
</t>
    </r>
    <r>
      <rPr>
        <sz val="11"/>
        <color rgb="FF000000"/>
        <rFont val="Calibri"/>
      </rPr>
      <t>If the network device is not configured to generate audit log events for a locally developed list of auditable events, this is a finding.</t>
    </r>
  </si>
  <si>
    <t>V-202131</t>
  </si>
  <si>
    <r>
      <rPr>
        <sz val="11"/>
        <rFont val="Calibri"/>
      </rPr>
      <t>The network device must enforce access restrictions associated with changes to the system components.</t>
    </r>
  </si>
  <si>
    <r>
      <rPr>
        <sz val="11"/>
        <color rgb="FF000000"/>
        <rFont val="Calibri"/>
      </rPr>
      <t>Configure the network device to enforce access restrictions associated with changes to the system components.</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</si>
  <si>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ACLs, and policy filters.</t>
    </r>
  </si>
  <si>
    <r>
      <rPr>
        <sz val="11"/>
        <color rgb="FF000000"/>
        <rFont val="Calibri"/>
      </rPr>
      <t>Check the network device to determine if only authorized administrators have permissions for changes, deletions and updates on the network device. Inspect the maintenance log to verify changes are being made only by the system administrators.</t>
    </r>
    <r>
      <rPr>
        <sz val="11"/>
        <color rgb="FF000000"/>
        <rFont val="Calibri"/>
      </rPr>
      <t xml:space="preserve">
</t>
    </r>
    <r>
      <rPr>
        <sz val="11"/>
        <color rgb="FF000000"/>
        <rFont val="Calibri"/>
      </rPr>
      <t>If unauthorized users are allowed to change the hardware or software, this is a finding.</t>
    </r>
  </si>
  <si>
    <t>V-202132</t>
  </si>
  <si>
    <r>
      <rPr>
        <sz val="11"/>
        <rFont val="Calibri"/>
      </rPr>
      <t>The network device must be configured to use at least one authentication server for the purpose of authenticating users prior to granting administrative access. For boundary devices, two authentication servers are required.</t>
    </r>
  </si>
  <si>
    <r>
      <rPr>
        <sz val="11"/>
        <color rgb="FF000000"/>
        <rFont val="Calibri"/>
      </rPr>
      <t>1. Configure the network device to use at least one authentication server or configure the network boundary device to use at least two authentication servers.</t>
    </r>
    <r>
      <rPr>
        <sz val="11"/>
        <color rgb="FF000000"/>
        <rFont val="Calibri"/>
      </rPr>
      <t xml:space="preserve">
</t>
    </r>
    <r>
      <rPr>
        <sz val="11"/>
        <color rgb="FF000000"/>
        <rFont val="Calibri"/>
      </rPr>
      <t>2. Configure the authentication order to use the authentication servers as primary source for authentication.</t>
    </r>
    <r>
      <rPr>
        <sz val="11"/>
        <color rgb="FF000000"/>
        <rFont val="Calibri"/>
      </rPr>
      <t xml:space="preserve">
</t>
    </r>
    <r>
      <rPr>
        <sz val="11"/>
        <color rgb="FF000000"/>
        <rFont val="Calibri"/>
      </rPr>
      <t>3. Configure all network connections associated with a device management to use the authentication servers for the purpose of login authentication.</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</si>
  <si>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A network boundary device is a piece of networking hardware that sits at the edge of a network, controlling the flow of data traffic between the internal network and external networks like the internet. It acts as a gatekeeper, enforcing security policies and protecting the internal network from unauthorized access and malicious attacks. Having a second authentication server delivers a defense in depth approach for critical boundary devices.</t>
    </r>
  </si>
  <si>
    <r>
      <rPr>
        <sz val="11"/>
        <color rgb="FF000000"/>
        <rFont val="Calibri"/>
      </rPr>
      <t>Review the network device configuration to verify that the device is configured to use at least one authentication server as a primary source for authentication. For boundary devices, verify that the device is configured to use at least two authentication servers for authentication.</t>
    </r>
    <r>
      <rPr>
        <sz val="11"/>
        <color rgb="FF000000"/>
        <rFont val="Calibri"/>
      </rPr>
      <t xml:space="preserve">
</t>
    </r>
    <r>
      <rPr>
        <sz val="11"/>
        <color rgb="FF000000"/>
        <rFont val="Calibri"/>
      </rPr>
      <t>If the network device is not configured to use at least one authentication server for the purpose of authenticating users prior to granting administrative access, this is a finding.</t>
    </r>
    <r>
      <rPr>
        <sz val="11"/>
        <color rgb="FF000000"/>
        <rFont val="Calibri"/>
      </rPr>
      <t xml:space="preserve">
</t>
    </r>
    <r>
      <rPr>
        <sz val="11"/>
        <color rgb="FF000000"/>
        <rFont val="Calibri"/>
      </rPr>
      <t>If the network boundary device is not configured to use at least two authentication servers for the purpose of authenticating users prior to granting administrative access, this is a finding.</t>
    </r>
  </si>
  <si>
    <t>V-202136</t>
  </si>
  <si>
    <r>
      <rPr>
        <sz val="11"/>
        <rFont val="Calibri"/>
      </rPr>
      <t>The network device must be configured to conduct backups of system level information contained in the information system when changes occur.</t>
    </r>
  </si>
  <si>
    <r>
      <rPr>
        <sz val="11"/>
        <color rgb="FF000000"/>
        <rFont val="Calibri"/>
      </rPr>
      <t>Configure the network device to conduct backups of system-level information contained in the information system when changes occur.</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</si>
  <si>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</si>
  <si>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 xml:space="preserve">Review the network device configuration to determine if the device is configured to conduct backups of system-level information contained in the information system when changes occur. </t>
    </r>
    <r>
      <rPr>
        <sz val="11"/>
        <color rgb="FF000000"/>
        <rFont val="Calibri"/>
      </rPr>
      <t xml:space="preserve">
</t>
    </r>
    <r>
      <rPr>
        <sz val="11"/>
        <color rgb="FF000000"/>
        <rFont val="Calibri"/>
      </rPr>
      <t>If the network device is not configured to conduct backups of system-level data when changes occur, this is a finding.</t>
    </r>
  </si>
  <si>
    <t>V-202137</t>
  </si>
  <si>
    <r>
      <rPr>
        <sz val="11"/>
        <rFont val="Calibri"/>
      </rPr>
      <t>The network device must support organizational requirements to conduct backups of information system documentation, including security-related documentation, when changes occur or weekly, whichever is sooner.</t>
    </r>
  </si>
  <si>
    <r>
      <rPr>
        <sz val="11"/>
        <color rgb="FF000000"/>
        <rFont val="Calibri"/>
      </rPr>
      <t>Configure the network device to conduct backups of information system documentation, including security-related documentation, when changes occur or weekly, whichever is sooner.</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</si>
  <si>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were not backed up, and a system failure were to occur,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</si>
  <si>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Review the network device backup configuration to determine if the network device backs up the information system documentation, including security-related documentation, when changes occur or weekly, whichever is sooner.</t>
    </r>
    <r>
      <rPr>
        <sz val="11"/>
        <color rgb="FF000000"/>
        <rFont val="Calibri"/>
      </rPr>
      <t xml:space="preserve">
</t>
    </r>
    <r>
      <rPr>
        <sz val="11"/>
        <color rgb="FF000000"/>
        <rFont val="Calibri"/>
      </rPr>
      <t>If the network device does not backup the information system documentation, including security-related documentation, when changes occur or weekly, whichever is sooner, this is a finding.</t>
    </r>
  </si>
  <si>
    <t>V-202139</t>
  </si>
  <si>
    <r>
      <rPr>
        <sz val="11"/>
        <rFont val="Calibri"/>
      </rPr>
      <t>The network device must obtain its public key certificates from an appropriate certificate policy through an approved service provider.</t>
    </r>
  </si>
  <si>
    <r>
      <rPr>
        <sz val="11"/>
        <color rgb="FF000000"/>
        <rFont val="Calibri"/>
      </rPr>
      <t>Configure the network device to obtain its public key certificates from an appropriate certificate policy through an approved service provider.</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</si>
  <si>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t>
    </r>
  </si>
  <si>
    <r>
      <rPr>
        <sz val="11"/>
        <color rgb="FF000000"/>
        <rFont val="Calibri"/>
      </rPr>
      <t>Determine if the network device obtains public key certificates from an appropriate certificate policy through an approved service provider.</t>
    </r>
    <r>
      <rPr>
        <sz val="11"/>
        <color rgb="FF000000"/>
        <rFont val="Calibri"/>
      </rPr>
      <t xml:space="preserve">
</t>
    </r>
    <r>
      <rPr>
        <sz val="11"/>
        <color rgb="FF000000"/>
        <rFont val="Calibri"/>
      </rPr>
      <t>If the network device does not obtain its public key certificates from an appropriate certificate policy through an approved service provider, this is a finding.</t>
    </r>
  </si>
  <si>
    <t>V-202140</t>
  </si>
  <si>
    <r>
      <rPr>
        <sz val="11"/>
        <rFont val="Calibri"/>
      </rPr>
      <t>The network device must limit the number of concurrent sessions to an organization-defined number for each administrator account and/or administrator account type.</t>
    </r>
  </si>
  <si>
    <r>
      <rPr>
        <sz val="11"/>
        <color rgb="FF000000"/>
        <rFont val="Calibri"/>
      </rPr>
      <t>Configure the network device to limit the number of concurrent sessions to an organization-defined number for all administrator accounts and/or administrator account types.</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</si>
  <si>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</si>
  <si>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 xml:space="preserve">Review the network device configuration to see if the device limits the number of concurrent sessions to an organization-defined number for all administrator accounts and/or administrator account types. </t>
    </r>
    <r>
      <rPr>
        <sz val="11"/>
        <color rgb="FF000000"/>
        <rFont val="Calibri"/>
      </rPr>
      <t xml:space="preserve">
</t>
    </r>
    <r>
      <rPr>
        <sz val="11"/>
        <color rgb="FF000000"/>
        <rFont val="Calibri"/>
      </rPr>
      <t>If the network device does not limit the number of concurrent sessions to an organization-defined number for each administrator account and/or administrator account type, this is a finding.</t>
    </r>
  </si>
  <si>
    <t>V-213467</t>
  </si>
  <si>
    <r>
      <rPr>
        <sz val="11"/>
        <rFont val="Calibri"/>
      </rPr>
      <t>The network device must be configured to send log data to at least one central log server for the purpose of forwarding alerts to the administrators and the information system security officer (ISSO). For boundary devices, two log servers are required.</t>
    </r>
  </si>
  <si>
    <r>
      <rPr>
        <sz val="11"/>
        <color rgb="FF000000"/>
        <rFont val="Calibri"/>
      </rPr>
      <t>Configure the network device to send log data to at least one central log server.</t>
    </r>
    <r>
      <rPr>
        <sz val="11"/>
        <color rgb="FF000000"/>
        <rFont val="Calibri"/>
      </rPr>
      <t xml:space="preserve">
</t>
    </r>
    <r>
      <rPr>
        <sz val="11"/>
        <color rgb="FF000000"/>
        <rFont val="Calibri"/>
      </rPr>
      <t>Configure the network boundary device to send log data to at least two central log servers.</t>
    </r>
  </si>
  <si>
    <r>
      <rPr>
        <sz val="11"/>
        <color rgb="FF000000"/>
        <rFont val="Calibri"/>
      </rPr>
      <t>The aggregation of log data kept on a syslog server can be used to detect attacks and trigger an alert to the appropriate security personnel. The stored log data can be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r>
      <rPr>
        <sz val="11"/>
        <color rgb="FF000000"/>
        <rFont val="Calibri"/>
      </rPr>
      <t xml:space="preserve">
</t>
    </r>
    <r>
      <rPr>
        <sz val="11"/>
        <color rgb="FF000000"/>
        <rFont val="Calibri"/>
      </rPr>
      <t>A network boundary device is a piece of networking hardware that sits at the edge of a network, controlling the flow of data traffic between the internal network and external networks like the internet. It acts as a gatekeeper, enforcing security policies and protecting the internal network from unauthorized access and malicious attacks. Having a second central log server delivers a defense in depth approach for critical boundary devices.</t>
    </r>
  </si>
  <si>
    <r>
      <rPr>
        <sz val="11"/>
        <color rgb="FF000000"/>
        <rFont val="Calibri"/>
      </rPr>
      <t xml:space="preserve">Verify the network device is configured to send log data to at least one central log server. For boundary devices, verify the network device is configured to send log data to at least two central log servers. </t>
    </r>
    <r>
      <rPr>
        <sz val="11"/>
        <color rgb="FF000000"/>
        <rFont val="Calibri"/>
      </rPr>
      <t xml:space="preserve">
</t>
    </r>
    <r>
      <rPr>
        <sz val="11"/>
        <color rgb="FF000000"/>
        <rFont val="Calibri"/>
      </rPr>
      <t>If the network device is not configured to send log data to at least one central log server, this is a finding.</t>
    </r>
    <r>
      <rPr>
        <sz val="11"/>
        <color rgb="FF000000"/>
        <rFont val="Calibri"/>
      </rPr>
      <t xml:space="preserve">
</t>
    </r>
    <r>
      <rPr>
        <sz val="11"/>
        <color rgb="FF000000"/>
        <rFont val="Calibri"/>
      </rPr>
      <t>If the network boundary device is not configured to send log data to at least two central log servers, this is a finding.</t>
    </r>
  </si>
  <si>
    <t>V-213468</t>
  </si>
  <si>
    <r>
      <rPr>
        <sz val="11"/>
        <rFont val="Calibri"/>
      </rPr>
      <t>The network device must be running an operating system release that is currently supported by the vendor.</t>
    </r>
  </si>
  <si>
    <r>
      <rPr>
        <sz val="11"/>
        <color rgb="FF000000"/>
        <rFont val="Calibri"/>
      </rPr>
      <t>Upgrade the network device to an operating system that is supported by the vendor.</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</si>
  <si>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</si>
  <si>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Verify that the network device is in compliance with this requirement. If the network device is not running an operating system release that is currently supported by the vendor, this is a finding.</t>
    </r>
  </si>
  <si>
    <t>V-216508</t>
  </si>
  <si>
    <r>
      <rPr>
        <sz val="11"/>
        <rFont val="Calibri"/>
      </rPr>
      <t>The network device must be configured in accordance with the security configuration settings based on DoD security configuration or implementation guidance, including STIGs, NSA configuration guides, CTOs, and DTMs.</t>
    </r>
  </si>
  <si>
    <r>
      <rPr>
        <sz val="11"/>
        <color rgb="FF000000"/>
        <rFont val="Calibri"/>
      </rPr>
      <t>Configure the network device to be configured in accordance with the security configuration settings based on DoD security configuration or implementation guidance, including STIGs, NSA configuration guides, CTOs, and DTMs.</t>
    </r>
  </si>
  <si>
    <r>
      <rPr>
        <sz val="11"/>
        <color rgb="FF000000"/>
        <rFont val="Calibri"/>
      </rPr>
      <t>Configuring the network device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network device. Security-related parameters are those parameters impacting the security state of the network device, including the parameters required to satisfy other security control requirements.</t>
    </r>
  </si>
  <si>
    <r>
      <rPr>
        <sz val="11"/>
        <color rgb="FF000000"/>
        <rFont val="Calibri"/>
      </rPr>
      <t>Determine if the network device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it is not configured in accordance with the designated security configuration settings, this is a finding.</t>
    </r>
  </si>
  <si>
    <t>V-237779</t>
  </si>
  <si>
    <r>
      <rPr>
        <sz val="11"/>
        <rFont val="Calibri"/>
      </rPr>
      <t>The network device must be configured to use DoD PKI as multi-factor authentication (MFA) for interactive logins.</t>
    </r>
  </si>
  <si>
    <r>
      <rPr>
        <sz val="11"/>
        <color rgb="FF000000"/>
        <rFont val="Calibri"/>
      </rPr>
      <t>Configure the network device to use DoD PKI as MFA for interactive logins.</t>
    </r>
  </si>
  <si>
    <r>
      <rPr>
        <sz val="11"/>
        <color rgb="FF000000"/>
        <rFont val="Calibri"/>
      </rPr>
      <t>Multi-factor authentication (MFA) is when two or more factors are used to confirm the identity of an individual who is requesting access to digital information resources. Valid factors include something the individual knows (e.g., username and password), something the individual has (e.g., a smartcard or token), or something the individual is (e.g., a fingerprint or biometric). Legacy information system environments only use a single factor for authentication, typically a username and password combination. Although two pieces of data are used in a username and password combination, this is still considered single factor because an attacker can obtain access simply by learning what the user knows. Common attacks against single-factor authentication are attacks on user passwords. These attacks include brute force password guessing, password spraying, and password credential stuffing. MFA, along with strong user account hygiene, helps mitigate against the threat of having account passwords discovered by an attacker. Even in the event of a password compromise, with MFA implemented and required for interactive login, the attacker still needs to acquire something the user has or replicate a piece of user’s biometric digital presence.</t>
    </r>
    <r>
      <rPr>
        <sz val="11"/>
        <color rgb="FF000000"/>
        <rFont val="Calibri"/>
      </rPr>
      <t xml:space="preserve">
</t>
    </r>
    <r>
      <rPr>
        <sz val="11"/>
        <color rgb="FF000000"/>
        <rFont val="Calibri"/>
      </rPr>
      <t>Private industry recognizes and uses a wide variety of MFA solutions. However, DoD public key infrastructure (PKI) is the only prescribed method approved for DoD organizations to implement MFA. For authentication purposes, centralized DoD certificate authorities (CA) issue PKI certificate key pairs (public and private) to individuals using the prescribed x.509 format. The private certificates that have been generated by the issuing CA are downloaded and saved to smartcards which, within DoD, are referred to as common access cards (CAC) or personal identity verification (PIV) cards. This happens at designated DoD badge facilities. The CA maintains a record of the corresponding public keys for use with PKI-enabled environments. Privileged user smartcards, or “alternate tokens”, function in the same manner, so this requirement applies to all interactive user sessions (authorized and privileged users).</t>
    </r>
    <r>
      <rPr>
        <sz val="11"/>
        <color rgb="FF000000"/>
        <rFont val="Calibri"/>
      </rPr>
      <t xml:space="preserve">
</t>
    </r>
    <r>
      <rPr>
        <sz val="11"/>
        <color rgb="FF000000"/>
        <rFont val="Calibri"/>
      </rPr>
      <t>Note: This requirement is used in conjunction with the use of a centralized authentication server (e.g., AAA, RADIUS, LDAP), a separate but equally important requirement. The MFA configuration of this requirement provides identification and the first phase of authentication (the challenge and validated response, thereby confirming the PKI certificate that was presented by the user). The centralized authentication server will provide the second phase of authentication (the digital presence of the PKI ID as a valid user in the requested security domain) and authorization. The centralized authentication server will map validated PKI identities to valid user accounts and determine access levels for authenticated users based on security group membership and role.  In cases where the centralized authentication server is not utilized by the network device for user authorization, the network device must map the authenticated identity to the user account for PKI-based authentication.</t>
    </r>
  </si>
  <si>
    <r>
      <rPr>
        <sz val="11"/>
        <color rgb="FF000000"/>
        <rFont val="Calibri"/>
      </rPr>
      <t>Verify the network device is configured to use DoD PKI as MFA for interactive logins. Evidence of successful configuration is usually indicated by a prompt for the user to insert a smartcard. If the smartcard is already inserted, the network device will prompt the user to enter the corresponding PIN which unlocks the certificate keystore on the smartcard. If the network device is not configured to use DoD PKI as MFA for interactive logins, this is a finding.  If the PKI authenticated user is not mapped to the effective local user account this is a finding  .</t>
    </r>
    <r>
      <rPr>
        <sz val="11"/>
        <color rgb="FF000000"/>
        <rFont val="Calibri"/>
      </rPr>
      <t xml:space="preserve">
</t>
    </r>
    <r>
      <rPr>
        <sz val="11"/>
        <color rgb="FF000000"/>
        <rFont val="Calibri"/>
      </rPr>
      <t>Note: Alternative MFA solutions for network devices with basic user interfaces (e.g., L2 switch with only SSH access) have been evaluated by the ICAM Configuration Control Board and DoD ICAM Governance Structure. Current alternatives include RSA SecureID tokens and YubiKey U2F/CTAP1  tokens. To use an alternative MFA solution, a business case and risk assessment must be presented to the Authorizing Official (AO) for review and acceptance. AOs may choose to accept the risk of using one of these alternatives in a target environment based on the business case that was presented. If so, it is the responsibility of the AO to determine if the risk should be downgraded to a CAT II or a CAT III based on the risk assessment of the target environment.</t>
    </r>
    <r>
      <rPr>
        <sz val="11"/>
        <color rgb="FF000000"/>
        <rFont val="Calibri"/>
      </rPr>
      <t xml:space="preserve">
</t>
    </r>
    <r>
      <rPr>
        <sz val="11"/>
        <color rgb="FF000000"/>
        <rFont val="Calibri"/>
      </rPr>
      <t xml:space="preserve">If DoD PKI is not used but the network device makes use of an alternative FIPS 140-2 compliant, Cryptographic Module Validation Program (CMVP) validated password solution, then this requirement can be downgraded to a CAT III. </t>
    </r>
    <r>
      <rPr>
        <sz val="11"/>
        <color rgb="FF000000"/>
        <rFont val="Calibri"/>
      </rPr>
      <t xml:space="preserve">
</t>
    </r>
    <r>
      <rPr>
        <sz val="11"/>
        <color rgb="FF000000"/>
        <rFont val="Calibri"/>
      </rPr>
      <t>Note: Other mitigation strategies which have not been evaluated by the DoD PUWG may include the use of one or more industry solutions. One-time password/PIN/passcodes (OTP), one-time URLs, time-based tokens, and biometrics are examples of such solutions. While AOs may choose to accept the risk of using these alternatives on a case-by-case basis, for DoD the risk of using these alternatives should never be mitigated below a CAT II.</t>
    </r>
    <r>
      <rPr>
        <sz val="11"/>
        <color rgb="FF000000"/>
        <rFont val="Calibri"/>
      </rPr>
      <t xml:space="preserve">
</t>
    </r>
    <r>
      <rPr>
        <sz val="11"/>
        <color rgb="FF000000"/>
        <rFont val="Calibri"/>
      </rPr>
      <t>Note: This requirement is not applicable to the emergency account of last resort nor for service accounts (non-interactive users). Examples of service accounts include remote service brokers such as AAA, syslog, etc.</t>
    </r>
  </si>
  <si>
    <t>V-237780</t>
  </si>
  <si>
    <r>
      <rPr>
        <sz val="11"/>
        <rFont val="Calibri"/>
      </rPr>
      <t>The network device must be configured to use DoD approved OCSP responders or CRLs to validate certificates used for PKI-based authentication.</t>
    </r>
  </si>
  <si>
    <r>
      <rPr>
        <sz val="11"/>
        <color rgb="FF000000"/>
        <rFont val="Calibri"/>
      </rPr>
      <t>Configure the network device to validate certificates used for PKI-based authentication using DoD approved OCSP or CRL sources.</t>
    </r>
  </si>
  <si>
    <r>
      <rPr>
        <sz val="11"/>
        <color rgb="FF000000"/>
        <rFont val="Calibri"/>
      </rPr>
      <t>Once issued by a DoD certificate authority (CA), public key infrastructure (PKI) certificates are typically valid for 3 years or shorter within the DoD. However, there are many reasons a certificate may become invalid before the prescribed expiration date. For example, an employee may leave or be terminated and still possess the smartcard on which the PKI certificates were stored. Another example is that a smartcard containing PKI certificates may become lost or stolen. A more serious issue could be that the CA or server which issued the PKI certificates has become compromised, thereby jeopardizing every certificate keypair that was issued by the CA. These examples of revocation use cases and many more can be researched further using Internet cybersecurity resources.</t>
    </r>
    <r>
      <rPr>
        <sz val="11"/>
        <color rgb="FF000000"/>
        <rFont val="Calibri"/>
      </rPr>
      <t xml:space="preserve">
</t>
    </r>
    <r>
      <rPr>
        <sz val="11"/>
        <color rgb="FF000000"/>
        <rFont val="Calibri"/>
      </rPr>
      <t>PKI user certificates presented as part of the identification and authentication criteria (e.g., DoD PKI as multi-factor authentication [MFA]) must be checked for validity by network devices. For example, valid PKI certificates are digitally signed by a trusted DoD certificate authority (CA). Additionally, valid PKI certificates are not expired, and valid certificates have not been revoked by a DoD CA.</t>
    </r>
    <r>
      <rPr>
        <sz val="11"/>
        <color rgb="FF000000"/>
        <rFont val="Calibri"/>
      </rPr>
      <t xml:space="preserve">
</t>
    </r>
    <r>
      <rPr>
        <sz val="11"/>
        <color rgb="FF000000"/>
        <rFont val="Calibri"/>
      </rPr>
      <t>Network devices can verify the validity of PKI certificates by checking with an authoritative CA. One method of checking the status of PKI certificates is to query databases referred to as certificate revocation lists (CRL). These are lists which are published, updated, and maintained by authoritative DoD CAs. For example, once certificates are expired or revoked, issuing CAs place the certificates on a certificate revocation list (CRL). Organizations can download these lists periodically (i.e. daily or weekly) and store them locally on the devices themselves or even onto another nearby local enclave resource. Storing them locally ensures revocation status can be checked even if Internet connectivity is severed at the enclave’s point of presence (PoP). However, CRLs can be rather large in storage size and further, the use of CRLs can be rather taxing on some computing resources.</t>
    </r>
    <r>
      <rPr>
        <sz val="11"/>
        <color rgb="FF000000"/>
        <rFont val="Calibri"/>
      </rPr>
      <t xml:space="preserve">
</t>
    </r>
    <r>
      <rPr>
        <sz val="11"/>
        <color rgb="FF000000"/>
        <rFont val="Calibri"/>
      </rPr>
      <t>Another method of validating certificate status is to use the online certificate status protocol (OCSP). Using OCSP, a requestor (i.e. the network device which the user is trying to authenticate to) sends a request to an authoritative CA challenging the validity of a certificate that has been presented for identification and authentication. The CA receives the request and sends a digitally signed response indicating the status of the user’s certificate as valid, revoked, or unknown. Network devices should only allow access for responses that indicate the certificates presented by the user were considered valid by an approved DoD CA. OCSP is the preferred method because it is fast, provides the most current status, and is lightweight.</t>
    </r>
  </si>
  <si>
    <r>
      <rPr>
        <sz val="11"/>
        <color rgb="FF000000"/>
        <rFont val="Calibri"/>
      </rPr>
      <t>Verify the network device is configured to validate certificates used for PKI-based authentication using DoD approved OCSP or CRL resources. If the network device is not configured to validate certificates used for PKI-based authentication using DoD approved OCSP or CRL sources, this is a finding.</t>
    </r>
    <r>
      <rPr>
        <sz val="11"/>
        <color rgb="FF000000"/>
        <rFont val="Calibri"/>
      </rPr>
      <t xml:space="preserve">
</t>
    </r>
    <r>
      <rPr>
        <sz val="11"/>
        <color rgb="FF000000"/>
        <rFont val="Calibri"/>
      </rPr>
      <t>Note: This requirement may be not applicable if the network device is not configured to use DoD PKI as multi-factor authentication for interactive logins. In that scenario, this requirement should be included as part of the business case and discussion with the AO who is required to accept the risk of the alternative solution. However, if alternative DoD or AO approved solutions are employed which still rely on some form of PKI (digital certificates), this requirement should be tailored to configure certificate validation of the accepted solution. An example may be the reinforcement of a list of explicitly allowed, unique per user, session certificates that are both configured on the devices and documented with the ISSO and ISSM (implying that all other certificates are also explicitly forbidden).</t>
    </r>
  </si>
  <si>
    <t>V-237781</t>
  </si>
  <si>
    <r>
      <rPr>
        <sz val="11"/>
        <rFont val="Calibri"/>
      </rPr>
      <t>The network device, for PKI-based authentication, must be configured to map validated certificates to unique user accounts.</t>
    </r>
  </si>
  <si>
    <r>
      <rPr>
        <sz val="11"/>
        <color rgb="FF000000"/>
        <rFont val="Calibri"/>
      </rPr>
      <t>Configure the network device to use a AAA service account whereby the remote AAA broker will map the validated certificate used for PKI-based authentication to a centrally managed, interactive user account.</t>
    </r>
    <r>
      <rPr>
        <sz val="11"/>
        <color rgb="FF000000"/>
        <rFont val="Calibri"/>
      </rPr>
      <t xml:space="preserve">
</t>
    </r>
    <r>
      <rPr>
        <sz val="11"/>
        <color rgb="FF000000"/>
        <rFont val="Calibri"/>
      </rPr>
      <t>Alternatively, for organizations who choose to accept the risk and permanent finding, configure the network device to map the validated certificate used for PKI-based authentication to a unique, local, interactive user account.</t>
    </r>
  </si>
  <si>
    <r>
      <rPr>
        <sz val="11"/>
        <color rgb="FF000000"/>
        <rFont val="Calibri"/>
      </rPr>
      <t>Without mapping the PKI certificate to a unique user account, the ability to determine the identities of individuals or the status of their non-repudiation is considerably impacted during forensic analysis. A strength of using PKI as MFA is that it can help ensure only the assigned individual is using their associated user account. This can only be accomplished if the network device is configured to enforce the relationship which binds PKI certificates to unique user accounts.</t>
    </r>
    <r>
      <rPr>
        <sz val="11"/>
        <color rgb="FF000000"/>
        <rFont val="Calibri"/>
      </rPr>
      <t xml:space="preserve">
</t>
    </r>
    <r>
      <rPr>
        <sz val="11"/>
        <color rgb="FF000000"/>
        <rFont val="Calibri"/>
      </rPr>
      <t>Local accounts (accounts created, stored, and maintained locally on the network device) should be avoided in lieu of using a centrally managed directory service. Local accounts empower the same workgroup who will be operating the network infrastructure to also control and manipulate access methods, thus creating operational autonomy. This undesirable approach breaks the concept of separation of duties. Additionally, local accounts are susceptible to poor cyber hygiene because they create another user database that must be maintained by the operator, whose primary focus is on running the network. Such examples of poor hygiene include dormant accounts that are not disabled or deleted, employees who have left the organization but whose accounts are still present, periodic password and hash rotation, password complexity shortcomings, increased exposure to insider threat, etc. For reasons such as this, local users on network devices are frequently the targets of cyber-attacks. Instead, organizations should explore examples of centrally managed account services. These examples include the implementation of AAA concepts like the use of external RADIUS and LDAP directory service brokers.</t>
    </r>
  </si>
  <si>
    <r>
      <rPr>
        <sz val="11"/>
        <color rgb="FF000000"/>
        <rFont val="Calibri"/>
      </rPr>
      <t>If PKI-based authentication is not used as the MFA solution for interactive logins, this requirement is not applicable.</t>
    </r>
    <r>
      <rPr>
        <sz val="11"/>
        <color rgb="FF000000"/>
        <rFont val="Calibri"/>
      </rPr>
      <t xml:space="preserve">
</t>
    </r>
    <r>
      <rPr>
        <sz val="11"/>
        <color rgb="FF000000"/>
        <rFont val="Calibri"/>
      </rPr>
      <t>If the network device is configured to use a AAA service account, and the AAA broker is configured to map validated certificates to centralized user accounts on behalf of the network device, that will satisfy this objective. Because the responsibility for meeting this objective is transferred to the AAA broker, this requirement is not applicable for the local network device. This requirement may be verified by demonstration or configuration review.</t>
    </r>
    <r>
      <rPr>
        <sz val="11"/>
        <color rgb="FF000000"/>
        <rFont val="Calibri"/>
      </rPr>
      <t xml:space="preserve">
</t>
    </r>
    <r>
      <rPr>
        <sz val="11"/>
        <color rgb="FF000000"/>
        <rFont val="Calibri"/>
      </rPr>
      <t>Verify the network device is configured to map each validated certificate to a unique, centralized user account for all interactive users. If the network device is not configured to map each validated certificate to a unique, centralized user account for all interactive users, this is a finding.</t>
    </r>
    <r>
      <rPr>
        <sz val="11"/>
        <color rgb="FF000000"/>
        <rFont val="Calibri"/>
      </rPr>
      <t xml:space="preserve">
</t>
    </r>
    <r>
      <rPr>
        <sz val="11"/>
        <color rgb="FF000000"/>
        <rFont val="Calibri"/>
      </rPr>
      <t xml:space="preserve">Note: If local user accounts are used on the device, this requirement cannot be met in its entirety and it is a permanent finding. This may be the case if AO’s choose to accept the risk of using local accounts on network devices for small, isolated environments where centralized directory services are not available in the infrastructure or where they are not cost effective to implement and maintain. In such cases, this requirement can be mitigated to a CAT III if the network device is configured to map each validated certificate to a unique, local user account for all interactive users. </t>
    </r>
    <r>
      <rPr>
        <sz val="11"/>
        <color rgb="FF000000"/>
        <rFont val="Calibri"/>
      </rPr>
      <t xml:space="preserve">
</t>
    </r>
    <r>
      <rPr>
        <sz val="11"/>
        <color rgb="FF000000"/>
        <rFont val="Calibri"/>
      </rPr>
      <t>Note: This requirement is not applicable to the emergency account of last resort nor for service accounts (non-interactive users). Examples of service accounts include remote service brokers such as AAA, syslog, etc.</t>
    </r>
  </si>
  <si>
    <t>V-256777</t>
  </si>
  <si>
    <r>
      <rPr>
        <sz val="11"/>
        <rFont val="Calibri"/>
      </rPr>
      <t>The network device must install security-relevant firmware updates within 30 days unless the time period is directed by an authoritative source (e.g., IAVM, CTOs, DTMs, STIGs).</t>
    </r>
  </si>
  <si>
    <r>
      <rPr>
        <sz val="11"/>
        <color rgb="FF000000"/>
        <rFont val="Calibri"/>
      </rPr>
      <t>Install security-relevant firmware updates within 30 days unless the time period is directed by an authoritative source (e.g., IAVM, CTOs, DTMs, STIGs).</t>
    </r>
  </si>
  <si>
    <r>
      <rPr>
        <sz val="11"/>
        <color rgb="FF000000"/>
        <rFont val="Calibri"/>
      </rPr>
      <t>Security flaws with firmware are discovered daily. Vendors are constantly updating and patching their products to address newly discovered security vulnerabilities. Organizations (including any contractor to the organization) are required to promptly install security-relevant firmware updates. Flaws discovered during security assessments, continuous monitoring, incident response activities, or information system error handling must also be addressed expeditiously.</t>
    </r>
  </si>
  <si>
    <r>
      <rPr>
        <sz val="11"/>
        <color rgb="FF000000"/>
        <rFont val="Calibri"/>
      </rPr>
      <t>Verify the network device has security-relevant firmware updates installed within 30 days unless the time period is directed by an authoritative source (e.g., IAVM, CTOs, DTMs, STIGs).</t>
    </r>
    <r>
      <rPr>
        <sz val="11"/>
        <color rgb="FF000000"/>
        <rFont val="Calibri"/>
      </rPr>
      <t xml:space="preserve">
</t>
    </r>
    <r>
      <rPr>
        <sz val="11"/>
        <color rgb="FF000000"/>
        <rFont val="Calibri"/>
      </rPr>
      <t>If the network device does not install security-relevant firmware updates within 30 days unless the time period is directed by an authoritative source, this is a finding.</t>
    </r>
  </si>
  <si>
    <t>V-264293</t>
  </si>
  <si>
    <r>
      <rPr>
        <sz val="11"/>
        <rFont val="Calibri"/>
      </rPr>
      <t>The network device must be configured to alert organization-defined personnel or roles upon detection of unauthorized access, modification, or deletion of audit information.</t>
    </r>
  </si>
  <si>
    <r>
      <rPr>
        <sz val="11"/>
        <color rgb="FF000000"/>
        <rFont val="Calibri"/>
      </rPr>
      <t>Configure the network device to alert organization-defined personnel or roles upon detection of unauthorized access, modification, or deletion of audit information.</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</si>
  <si>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</si>
  <si>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the network device is configured to alert organization-defined personnel or roles upon detection of unauthorized access, modification, or deletion of audit information.</t>
    </r>
    <r>
      <rPr>
        <sz val="11"/>
        <color rgb="FF000000"/>
        <rFont val="Calibri"/>
      </rPr>
      <t xml:space="preserve">
</t>
    </r>
    <r>
      <rPr>
        <sz val="11"/>
        <color rgb="FF000000"/>
        <rFont val="Calibri"/>
      </rPr>
      <t>If the network device is not configured to alert organization-defined personnel or roles upon detection of unauthorized access, modification, or deletion of audit information, this is a finding.</t>
    </r>
  </si>
  <si>
    <t>V-264294</t>
  </si>
  <si>
    <r>
      <rPr>
        <sz val="11"/>
        <rFont val="Calibri"/>
      </rPr>
      <t>The network device must be configured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</si>
  <si>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Configure the network device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</si>
  <si>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The purpose of requiring a device that is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</si>
  <si>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network device is configured to implement multifactor authentication for local; network; and/or remote access to privileged accounts; and/or nonprivileged accounts such that one of the factors is provided by a device separate from the system gaining access.</t>
    </r>
    <r>
      <rPr>
        <sz val="11"/>
        <color rgb="FF000000"/>
        <rFont val="Calibri"/>
      </rPr>
      <t xml:space="preserve">
</t>
    </r>
    <r>
      <rPr>
        <sz val="11"/>
        <color rgb="FF000000"/>
        <rFont val="Calibri"/>
      </rPr>
      <t>If the network device is not configured to implement multifactor authentication for local; network; and/or remote access to privileged accounts; and/or nonprivileged accounts such that one of the factors is provided by a device separate from the system gaining access, this is a finding.</t>
    </r>
  </si>
  <si>
    <t>V-264295</t>
  </si>
  <si>
    <r>
      <rPr>
        <sz val="11"/>
        <rFont val="Calibri"/>
      </rPr>
      <t>The network device must be configured to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</si>
  <si>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network device to implement multifactor authentication for local; network; and/or remote access to privileged accounts; and/or nonprivileged accounts such that the device meets organization-defined strength of mechanism requirements.</t>
    </r>
  </si>
  <si>
    <r>
      <rPr>
        <sz val="11"/>
        <color rgb="FF000000"/>
        <rFont val="Calibri"/>
      </rPr>
      <t>Verify the network device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network device is not configured to implement multifactor authentication for local; network; and/or remote access to privileged accounts; and/or nonprivileged accounts such that the device meets organization-defined strength of mechanism requirements, this is a finding.</t>
    </r>
  </si>
  <si>
    <t>V-264299</t>
  </si>
  <si>
    <r>
      <rPr>
        <sz val="11"/>
        <rFont val="Calibri"/>
      </rPr>
      <t>The network device must be configured to verify, when users create or update passwords, the passwords are not found on the list of commonly used, expected, or compromised passwords in IA-5 (1) (a) for password-based authentication.</t>
    </r>
  </si>
  <si>
    <r>
      <rPr>
        <sz val="11"/>
        <color rgb="FF000000"/>
        <rFont val="Calibri"/>
      </rPr>
      <t>Configure the network device to verify when users create or update passwords; to ensure the passwords are not found on the list of commonly-used, expected, or compromised passwords in IA-5 (1) (a);  a change to any default manufacturer passwords.</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</si>
  <si>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repetitive or sequential characters, and default manufacturer passwords. The list includes context-specific words, such as the name of the service, username, and derivatives thereof.</t>
    </r>
  </si>
  <si>
    <r>
      <rPr>
        <sz val="11"/>
        <color rgb="FF000000"/>
        <rFont val="Calibri"/>
      </rPr>
      <t>Verify the network device is configured to verify when users create or update passwords, that the passwords are not found on the list of commonly-used, expected, or compromised passwords in IA-5 (1) (a), including default manufacturer passwords.</t>
    </r>
    <r>
      <rPr>
        <sz val="11"/>
        <color rgb="FF000000"/>
        <rFont val="Calibri"/>
      </rPr>
      <t xml:space="preserve">
</t>
    </r>
    <r>
      <rPr>
        <sz val="11"/>
        <color rgb="FF000000"/>
        <rFont val="Calibri"/>
      </rPr>
      <t>If the network device is not configured to verify when users create or update passwords, that the passwords are not found on the list of commonly-used, expected, or compromised passwords in IA-5 (1) (a), this is a finding.</t>
    </r>
  </si>
  <si>
    <t>V-264301</t>
  </si>
  <si>
    <r>
      <rPr>
        <sz val="11"/>
        <rFont val="Calibri"/>
      </rPr>
      <t>The network device must be configured to allow user selection of long passwords and passphrases, including spaces and all printable characters for password-based authentication.</t>
    </r>
  </si>
  <si>
    <r>
      <rPr>
        <sz val="11"/>
        <color rgb="FF000000"/>
        <rFont val="Calibri"/>
      </rPr>
      <t>Configure the network device to allow user selection of long passwords and passphrases, including spaces and all printable characters.</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</si>
  <si>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</si>
  <si>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network device is configured to allow user selection of long passwords and passphrases, including spaces and all printable characters.</t>
    </r>
    <r>
      <rPr>
        <sz val="11"/>
        <color rgb="FF000000"/>
        <rFont val="Calibri"/>
      </rPr>
      <t xml:space="preserve">
</t>
    </r>
    <r>
      <rPr>
        <sz val="11"/>
        <color rgb="FF000000"/>
        <rFont val="Calibri"/>
      </rPr>
      <t>If the network device is not configured to allow user selection of long passwords and passphrases, including spaces and all printable characters, this is a finding.</t>
    </r>
  </si>
  <si>
    <t>V-264303</t>
  </si>
  <si>
    <r>
      <rPr>
        <sz val="11"/>
        <rFont val="Calibri"/>
      </rPr>
      <t>The network device must be configured to implement certificate revocation checking to support path discovery and validation for public key-based authentication.</t>
    </r>
  </si>
  <si>
    <r>
      <rPr>
        <sz val="11"/>
        <color rgb="FF000000"/>
        <rFont val="Calibri"/>
      </rPr>
      <t>Configure the network device to implement certificate revocation checking to support path discovery and validation using CRL or OCSP.</t>
    </r>
  </si>
  <si>
    <r>
      <rPr>
        <sz val="11"/>
        <color rgb="FF000000"/>
        <rFont val="Calibri"/>
      </rPr>
      <t>Public key cryptography is a valid authentication mechanism for individuals, machines, and devices. For PKI solutions, status information for certification paths includes certificate revocation lists or certificate status protocol responses like OCSP.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r>
  </si>
  <si>
    <r>
      <rPr>
        <sz val="11"/>
        <color rgb="FF000000"/>
        <rFont val="Calibri"/>
      </rPr>
      <t>Verify the network device is configured to implement certificate revocation checking to support path discovery and validation.</t>
    </r>
    <r>
      <rPr>
        <sz val="11"/>
        <color rgb="FF000000"/>
        <rFont val="Calibri"/>
      </rPr>
      <t xml:space="preserve">
</t>
    </r>
    <r>
      <rPr>
        <sz val="11"/>
        <color rgb="FF000000"/>
        <rFont val="Calibri"/>
      </rPr>
      <t>If the network device is not configured to implement certificate revocation checking to support path discovery and validation, this is a finding.</t>
    </r>
  </si>
  <si>
    <t>V-264304</t>
  </si>
  <si>
    <r>
      <rPr>
        <sz val="11"/>
        <rFont val="Calibri"/>
      </rPr>
      <t>The network device must be configured to protect nonlocal maintenance sessions by separating the maintenance session from other network sessions with the system by logically separated communications paths.</t>
    </r>
  </si>
  <si>
    <r>
      <rPr>
        <sz val="11"/>
        <color rgb="FF000000"/>
        <rFont val="Calibri"/>
      </rPr>
      <t>Configure the network device to protect nonlocal maintenance sessions by separating the maintenance session from other network sessions with the system by logically separated communications paths.</t>
    </r>
  </si>
  <si>
    <r>
      <rPr>
        <sz val="11"/>
        <color rgb="FF000000"/>
        <rFont val="Calibri"/>
      </rPr>
      <t>Nonlocal maintenance and diagnostic activities are conducted by individuals who communicate through either an external or internal network. Communications paths can be logically separated using encryption.</t>
    </r>
  </si>
  <si>
    <r>
      <rPr>
        <sz val="11"/>
        <color rgb="FF000000"/>
        <rFont val="Calibri"/>
      </rPr>
      <t>Verify the network device is configured to protect nonlocal maintenance sessions by separating the maintenance session from other network sessions with the system by logically separated communications paths.</t>
    </r>
    <r>
      <rPr>
        <sz val="11"/>
        <color rgb="FF000000"/>
        <rFont val="Calibri"/>
      </rPr>
      <t xml:space="preserve">
</t>
    </r>
    <r>
      <rPr>
        <sz val="11"/>
        <color rgb="FF000000"/>
        <rFont val="Calibri"/>
      </rPr>
      <t>If the network device is not configured to protect nonlocal maintenance sessions by separating the maintenance session from other network sessions with the system by logically separated communications paths, this is a finding.</t>
    </r>
  </si>
  <si>
    <t>V-264305</t>
  </si>
  <si>
    <r>
      <rPr>
        <sz val="11"/>
        <rFont val="Calibri"/>
      </rPr>
      <t>The network device must be configured to include only approved trust anchors in trust stores or certificate stores managed by the organization.</t>
    </r>
  </si>
  <si>
    <r>
      <rPr>
        <sz val="11"/>
        <color rgb="FF000000"/>
        <rFont val="Calibri"/>
      </rPr>
      <t>Configure the network device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</si>
  <si>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</si>
  <si>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network device is configured to include only approved trust anchors in trust stores or certificate stores managed by the organization.</t>
    </r>
    <r>
      <rPr>
        <sz val="11"/>
        <color rgb="FF000000"/>
        <rFont val="Calibri"/>
      </rPr>
      <t xml:space="preserve">
</t>
    </r>
    <r>
      <rPr>
        <sz val="11"/>
        <color rgb="FF000000"/>
        <rFont val="Calibri"/>
      </rPr>
      <t>If the network device is not configured to include only approved trust anchors in trust stores or certificate stores managed by the organization, this is a finding.</t>
    </r>
  </si>
  <si>
    <t>V-264307</t>
  </si>
  <si>
    <r>
      <rPr>
        <sz val="11"/>
        <rFont val="Calibri"/>
      </rPr>
      <t>The network device must be configured to synchronize system clocks within and between systems or system components.</t>
    </r>
  </si>
  <si>
    <r>
      <rPr>
        <sz val="11"/>
        <color rgb="FF000000"/>
        <rFont val="Calibri"/>
      </rPr>
      <t>Configure the network device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</si>
  <si>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 depending on the nature of the mechanisms used to support the capabilities.</t>
    </r>
  </si>
  <si>
    <r>
      <rPr>
        <sz val="11"/>
        <color rgb="FF000000"/>
        <rFont val="Calibri"/>
      </rPr>
      <t>Verify the network device is configured to synchronize system clocks within and between systems or system components.</t>
    </r>
    <r>
      <rPr>
        <sz val="11"/>
        <color rgb="FF000000"/>
        <rFont val="Calibri"/>
      </rPr>
      <t xml:space="preserve">
</t>
    </r>
    <r>
      <rPr>
        <sz val="11"/>
        <color rgb="FF000000"/>
        <rFont val="Calibri"/>
      </rPr>
      <t>If the network device is not configured to synchronize system clocks within and between systems or system components, this is a finding.</t>
    </r>
  </si>
  <si>
    <t>V-264308</t>
  </si>
  <si>
    <r>
      <rPr>
        <sz val="11"/>
        <rFont val="Calibri"/>
      </rPr>
      <t>The network device must be configured to compare the internal system clocks on an organization-defined frequency with organization-defined authoritative time source.</t>
    </r>
  </si>
  <si>
    <r>
      <rPr>
        <sz val="11"/>
        <color rgb="FF000000"/>
        <rFont val="Calibri"/>
      </rPr>
      <t>Configure the network device to compare the internal system clocks on an organization-defined frequency with organization-defined authoritative time source.</t>
    </r>
  </si>
  <si>
    <r>
      <rPr>
        <sz val="11"/>
        <color rgb="FF000000"/>
        <rFont val="Calibri"/>
      </rPr>
      <t>Synchronization of internal system clocks with an authoritative source provides uniformity of time stamps for systems with multiple system clocks and systems connected over a network.</t>
    </r>
  </si>
  <si>
    <r>
      <rPr>
        <sz val="11"/>
        <color rgb="FF000000"/>
        <rFont val="Calibri"/>
      </rPr>
      <t>Verify the network device is configured to compare the internal system clocks on an organization-defined frequency with organization-defined authoritative time source.</t>
    </r>
    <r>
      <rPr>
        <sz val="11"/>
        <color rgb="FF000000"/>
        <rFont val="Calibri"/>
      </rPr>
      <t xml:space="preserve">
</t>
    </r>
    <r>
      <rPr>
        <sz val="11"/>
        <color rgb="FF000000"/>
        <rFont val="Calibri"/>
      </rPr>
      <t>If the network device is not configured to compare the internal system clocks on an organization-defined frequency with organization-defined authoritative time source, this is a finding.</t>
    </r>
  </si>
  <si>
    <t>V-278996</t>
  </si>
  <si>
    <r>
      <rPr>
        <sz val="11"/>
        <rFont val="Calibri"/>
      </rPr>
      <t>The network device must be a version supported by the vendor.</t>
    </r>
  </si>
  <si>
    <r>
      <rPr>
        <sz val="11"/>
        <color rgb="FF000000"/>
        <rFont val="Calibri"/>
      </rPr>
      <t>Install or upgrade the network device to a version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</si>
  <si>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</si>
  <si>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that the network device is a version supported by the vendor.</t>
    </r>
    <r>
      <rPr>
        <sz val="11"/>
        <color rgb="FF000000"/>
        <rFont val="Calibri"/>
      </rPr>
      <t xml:space="preserve">
</t>
    </r>
    <r>
      <rPr>
        <sz val="11"/>
        <color rgb="FF000000"/>
        <rFont val="Calibri"/>
      </rPr>
      <t>If the network device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</si>
  <si>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</si>
  <si>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</si>
  <si>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</si>
  <si>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</si>
  <si>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</si>
  <si>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</si>
  <si>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</si>
  <si>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</si>
  <si>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</si>
  <si>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</si>
  <si>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</si>
  <si>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</si>
  <si>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</si>
  <si>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</si>
  <si>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</si>
  <si>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</si>
  <si>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</si>
  <si>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</si>
  <si>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</si>
  <si>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</si>
  <si>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</si>
  <si>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</si>
  <si>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</si>
  <si>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</si>
  <si>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</si>
  <si>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</si>
  <si>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</si>
  <si>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</si>
  <si>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</si>
  <si>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Network Device Management Security Requirements Guide V5R4</t>
  </si>
  <si>
    <t>Developed By:</t>
  </si>
  <si>
    <t>Defense Information Systems Agency (DISA) for the US DoD</t>
  </si>
  <si>
    <t>Release Information:</t>
  </si>
  <si>
    <r>
      <rPr>
        <b/>
        <sz val="11"/>
        <color rgb="FF000000"/>
        <rFont val="Calibri"/>
      </rPr>
      <t>Version:</t>
    </r>
    <r>
      <rPr>
        <sz val="11"/>
        <color rgb="FF000000"/>
        <rFont val="Calibri"/>
      </rPr>
      <t xml:space="preserve"> V5R4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105</t>
    </r>
  </si>
  <si>
    <t>Download Url:</t>
  </si>
  <si>
    <t>https://www.cyber.mil/stigs</t>
  </si>
  <si>
    <t>Guide Overview:</t>
  </si>
  <si>
    <r>
      <rPr>
        <sz val="11"/>
        <color rgb="FF000000"/>
        <rFont val="Calibri"/>
      </rPr>
      <t>This Network Device Management (NDM) Security Requirements Guide (SRG) provides the technical security policies and requirements for applying security concepts to systems. This document details NDM security practices and procedures applicable to the management of all DOD network devices (e.g., routers, firewalls, application layer gateways, intrusion detection/ prevention systems), except where a product specific STIG exists. This SRG does not address the configuration of NDM clients (e.g., the workstations used to manage network devices). Each of these clients’ security postures should be validated with the STIG for the underlying technology or operating system. It is assumed that if the NDM is installed on a base platform (e.g., an operating system); the base platform is STIG-compliant.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</si>
  <si>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</si>
  <si>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</si>
  <si>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</si>
  <si>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</si>
  <si>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</si>
  <si>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</si>
  <si>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</si>
  <si>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</si>
  <si>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</si>
  <si>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</si>
  <si>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</si>
  <si>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</si>
  <si>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</si>
  <si>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</si>
  <si>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</si>
  <si>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</si>
  <si>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</si>
  <si>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</si>
  <si>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</si>
  <si>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</si>
  <si>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</si>
  <si>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</si>
  <si>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</si>
  <si>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Network Device Management Security Requirements Guide V5R4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</si>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</sst>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D67-49D5-B935-B39107156D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D67-49D5-B935-B39107156D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105</c:v>
                </c:pt>
              </c:numCache>
            </c:numRef>
          </c:val>
          <c:extLst>
            <c:ext xmlns:c16="http://schemas.microsoft.com/office/drawing/2014/chart" uri="{C3380CC4-5D6E-409C-BE32-E72D297353CC}">
              <c16:uniqueId val="{00000002-9D67-49D5-B935-B39107156DB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8FC-47A2-A2E9-21A70D54C1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8FC-47A2-A2E9-21A70D54C1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105</c:v>
                </c:pt>
              </c:numCache>
            </c:numRef>
          </c:val>
          <c:extLst>
            <c:ext xmlns:c16="http://schemas.microsoft.com/office/drawing/2014/chart" uri="{C3380CC4-5D6E-409C-BE32-E72D297353CC}">
              <c16:uniqueId val="{00000002-28FC-47A2-A2E9-21A70D54C1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303B-4288-A7D0-10CB292229C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303B-4288-A7D0-10CB292229C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18</c:v>
                </c:pt>
                <c:pt idx="1">
                  <c:v>87</c:v>
                </c:pt>
              </c:numCache>
            </c:numRef>
          </c:val>
          <c:extLst>
            <c:ext xmlns:c16="http://schemas.microsoft.com/office/drawing/2014/chart" uri="{C3380CC4-5D6E-409C-BE32-E72D297353CC}">
              <c16:uniqueId val="{00000002-303B-4288-A7D0-10CB292229C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3A3B-44D0-9E5E-C1F1C1374EA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3A3B-44D0-9E5E-C1F1C1374EA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105</c:v>
                </c:pt>
              </c:numCache>
            </c:numRef>
          </c:val>
          <c:extLst>
            <c:ext xmlns:c16="http://schemas.microsoft.com/office/drawing/2014/chart" uri="{C3380CC4-5D6E-409C-BE32-E72D297353CC}">
              <c16:uniqueId val="{00000002-3A3B-44D0-9E5E-C1F1C1374EA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E31-475B-BC36-11D65BF1EC9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E31-475B-BC36-11D65BF1EC9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105</c:v>
                </c:pt>
              </c:numCache>
            </c:numRef>
          </c:val>
          <c:extLst>
            <c:ext xmlns:c16="http://schemas.microsoft.com/office/drawing/2014/chart" uri="{C3380CC4-5D6E-409C-BE32-E72D297353CC}">
              <c16:uniqueId val="{00000002-CE31-475B-BC36-11D65BF1EC9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D53-4D03-B8DA-9ACCD91CA72E}"/>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D53-4D03-B8DA-9ACCD91CA72E}"/>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D53-4D03-B8DA-9ACCD91CA72E}"/>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D53-4D03-B8DA-9ACCD91CA72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580-46CD-9D3B-FDECC5D843A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zbgl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xk3k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hem2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yobs2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jc2xp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swg3t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uo3m2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6">
  <autoFilter ref="A1:M10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537</v>
      </c>
    </row>
    <row r="3" spans="2:3" ht="15" customHeight="1" x14ac:dyDescent="0.35"/>
    <row r="4" spans="2:3" ht="58" x14ac:dyDescent="0.35">
      <c r="B4" s="18" t="s">
        <v>538</v>
      </c>
      <c r="C4" s="19" t="s">
        <v>539</v>
      </c>
    </row>
    <row r="5" spans="2:3" x14ac:dyDescent="0.35">
      <c r="C5" s="19" t="s">
        <v>540</v>
      </c>
    </row>
    <row r="6" spans="2:3" x14ac:dyDescent="0.35">
      <c r="C6" s="16" t="s">
        <v>541</v>
      </c>
    </row>
    <row r="7" spans="2:3" ht="10" customHeight="1" x14ac:dyDescent="0.35"/>
    <row r="8" spans="2:3" ht="232" x14ac:dyDescent="0.35">
      <c r="B8" s="20" t="s">
        <v>542</v>
      </c>
      <c r="C8" s="19" t="s">
        <v>543</v>
      </c>
    </row>
    <row r="9" spans="2:3" ht="10" customHeight="1" x14ac:dyDescent="0.35"/>
    <row r="10" spans="2:3" ht="35" customHeight="1" x14ac:dyDescent="0.35">
      <c r="B10" s="20" t="s">
        <v>544</v>
      </c>
      <c r="C10" s="19" t="s">
        <v>545</v>
      </c>
    </row>
    <row r="11" spans="2:3" ht="75" customHeight="1" x14ac:dyDescent="0.35">
      <c r="B11" s="16" t="s">
        <v>19</v>
      </c>
      <c r="C11" s="19" t="s">
        <v>546</v>
      </c>
    </row>
    <row r="12" spans="2:3" ht="47" customHeight="1" x14ac:dyDescent="0.35">
      <c r="B12" s="16" t="s">
        <v>19</v>
      </c>
      <c r="C12" s="19" t="s">
        <v>547</v>
      </c>
    </row>
    <row r="13" spans="2:3" ht="35" customHeight="1" x14ac:dyDescent="0.35">
      <c r="B13" s="16" t="s">
        <v>19</v>
      </c>
      <c r="C13" s="19" t="s">
        <v>548</v>
      </c>
    </row>
    <row r="14" spans="2:3" ht="32" customHeight="1" x14ac:dyDescent="0.35">
      <c r="B14" s="16" t="s">
        <v>19</v>
      </c>
      <c r="C14" s="19" t="s">
        <v>549</v>
      </c>
    </row>
    <row r="15" spans="2:3" ht="30" customHeight="1" x14ac:dyDescent="0.35">
      <c r="B15" s="16" t="s">
        <v>19</v>
      </c>
      <c r="C15" s="19" t="s">
        <v>550</v>
      </c>
    </row>
    <row r="16" spans="2:3" ht="10" customHeight="1" x14ac:dyDescent="0.35"/>
    <row r="17" spans="1:3" ht="145" customHeight="1" x14ac:dyDescent="0.35">
      <c r="B17" s="20" t="s">
        <v>551</v>
      </c>
      <c r="C17" s="19" t="s">
        <v>552</v>
      </c>
    </row>
    <row r="18" spans="1:3" ht="10" customHeight="1" x14ac:dyDescent="0.35"/>
    <row r="19" spans="1:3" ht="3" customHeight="1" x14ac:dyDescent="0.35">
      <c r="B19" s="21"/>
      <c r="C19" s="21"/>
    </row>
    <row r="20" spans="1:3" ht="12" customHeight="1" x14ac:dyDescent="0.35"/>
    <row r="21" spans="1:3" ht="35" customHeight="1" x14ac:dyDescent="0.35">
      <c r="A21" s="23"/>
      <c r="B21" s="24" t="s">
        <v>553</v>
      </c>
      <c r="C21" s="25" t="s">
        <v>554</v>
      </c>
    </row>
    <row r="22" spans="1:3" ht="18" customHeight="1" x14ac:dyDescent="0.35">
      <c r="A22" s="23"/>
      <c r="B22" s="23" t="s">
        <v>19</v>
      </c>
      <c r="C22" s="25" t="s">
        <v>555</v>
      </c>
    </row>
    <row r="23" spans="1:3" ht="18" customHeight="1" x14ac:dyDescent="0.35">
      <c r="A23" s="23"/>
      <c r="B23" s="23" t="s">
        <v>19</v>
      </c>
      <c r="C23" s="25" t="s">
        <v>556</v>
      </c>
    </row>
    <row r="24" spans="1:3" ht="18" customHeight="1" x14ac:dyDescent="0.35">
      <c r="A24" s="23"/>
      <c r="B24" s="23" t="s">
        <v>19</v>
      </c>
      <c r="C24" s="25" t="s">
        <v>557</v>
      </c>
    </row>
    <row r="25" spans="1:3" ht="18" customHeight="1" x14ac:dyDescent="0.35">
      <c r="A25" s="23"/>
      <c r="B25" s="23" t="s">
        <v>19</v>
      </c>
      <c r="C25" s="25" t="s">
        <v>558</v>
      </c>
    </row>
    <row r="26" spans="1:3" ht="18" customHeight="1" x14ac:dyDescent="0.35">
      <c r="A26" s="23"/>
      <c r="B26" s="23" t="s">
        <v>19</v>
      </c>
      <c r="C26" s="25" t="s">
        <v>559</v>
      </c>
    </row>
    <row r="27" spans="1:3" ht="18" customHeight="1" x14ac:dyDescent="0.35">
      <c r="A27" s="23"/>
      <c r="B27" s="23" t="s">
        <v>19</v>
      </c>
      <c r="C27" s="25" t="s">
        <v>560</v>
      </c>
    </row>
    <row r="28" spans="1:3" ht="18" customHeight="1" x14ac:dyDescent="0.35">
      <c r="A28" s="23"/>
      <c r="B28" s="23" t="s">
        <v>19</v>
      </c>
      <c r="C28" s="25" t="s">
        <v>561</v>
      </c>
    </row>
    <row r="29" spans="1:3" ht="18" customHeight="1" x14ac:dyDescent="0.35">
      <c r="A29" s="23"/>
      <c r="B29" s="23" t="s">
        <v>19</v>
      </c>
      <c r="C29" s="25" t="s">
        <v>562</v>
      </c>
    </row>
    <row r="30" spans="1:3" ht="44" customHeight="1" x14ac:dyDescent="0.35">
      <c r="A30" s="23"/>
      <c r="B30" s="23" t="s">
        <v>19</v>
      </c>
      <c r="C30" s="26" t="s">
        <v>563</v>
      </c>
    </row>
    <row r="31" spans="1:3" ht="10" customHeight="1" x14ac:dyDescent="0.35"/>
    <row r="32" spans="1:3" ht="3" customHeight="1" x14ac:dyDescent="0.35">
      <c r="B32" s="21"/>
      <c r="C32" s="21"/>
    </row>
    <row r="33" spans="2:3" ht="12" customHeight="1" x14ac:dyDescent="0.35"/>
    <row r="34" spans="2:3" ht="24" customHeight="1" x14ac:dyDescent="0.35">
      <c r="B34" s="27" t="s">
        <v>564</v>
      </c>
      <c r="C34" s="28" t="s">
        <v>565</v>
      </c>
    </row>
    <row r="35" spans="2:3" ht="18.5" x14ac:dyDescent="0.35">
      <c r="B35" s="27" t="s">
        <v>566</v>
      </c>
      <c r="C35" s="29" t="s">
        <v>567</v>
      </c>
    </row>
    <row r="36" spans="2:3" ht="27" customHeight="1" x14ac:dyDescent="0.35">
      <c r="B36" s="30" t="s">
        <v>568</v>
      </c>
      <c r="C36" s="22" t="s">
        <v>569</v>
      </c>
    </row>
    <row r="37" spans="2:3" x14ac:dyDescent="0.35">
      <c r="B37" s="27" t="s">
        <v>570</v>
      </c>
      <c r="C37" s="31" t="s">
        <v>571</v>
      </c>
    </row>
    <row r="38" spans="2:3" ht="10" customHeight="1" x14ac:dyDescent="0.35"/>
    <row r="39" spans="2:3" ht="116" x14ac:dyDescent="0.35">
      <c r="B39" s="27" t="s">
        <v>572</v>
      </c>
      <c r="C39" s="32" t="s">
        <v>573</v>
      </c>
    </row>
    <row r="40" spans="2:3" ht="10" customHeight="1" x14ac:dyDescent="0.35"/>
    <row r="41" spans="2:3" ht="43.5" x14ac:dyDescent="0.35">
      <c r="B41" s="27" t="s">
        <v>574</v>
      </c>
      <c r="C41" s="19" t="s">
        <v>575</v>
      </c>
    </row>
    <row r="42" spans="2:3" ht="10" customHeight="1" x14ac:dyDescent="0.35"/>
    <row r="43" spans="2:3" ht="15.5" x14ac:dyDescent="0.35">
      <c r="C43" s="33" t="s">
        <v>60</v>
      </c>
    </row>
    <row r="44" spans="2:3" ht="29" x14ac:dyDescent="0.35">
      <c r="C44" s="19" t="s">
        <v>576</v>
      </c>
    </row>
    <row r="45" spans="2:3" ht="10" customHeight="1" x14ac:dyDescent="0.35"/>
    <row r="46" spans="2:3" ht="15.5" x14ac:dyDescent="0.35">
      <c r="C46" s="34" t="s">
        <v>15</v>
      </c>
    </row>
    <row r="47" spans="2:3" ht="29" x14ac:dyDescent="0.35">
      <c r="C47" s="19" t="s">
        <v>577</v>
      </c>
    </row>
    <row r="48" spans="2:3" ht="10" customHeight="1" x14ac:dyDescent="0.35"/>
    <row r="49" spans="2:3" ht="15.5" x14ac:dyDescent="0.35">
      <c r="C49" s="35" t="s">
        <v>578</v>
      </c>
    </row>
    <row r="50" spans="2:3" ht="29" x14ac:dyDescent="0.35">
      <c r="C50" s="19" t="s">
        <v>579</v>
      </c>
    </row>
    <row r="51" spans="2:3" ht="10" customHeight="1" x14ac:dyDescent="0.35"/>
    <row r="52" spans="2:3" ht="3" customHeight="1" x14ac:dyDescent="0.35">
      <c r="B52" s="21"/>
      <c r="C52" s="21"/>
    </row>
    <row r="53" spans="2:3" ht="12" customHeight="1" x14ac:dyDescent="0.35"/>
    <row r="54" spans="2:3" ht="130.5" x14ac:dyDescent="0.35">
      <c r="B54" s="18" t="s">
        <v>580</v>
      </c>
      <c r="C54" s="19" t="s">
        <v>581</v>
      </c>
    </row>
    <row r="55" spans="2:3" ht="6" customHeight="1" x14ac:dyDescent="0.35"/>
    <row r="56" spans="2:3" ht="217.5" x14ac:dyDescent="0.35">
      <c r="C56" s="19" t="s">
        <v>582</v>
      </c>
    </row>
    <row r="57" spans="2:3" ht="6" customHeight="1" x14ac:dyDescent="0.35"/>
    <row r="58" spans="2:3" ht="43.5" x14ac:dyDescent="0.35">
      <c r="C58" s="19" t="s">
        <v>583</v>
      </c>
    </row>
    <row r="59" spans="2:3" ht="10" customHeight="1" x14ac:dyDescent="0.35"/>
    <row r="60" spans="2:3" ht="3" customHeight="1" x14ac:dyDescent="0.35">
      <c r="B60" s="21"/>
      <c r="C60" s="21"/>
    </row>
    <row r="61" spans="2:3" ht="12" customHeight="1" x14ac:dyDescent="0.35"/>
    <row r="62" spans="2:3" ht="145" x14ac:dyDescent="0.35">
      <c r="B62" s="18" t="s">
        <v>584</v>
      </c>
      <c r="C62" s="19" t="s">
        <v>585</v>
      </c>
    </row>
    <row r="63" spans="2:3" ht="6" customHeight="1" x14ac:dyDescent="0.35"/>
    <row r="64" spans="2:3" ht="203" x14ac:dyDescent="0.35">
      <c r="C64" s="19" t="s">
        <v>586</v>
      </c>
    </row>
    <row r="65" spans="2:3" ht="6" customHeight="1" x14ac:dyDescent="0.35"/>
    <row r="66" spans="2:3" ht="43.5" x14ac:dyDescent="0.35">
      <c r="C66" s="19" t="s">
        <v>587</v>
      </c>
    </row>
    <row r="67" spans="2:3" ht="10" customHeight="1" x14ac:dyDescent="0.35"/>
    <row r="68" spans="2:3" ht="3" customHeight="1" x14ac:dyDescent="0.35">
      <c r="B68" s="21"/>
      <c r="C68" s="21"/>
    </row>
    <row r="69" spans="2:3" ht="12" customHeight="1" x14ac:dyDescent="0.35"/>
    <row r="70" spans="2:3" ht="101.5" x14ac:dyDescent="0.35">
      <c r="B70" s="18" t="s">
        <v>588</v>
      </c>
      <c r="C70" s="19" t="s">
        <v>589</v>
      </c>
    </row>
    <row r="71" spans="2:3" ht="6" customHeight="1" x14ac:dyDescent="0.35"/>
    <row r="72" spans="2:3" ht="145" x14ac:dyDescent="0.35">
      <c r="C72" s="19" t="s">
        <v>590</v>
      </c>
    </row>
    <row r="73" spans="2:3" ht="6" customHeight="1" x14ac:dyDescent="0.35"/>
    <row r="74" spans="2:3" ht="43.5" x14ac:dyDescent="0.35">
      <c r="C74" s="19" t="s">
        <v>591</v>
      </c>
    </row>
    <row r="78" spans="2:3" ht="32" customHeight="1" x14ac:dyDescent="0.35">
      <c r="B78" s="78" t="s">
        <v>536</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592</v>
      </c>
      <c r="C2" s="80"/>
      <c r="D2" s="80"/>
      <c r="E2" s="80"/>
      <c r="F2" s="80"/>
      <c r="G2" s="80"/>
      <c r="H2" s="80"/>
      <c r="I2" s="80"/>
    </row>
    <row r="4" spans="2:15" ht="18.5" x14ac:dyDescent="0.45">
      <c r="B4" s="37" t="s">
        <v>593</v>
      </c>
    </row>
    <row r="5" spans="2:15" x14ac:dyDescent="0.35">
      <c r="B5" s="39" t="s">
        <v>19</v>
      </c>
      <c r="C5" s="39" t="s">
        <v>594</v>
      </c>
      <c r="D5" s="39" t="s">
        <v>595</v>
      </c>
      <c r="F5" s="81" t="s">
        <v>596</v>
      </c>
      <c r="G5" s="81"/>
      <c r="H5" s="81"/>
      <c r="I5" s="82" t="s">
        <v>597</v>
      </c>
      <c r="J5" s="82"/>
      <c r="K5" s="82"/>
      <c r="L5" s="82"/>
      <c r="M5" s="82"/>
      <c r="N5" s="82"/>
      <c r="O5" s="82"/>
    </row>
    <row r="6" spans="2:15" x14ac:dyDescent="0.35">
      <c r="B6" s="45" t="s">
        <v>598</v>
      </c>
      <c r="C6" s="46">
        <v>105</v>
      </c>
      <c r="D6" s="47" t="s">
        <v>19</v>
      </c>
      <c r="F6" s="81" t="s">
        <v>599</v>
      </c>
      <c r="G6" s="81"/>
      <c r="H6" s="81"/>
      <c r="I6" s="83" t="s">
        <v>600</v>
      </c>
      <c r="J6" s="83"/>
      <c r="K6" s="83"/>
      <c r="L6" s="83"/>
      <c r="M6" s="83"/>
      <c r="N6" s="83"/>
      <c r="O6" s="83"/>
    </row>
    <row r="7" spans="2:15" x14ac:dyDescent="0.35">
      <c r="B7" s="48" t="s">
        <v>601</v>
      </c>
      <c r="C7" s="49">
        <f>C6-C8-C9</f>
        <v>105</v>
      </c>
      <c r="D7" s="50">
        <f>IF(C6&gt;0,C7/C6,0)</f>
        <v>1</v>
      </c>
      <c r="F7" s="81" t="s">
        <v>602</v>
      </c>
      <c r="G7" s="81"/>
      <c r="H7" s="81"/>
      <c r="I7" s="83" t="s">
        <v>600</v>
      </c>
      <c r="J7" s="83"/>
      <c r="K7" s="83"/>
      <c r="L7" s="83"/>
      <c r="M7" s="83"/>
      <c r="N7" s="83"/>
      <c r="O7" s="83"/>
    </row>
    <row r="8" spans="2:15" x14ac:dyDescent="0.35">
      <c r="B8" s="41" t="s">
        <v>603</v>
      </c>
      <c r="C8" s="42">
        <f>COUNTIF('Recommendations'!G:G,"Risk Accepted")</f>
        <v>0</v>
      </c>
      <c r="D8" s="43">
        <f>IF(C6&gt;0,C8/C6,0)</f>
        <v>0</v>
      </c>
      <c r="F8" s="81" t="s">
        <v>604</v>
      </c>
      <c r="G8" s="81"/>
      <c r="H8" s="81"/>
      <c r="I8" s="83" t="s">
        <v>600</v>
      </c>
      <c r="J8" s="83"/>
      <c r="K8" s="83"/>
      <c r="L8" s="83"/>
      <c r="M8" s="83"/>
      <c r="N8" s="83"/>
      <c r="O8" s="83"/>
    </row>
    <row r="9" spans="2:15" x14ac:dyDescent="0.35">
      <c r="B9" s="41" t="s">
        <v>605</v>
      </c>
      <c r="C9" s="42">
        <f>COUNTIF('Recommendations'!G:G,"N/A")</f>
        <v>0</v>
      </c>
      <c r="D9" s="43">
        <f>IF(C6&gt;0,C9/C6,0)</f>
        <v>0</v>
      </c>
      <c r="F9" s="81" t="s">
        <v>606</v>
      </c>
      <c r="G9" s="81"/>
      <c r="H9" s="81"/>
      <c r="I9" s="83" t="s">
        <v>600</v>
      </c>
      <c r="J9" s="83"/>
      <c r="K9" s="83"/>
      <c r="L9" s="83"/>
      <c r="M9" s="83"/>
      <c r="N9" s="83"/>
      <c r="O9" s="83"/>
    </row>
    <row r="12" spans="2:15" ht="18.5" x14ac:dyDescent="0.45">
      <c r="B12" s="37" t="s">
        <v>607</v>
      </c>
    </row>
    <row r="14" spans="2:15" x14ac:dyDescent="0.35">
      <c r="B14" s="51" t="s">
        <v>608</v>
      </c>
    </row>
    <row r="15" spans="2:15" x14ac:dyDescent="0.35">
      <c r="B15" s="39" t="s">
        <v>19</v>
      </c>
      <c r="C15" s="39" t="s">
        <v>609</v>
      </c>
      <c r="D15" s="39" t="s">
        <v>610</v>
      </c>
      <c r="E15" s="39" t="s">
        <v>611</v>
      </c>
      <c r="F15" s="39" t="s">
        <v>612</v>
      </c>
    </row>
    <row r="16" spans="2:15" x14ac:dyDescent="0.35">
      <c r="B16" s="41" t="s">
        <v>613</v>
      </c>
      <c r="C16" s="42">
        <f>COUNTIF('Recommendations'!L:L,"Resolved")</f>
        <v>0</v>
      </c>
      <c r="D16" s="42">
        <f>COUNTIF('Recommendations'!L:L,"Testing")</f>
        <v>0</v>
      </c>
      <c r="E16" s="42">
        <f>COUNTIF('Recommendations'!L:L,"Outstanding")</f>
        <v>105</v>
      </c>
      <c r="F16" s="42">
        <f>SUM(C16:E16)</f>
        <v>105</v>
      </c>
    </row>
    <row r="18" spans="2:6" x14ac:dyDescent="0.35">
      <c r="B18" s="51" t="s">
        <v>614</v>
      </c>
    </row>
    <row r="19" spans="2:6" x14ac:dyDescent="0.35">
      <c r="B19" s="52" t="s">
        <v>19</v>
      </c>
      <c r="C19" s="52" t="s">
        <v>609</v>
      </c>
      <c r="D19" s="52" t="s">
        <v>610</v>
      </c>
      <c r="E19" s="52" t="s">
        <v>611</v>
      </c>
      <c r="F19" s="52" t="s">
        <v>19</v>
      </c>
    </row>
    <row r="20" spans="2:6" x14ac:dyDescent="0.35">
      <c r="B20" s="41" t="s">
        <v>613</v>
      </c>
      <c r="C20" s="43">
        <f>IF(F16&gt;0, C16/F16, 0)</f>
        <v>0</v>
      </c>
      <c r="D20" s="43">
        <f>IF(F16&gt;0, D16/F16, 0)</f>
        <v>0</v>
      </c>
      <c r="E20" s="43">
        <f>IF(F16&gt;0, E16/F16, 0)</f>
        <v>1</v>
      </c>
      <c r="F20" s="44" t="s">
        <v>19</v>
      </c>
    </row>
    <row r="25" spans="2:6" ht="18.5" x14ac:dyDescent="0.45">
      <c r="B25" s="37" t="s">
        <v>615</v>
      </c>
    </row>
    <row r="27" spans="2:6" x14ac:dyDescent="0.35">
      <c r="B27" s="51" t="s">
        <v>608</v>
      </c>
    </row>
    <row r="28" spans="2:6" x14ac:dyDescent="0.35">
      <c r="B28" s="39" t="s">
        <v>5</v>
      </c>
      <c r="C28" s="39" t="s">
        <v>609</v>
      </c>
      <c r="D28" s="39" t="s">
        <v>610</v>
      </c>
      <c r="E28" s="39" t="s">
        <v>611</v>
      </c>
      <c r="F28" s="39" t="s">
        <v>612</v>
      </c>
    </row>
    <row r="29" spans="2:6" x14ac:dyDescent="0.35">
      <c r="B29" s="41" t="s">
        <v>616</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617</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618</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619</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620</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105</v>
      </c>
      <c r="F34" s="42">
        <f t="shared" si="0"/>
        <v>105</v>
      </c>
    </row>
    <row r="36" spans="2:6" x14ac:dyDescent="0.35">
      <c r="B36" s="51" t="s">
        <v>614</v>
      </c>
    </row>
    <row r="37" spans="2:6" x14ac:dyDescent="0.35">
      <c r="B37" s="52" t="s">
        <v>5</v>
      </c>
      <c r="C37" s="52" t="s">
        <v>609</v>
      </c>
      <c r="D37" s="52" t="s">
        <v>610</v>
      </c>
      <c r="E37" s="52" t="s">
        <v>611</v>
      </c>
      <c r="F37" s="52" t="s">
        <v>19</v>
      </c>
    </row>
    <row r="38" spans="2:6" x14ac:dyDescent="0.35">
      <c r="B38" s="41" t="s">
        <v>616</v>
      </c>
      <c r="C38" s="43">
        <f t="shared" ref="C38:C43" si="1">IF(F29&gt;0, C29/F29, 0)</f>
        <v>0</v>
      </c>
      <c r="D38" s="43">
        <f t="shared" ref="D38:D43" si="2">IF(F29&gt;0, D29/F29, 0)</f>
        <v>0</v>
      </c>
      <c r="E38" s="43">
        <f t="shared" ref="E38:E43" si="3">IF(F29&gt;0, E29/F29, 0)</f>
        <v>0</v>
      </c>
      <c r="F38" s="44" t="s">
        <v>19</v>
      </c>
    </row>
    <row r="39" spans="2:6" x14ac:dyDescent="0.35">
      <c r="B39" s="41" t="s">
        <v>617</v>
      </c>
      <c r="C39" s="43">
        <f t="shared" si="1"/>
        <v>0</v>
      </c>
      <c r="D39" s="43">
        <f t="shared" si="2"/>
        <v>0</v>
      </c>
      <c r="E39" s="43">
        <f t="shared" si="3"/>
        <v>0</v>
      </c>
      <c r="F39" s="44" t="s">
        <v>19</v>
      </c>
    </row>
    <row r="40" spans="2:6" x14ac:dyDescent="0.35">
      <c r="B40" s="41" t="s">
        <v>618</v>
      </c>
      <c r="C40" s="43">
        <f t="shared" si="1"/>
        <v>0</v>
      </c>
      <c r="D40" s="43">
        <f t="shared" si="2"/>
        <v>0</v>
      </c>
      <c r="E40" s="43">
        <f t="shared" si="3"/>
        <v>0</v>
      </c>
      <c r="F40" s="44" t="s">
        <v>19</v>
      </c>
    </row>
    <row r="41" spans="2:6" x14ac:dyDescent="0.35">
      <c r="B41" s="41" t="s">
        <v>619</v>
      </c>
      <c r="C41" s="43">
        <f t="shared" si="1"/>
        <v>0</v>
      </c>
      <c r="D41" s="43">
        <f t="shared" si="2"/>
        <v>0</v>
      </c>
      <c r="E41" s="43">
        <f t="shared" si="3"/>
        <v>0</v>
      </c>
      <c r="F41" s="44" t="s">
        <v>19</v>
      </c>
    </row>
    <row r="42" spans="2:6" x14ac:dyDescent="0.35">
      <c r="B42" s="41" t="s">
        <v>620</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621</v>
      </c>
    </row>
    <row r="50" spans="2:6" x14ac:dyDescent="0.35">
      <c r="B50" s="51" t="s">
        <v>608</v>
      </c>
    </row>
    <row r="51" spans="2:6" x14ac:dyDescent="0.35">
      <c r="B51" s="39" t="s">
        <v>2</v>
      </c>
      <c r="C51" s="39" t="s">
        <v>609</v>
      </c>
      <c r="D51" s="39" t="s">
        <v>610</v>
      </c>
      <c r="E51" s="39" t="s">
        <v>611</v>
      </c>
      <c r="F51" s="39" t="s">
        <v>612</v>
      </c>
    </row>
    <row r="52" spans="2:6" x14ac:dyDescent="0.35">
      <c r="B52" s="41" t="s">
        <v>60</v>
      </c>
      <c r="C52" s="42">
        <f>COUNTIFS('Recommendations'!C:C,"CAT I (High)",'Recommendations'!L:L,"=Resolved")</f>
        <v>0</v>
      </c>
      <c r="D52" s="42">
        <f>COUNTIFS('Recommendations'!C:C,"=CAT I (High)",'Recommendations'!L:L,"=Testing")</f>
        <v>0</v>
      </c>
      <c r="E52" s="42">
        <f>COUNTIFS('Recommendations'!C:C,"=CAT I (High)",'Recommendations'!L:L,"=Outstanding")</f>
        <v>18</v>
      </c>
      <c r="F52" s="42">
        <f>SUM(C52:E52)</f>
        <v>18</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87</v>
      </c>
      <c r="F53" s="42">
        <f>SUM(C53:E53)</f>
        <v>87</v>
      </c>
    </row>
    <row r="55" spans="2:6" x14ac:dyDescent="0.35">
      <c r="B55" s="51" t="s">
        <v>614</v>
      </c>
    </row>
    <row r="56" spans="2:6" x14ac:dyDescent="0.35">
      <c r="B56" s="52" t="s">
        <v>2</v>
      </c>
      <c r="C56" s="52" t="s">
        <v>609</v>
      </c>
      <c r="D56" s="52" t="s">
        <v>610</v>
      </c>
      <c r="E56" s="52" t="s">
        <v>611</v>
      </c>
      <c r="F56" s="52" t="s">
        <v>19</v>
      </c>
    </row>
    <row r="57" spans="2:6" x14ac:dyDescent="0.35">
      <c r="B57" s="41" t="s">
        <v>60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622</v>
      </c>
    </row>
    <row r="65" spans="2:6" x14ac:dyDescent="0.35">
      <c r="B65" s="51" t="s">
        <v>608</v>
      </c>
    </row>
    <row r="66" spans="2:6" x14ac:dyDescent="0.35">
      <c r="B66" s="39" t="s">
        <v>3</v>
      </c>
      <c r="C66" s="39" t="s">
        <v>609</v>
      </c>
      <c r="D66" s="39" t="s">
        <v>610</v>
      </c>
      <c r="E66" s="39" t="s">
        <v>611</v>
      </c>
      <c r="F66" s="39" t="s">
        <v>612</v>
      </c>
    </row>
    <row r="67" spans="2:6" x14ac:dyDescent="0.35">
      <c r="B67" s="41" t="s">
        <v>623</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624</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625</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626</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105</v>
      </c>
      <c r="F71" s="42">
        <f>SUM(C71:E71)</f>
        <v>105</v>
      </c>
    </row>
    <row r="73" spans="2:6" x14ac:dyDescent="0.35">
      <c r="B73" s="51" t="s">
        <v>614</v>
      </c>
    </row>
    <row r="74" spans="2:6" x14ac:dyDescent="0.35">
      <c r="B74" s="52" t="s">
        <v>3</v>
      </c>
      <c r="C74" s="52" t="s">
        <v>609</v>
      </c>
      <c r="D74" s="52" t="s">
        <v>610</v>
      </c>
      <c r="E74" s="52" t="s">
        <v>611</v>
      </c>
      <c r="F74" s="52" t="s">
        <v>19</v>
      </c>
    </row>
    <row r="75" spans="2:6" x14ac:dyDescent="0.35">
      <c r="B75" s="41" t="s">
        <v>623</v>
      </c>
      <c r="C75" s="43">
        <f>IF(F67&gt;0, C67/F67, 0)</f>
        <v>0</v>
      </c>
      <c r="D75" s="43">
        <f>IF(F67&gt;0, D67/F67, 0)</f>
        <v>0</v>
      </c>
      <c r="E75" s="43">
        <f>IF(F67&gt;0, E67/F67, 0)</f>
        <v>0</v>
      </c>
      <c r="F75" s="44" t="s">
        <v>19</v>
      </c>
    </row>
    <row r="76" spans="2:6" x14ac:dyDescent="0.35">
      <c r="B76" s="41" t="s">
        <v>624</v>
      </c>
      <c r="C76" s="43">
        <f>IF(F68&gt;0, C68/F68, 0)</f>
        <v>0</v>
      </c>
      <c r="D76" s="43">
        <f>IF(F68&gt;0, D68/F68, 0)</f>
        <v>0</v>
      </c>
      <c r="E76" s="43">
        <f>IF(F68&gt;0, E68/F68, 0)</f>
        <v>0</v>
      </c>
      <c r="F76" s="44" t="s">
        <v>19</v>
      </c>
    </row>
    <row r="77" spans="2:6" x14ac:dyDescent="0.35">
      <c r="B77" s="41" t="s">
        <v>625</v>
      </c>
      <c r="C77" s="43">
        <f>IF(F69&gt;0, C69/F69, 0)</f>
        <v>0</v>
      </c>
      <c r="D77" s="43">
        <f>IF(F69&gt;0, D69/F69, 0)</f>
        <v>0</v>
      </c>
      <c r="E77" s="43">
        <f>IF(F69&gt;0, E69/F69, 0)</f>
        <v>0</v>
      </c>
      <c r="F77" s="44" t="s">
        <v>19</v>
      </c>
    </row>
    <row r="78" spans="2:6" x14ac:dyDescent="0.35">
      <c r="B78" s="41" t="s">
        <v>626</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627</v>
      </c>
    </row>
    <row r="86" spans="2:6" x14ac:dyDescent="0.35">
      <c r="B86" s="51" t="s">
        <v>608</v>
      </c>
    </row>
    <row r="87" spans="2:6" x14ac:dyDescent="0.35">
      <c r="B87" s="39" t="s">
        <v>628</v>
      </c>
      <c r="C87" s="39" t="s">
        <v>609</v>
      </c>
      <c r="D87" s="39" t="s">
        <v>610</v>
      </c>
      <c r="E87" s="39" t="s">
        <v>611</v>
      </c>
      <c r="F87" s="39" t="s">
        <v>612</v>
      </c>
    </row>
    <row r="88" spans="2:6" x14ac:dyDescent="0.35">
      <c r="B88" s="41" t="s">
        <v>629</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630</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631</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105</v>
      </c>
      <c r="F91" s="42">
        <f>SUM(C91:E91)</f>
        <v>105</v>
      </c>
    </row>
    <row r="93" spans="2:6" x14ac:dyDescent="0.35">
      <c r="B93" s="51" t="s">
        <v>614</v>
      </c>
    </row>
    <row r="94" spans="2:6" x14ac:dyDescent="0.35">
      <c r="B94" s="52" t="s">
        <v>628</v>
      </c>
      <c r="C94" s="52" t="s">
        <v>609</v>
      </c>
      <c r="D94" s="52" t="s">
        <v>610</v>
      </c>
      <c r="E94" s="52" t="s">
        <v>611</v>
      </c>
      <c r="F94" s="52" t="s">
        <v>19</v>
      </c>
    </row>
    <row r="95" spans="2:6" x14ac:dyDescent="0.35">
      <c r="B95" s="41" t="s">
        <v>629</v>
      </c>
      <c r="C95" s="43">
        <f>IF(F88&gt;0, C88/F88, 0)</f>
        <v>0</v>
      </c>
      <c r="D95" s="43">
        <f>IF(F88&gt;0, D88/F88, 0)</f>
        <v>0</v>
      </c>
      <c r="E95" s="43">
        <f>IF(F88&gt;0, E88/F88, 0)</f>
        <v>0</v>
      </c>
      <c r="F95" s="44" t="s">
        <v>19</v>
      </c>
    </row>
    <row r="96" spans="2:6" x14ac:dyDescent="0.35">
      <c r="B96" s="41" t="s">
        <v>630</v>
      </c>
      <c r="C96" s="43">
        <f>IF(F89&gt;0, C89/F89, 0)</f>
        <v>0</v>
      </c>
      <c r="D96" s="43">
        <f>IF(F89&gt;0, D89/F89, 0)</f>
        <v>0</v>
      </c>
      <c r="E96" s="43">
        <f>IF(F89&gt;0, E89/F89, 0)</f>
        <v>0</v>
      </c>
      <c r="F96" s="44" t="s">
        <v>19</v>
      </c>
    </row>
    <row r="97" spans="2:15" x14ac:dyDescent="0.35">
      <c r="B97" s="41" t="s">
        <v>631</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632</v>
      </c>
      <c r="J103" s="37" t="s">
        <v>633</v>
      </c>
    </row>
    <row r="104" spans="2:15" x14ac:dyDescent="0.35">
      <c r="B104" s="39" t="s">
        <v>5</v>
      </c>
      <c r="C104" s="84" t="s">
        <v>634</v>
      </c>
      <c r="D104" s="84"/>
      <c r="E104" s="39" t="s">
        <v>601</v>
      </c>
      <c r="F104" s="39" t="s">
        <v>609</v>
      </c>
      <c r="G104" s="84" t="s">
        <v>635</v>
      </c>
      <c r="H104" s="84"/>
      <c r="J104" s="39" t="s">
        <v>5</v>
      </c>
      <c r="K104" s="39" t="s">
        <v>623</v>
      </c>
      <c r="L104" s="39" t="s">
        <v>624</v>
      </c>
      <c r="M104" s="39" t="s">
        <v>625</v>
      </c>
      <c r="N104" s="39" t="s">
        <v>626</v>
      </c>
      <c r="O104" s="39" t="s">
        <v>16</v>
      </c>
    </row>
    <row r="105" spans="2:15" x14ac:dyDescent="0.35">
      <c r="B105" s="45" t="s">
        <v>616</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616</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617</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617</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618</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618</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619</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619</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620</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620</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105</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105</v>
      </c>
    </row>
    <row r="117" spans="2:24" ht="21" x14ac:dyDescent="0.5">
      <c r="B117" s="37" t="s">
        <v>636</v>
      </c>
      <c r="P117" s="54" t="s">
        <v>637</v>
      </c>
    </row>
    <row r="119" spans="2:24" ht="60" customHeight="1" x14ac:dyDescent="0.35">
      <c r="B119" s="87" t="s">
        <v>638</v>
      </c>
      <c r="C119" s="80"/>
      <c r="D119" s="80"/>
      <c r="E119" s="80"/>
      <c r="F119" s="80"/>
      <c r="P119" s="87" t="s">
        <v>639</v>
      </c>
      <c r="Q119" s="80"/>
      <c r="R119" s="80"/>
      <c r="S119" s="80"/>
      <c r="T119" s="80"/>
      <c r="U119" s="80"/>
      <c r="V119" s="80"/>
      <c r="W119" s="80"/>
    </row>
    <row r="121" spans="2:24" ht="30" customHeight="1" x14ac:dyDescent="0.35">
      <c r="P121" s="55" t="s">
        <v>640</v>
      </c>
      <c r="Q121" s="56">
        <f>C16</f>
        <v>0</v>
      </c>
      <c r="R121" s="57"/>
      <c r="S121" s="56">
        <f>C67</f>
        <v>0</v>
      </c>
      <c r="T121" s="57"/>
      <c r="U121" s="56">
        <f>C68</f>
        <v>0</v>
      </c>
      <c r="V121" s="57"/>
      <c r="W121" s="56">
        <f>C69</f>
        <v>0</v>
      </c>
      <c r="X121" s="57"/>
    </row>
    <row r="122" spans="2:24" ht="35" customHeight="1" x14ac:dyDescent="0.35">
      <c r="P122" s="58" t="s">
        <v>641</v>
      </c>
      <c r="Q122" s="58" t="s">
        <v>642</v>
      </c>
      <c r="R122" s="58" t="s">
        <v>643</v>
      </c>
      <c r="S122" s="58" t="s">
        <v>644</v>
      </c>
      <c r="T122" s="58" t="s">
        <v>645</v>
      </c>
      <c r="U122" s="58" t="s">
        <v>646</v>
      </c>
      <c r="V122" s="58" t="s">
        <v>647</v>
      </c>
      <c r="W122" s="58" t="s">
        <v>648</v>
      </c>
      <c r="X122" s="58" t="s">
        <v>649</v>
      </c>
    </row>
    <row r="123" spans="2:24" x14ac:dyDescent="0.35">
      <c r="O123" s="59" t="s">
        <v>650</v>
      </c>
      <c r="P123" s="60" t="s">
        <v>651</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652</v>
      </c>
      <c r="P158" s="54" t="s">
        <v>653</v>
      </c>
    </row>
    <row r="160" spans="2:24" ht="45" customHeight="1" x14ac:dyDescent="0.35">
      <c r="B160" s="87" t="s">
        <v>654</v>
      </c>
      <c r="C160" s="80"/>
      <c r="D160" s="80"/>
      <c r="E160" s="80"/>
      <c r="F160" s="80"/>
      <c r="P160" s="87" t="s">
        <v>655</v>
      </c>
      <c r="Q160" s="80"/>
      <c r="R160" s="80"/>
      <c r="S160" s="80"/>
      <c r="T160" s="80"/>
      <c r="U160" s="80"/>
    </row>
    <row r="161" spans="16:22" ht="35" customHeight="1" x14ac:dyDescent="0.35">
      <c r="P161" s="84" t="s">
        <v>656</v>
      </c>
      <c r="Q161" s="84"/>
      <c r="R161" s="84" t="s">
        <v>657</v>
      </c>
      <c r="S161" s="84"/>
      <c r="T161" s="84"/>
    </row>
    <row r="162" spans="16:22" ht="30" customHeight="1" x14ac:dyDescent="0.35">
      <c r="P162" s="88">
        <v>0</v>
      </c>
      <c r="Q162" s="89"/>
      <c r="R162" s="90" t="s">
        <v>658</v>
      </c>
      <c r="S162" s="91"/>
      <c r="T162" s="91"/>
    </row>
    <row r="165" spans="16:22" ht="25" customHeight="1" x14ac:dyDescent="0.35">
      <c r="P165" s="63" t="s">
        <v>641</v>
      </c>
      <c r="Q165" s="63" t="s">
        <v>659</v>
      </c>
      <c r="R165" s="63" t="s">
        <v>660</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536</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60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15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15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152</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60</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15</v>
      </c>
      <c r="D40" s="3" t="s">
        <v>16</v>
      </c>
      <c r="E40" s="3" t="s">
        <v>17</v>
      </c>
      <c r="F40" s="3" t="s">
        <v>18</v>
      </c>
      <c r="G40" s="3" t="s">
        <v>19</v>
      </c>
      <c r="H40" s="4" t="s">
        <v>19</v>
      </c>
      <c r="I40" s="1" t="s">
        <v>210</v>
      </c>
      <c r="J40" s="1" t="s">
        <v>206</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214</v>
      </c>
      <c r="J41" s="1" t="s">
        <v>206</v>
      </c>
      <c r="K41" s="1" t="s">
        <v>215</v>
      </c>
      <c r="L41" s="3" t="str">
        <f t="shared" si="0"/>
        <v>Outstanding</v>
      </c>
      <c r="M41" s="11" t="s">
        <v>19</v>
      </c>
    </row>
    <row r="42" spans="1:13" ht="60" customHeight="1" x14ac:dyDescent="0.35">
      <c r="A42" s="9" t="s">
        <v>216</v>
      </c>
      <c r="B42" s="1" t="s">
        <v>217</v>
      </c>
      <c r="C42" s="2" t="s">
        <v>15</v>
      </c>
      <c r="D42" s="3" t="s">
        <v>16</v>
      </c>
      <c r="E42" s="3" t="s">
        <v>17</v>
      </c>
      <c r="F42" s="3" t="s">
        <v>18</v>
      </c>
      <c r="G42" s="3" t="s">
        <v>19</v>
      </c>
      <c r="H42" s="4" t="s">
        <v>19</v>
      </c>
      <c r="I42" s="1" t="s">
        <v>218</v>
      </c>
      <c r="J42" s="1" t="s">
        <v>219</v>
      </c>
      <c r="K42" s="1" t="s">
        <v>220</v>
      </c>
      <c r="L42" s="3" t="str">
        <f t="shared" si="0"/>
        <v>Outstanding</v>
      </c>
      <c r="M42" s="11" t="s">
        <v>19</v>
      </c>
    </row>
    <row r="43" spans="1:13" ht="60" customHeight="1" x14ac:dyDescent="0.35">
      <c r="A43" s="9" t="s">
        <v>221</v>
      </c>
      <c r="B43" s="1" t="s">
        <v>222</v>
      </c>
      <c r="C43" s="2" t="s">
        <v>60</v>
      </c>
      <c r="D43" s="3" t="s">
        <v>16</v>
      </c>
      <c r="E43" s="3" t="s">
        <v>17</v>
      </c>
      <c r="F43" s="3" t="s">
        <v>18</v>
      </c>
      <c r="G43" s="3" t="s">
        <v>19</v>
      </c>
      <c r="H43" s="4" t="s">
        <v>19</v>
      </c>
      <c r="I43" s="1" t="s">
        <v>223</v>
      </c>
      <c r="J43" s="1" t="s">
        <v>224</v>
      </c>
      <c r="K43" s="1" t="s">
        <v>225</v>
      </c>
      <c r="L43" s="3" t="str">
        <f t="shared" si="0"/>
        <v>Outstanding</v>
      </c>
      <c r="M43" s="11" t="s">
        <v>19</v>
      </c>
    </row>
    <row r="44" spans="1:13" ht="60" customHeight="1" x14ac:dyDescent="0.35">
      <c r="A44" s="9" t="s">
        <v>226</v>
      </c>
      <c r="B44" s="1" t="s">
        <v>227</v>
      </c>
      <c r="C44" s="2" t="s">
        <v>60</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60</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60</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60</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15</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15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15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60</v>
      </c>
      <c r="D51" s="3" t="s">
        <v>16</v>
      </c>
      <c r="E51" s="3" t="s">
        <v>17</v>
      </c>
      <c r="F51" s="3" t="s">
        <v>18</v>
      </c>
      <c r="G51" s="3" t="s">
        <v>19</v>
      </c>
      <c r="H51" s="4" t="s">
        <v>19</v>
      </c>
      <c r="I51" s="1" t="s">
        <v>263</v>
      </c>
      <c r="J51" s="1" t="s">
        <v>264</v>
      </c>
      <c r="K51" s="1" t="s">
        <v>265</v>
      </c>
      <c r="L51" s="3" t="str">
        <f t="shared" si="0"/>
        <v>Outstanding</v>
      </c>
      <c r="M51" s="11" t="s">
        <v>19</v>
      </c>
    </row>
    <row r="52" spans="1:13" ht="60" customHeight="1" x14ac:dyDescent="0.35">
      <c r="A52" s="9" t="s">
        <v>266</v>
      </c>
      <c r="B52" s="1" t="s">
        <v>267</v>
      </c>
      <c r="C52" s="2" t="s">
        <v>15</v>
      </c>
      <c r="D52" s="3" t="s">
        <v>16</v>
      </c>
      <c r="E52" s="3" t="s">
        <v>17</v>
      </c>
      <c r="F52" s="3" t="s">
        <v>18</v>
      </c>
      <c r="G52" s="3" t="s">
        <v>19</v>
      </c>
      <c r="H52" s="4" t="s">
        <v>19</v>
      </c>
      <c r="I52" s="1" t="s">
        <v>268</v>
      </c>
      <c r="J52" s="1" t="s">
        <v>269</v>
      </c>
      <c r="K52" s="1" t="s">
        <v>270</v>
      </c>
      <c r="L52" s="3" t="str">
        <f t="shared" si="0"/>
        <v>Outstanding</v>
      </c>
      <c r="M52" s="11" t="s">
        <v>19</v>
      </c>
    </row>
    <row r="53" spans="1:13" ht="60" customHeight="1" x14ac:dyDescent="0.35">
      <c r="A53" s="9" t="s">
        <v>271</v>
      </c>
      <c r="B53" s="1" t="s">
        <v>272</v>
      </c>
      <c r="C53" s="2" t="s">
        <v>15</v>
      </c>
      <c r="D53" s="3" t="s">
        <v>16</v>
      </c>
      <c r="E53" s="3" t="s">
        <v>17</v>
      </c>
      <c r="F53" s="3" t="s">
        <v>18</v>
      </c>
      <c r="G53" s="3" t="s">
        <v>19</v>
      </c>
      <c r="H53" s="4" t="s">
        <v>19</v>
      </c>
      <c r="I53" s="1" t="s">
        <v>273</v>
      </c>
      <c r="J53" s="1" t="s">
        <v>274</v>
      </c>
      <c r="K53" s="1" t="s">
        <v>275</v>
      </c>
      <c r="L53" s="3" t="str">
        <f t="shared" si="0"/>
        <v>Outstanding</v>
      </c>
      <c r="M53" s="11" t="s">
        <v>19</v>
      </c>
    </row>
    <row r="54" spans="1:13" ht="60" customHeight="1" x14ac:dyDescent="0.35">
      <c r="A54" s="9" t="s">
        <v>276</v>
      </c>
      <c r="B54" s="1" t="s">
        <v>277</v>
      </c>
      <c r="C54" s="2" t="s">
        <v>15</v>
      </c>
      <c r="D54" s="3" t="s">
        <v>16</v>
      </c>
      <c r="E54" s="3" t="s">
        <v>17</v>
      </c>
      <c r="F54" s="3" t="s">
        <v>18</v>
      </c>
      <c r="G54" s="3" t="s">
        <v>19</v>
      </c>
      <c r="H54" s="4" t="s">
        <v>19</v>
      </c>
      <c r="I54" s="1" t="s">
        <v>278</v>
      </c>
      <c r="J54" s="1" t="s">
        <v>279</v>
      </c>
      <c r="K54" s="1" t="s">
        <v>280</v>
      </c>
      <c r="L54" s="3" t="str">
        <f t="shared" si="0"/>
        <v>Outstanding</v>
      </c>
      <c r="M54" s="11" t="s">
        <v>19</v>
      </c>
    </row>
    <row r="55" spans="1:13" ht="60" customHeight="1" x14ac:dyDescent="0.35">
      <c r="A55" s="9" t="s">
        <v>281</v>
      </c>
      <c r="B55" s="1" t="s">
        <v>282</v>
      </c>
      <c r="C55" s="2" t="s">
        <v>15</v>
      </c>
      <c r="D55" s="3" t="s">
        <v>16</v>
      </c>
      <c r="E55" s="3" t="s">
        <v>17</v>
      </c>
      <c r="F55" s="3" t="s">
        <v>18</v>
      </c>
      <c r="G55" s="3" t="s">
        <v>19</v>
      </c>
      <c r="H55" s="4" t="s">
        <v>19</v>
      </c>
      <c r="I55" s="1" t="s">
        <v>283</v>
      </c>
      <c r="J55" s="1" t="s">
        <v>284</v>
      </c>
      <c r="K55" s="1" t="s">
        <v>285</v>
      </c>
      <c r="L55" s="3" t="str">
        <f t="shared" si="0"/>
        <v>Outstanding</v>
      </c>
      <c r="M55" s="11" t="s">
        <v>19</v>
      </c>
    </row>
    <row r="56" spans="1:13" ht="60" customHeight="1" x14ac:dyDescent="0.35">
      <c r="A56" s="9" t="s">
        <v>286</v>
      </c>
      <c r="B56" s="1" t="s">
        <v>287</v>
      </c>
      <c r="C56" s="2" t="s">
        <v>15</v>
      </c>
      <c r="D56" s="3" t="s">
        <v>16</v>
      </c>
      <c r="E56" s="3" t="s">
        <v>17</v>
      </c>
      <c r="F56" s="3" t="s">
        <v>18</v>
      </c>
      <c r="G56" s="3" t="s">
        <v>19</v>
      </c>
      <c r="H56" s="4" t="s">
        <v>19</v>
      </c>
      <c r="I56" s="1" t="s">
        <v>288</v>
      </c>
      <c r="J56" s="1" t="s">
        <v>289</v>
      </c>
      <c r="K56" s="1" t="s">
        <v>290</v>
      </c>
      <c r="L56" s="3" t="str">
        <f t="shared" si="0"/>
        <v>Outstanding</v>
      </c>
      <c r="M56" s="11" t="s">
        <v>19</v>
      </c>
    </row>
    <row r="57" spans="1:13" ht="60" customHeight="1" x14ac:dyDescent="0.35">
      <c r="A57" s="9" t="s">
        <v>291</v>
      </c>
      <c r="B57" s="1" t="s">
        <v>292</v>
      </c>
      <c r="C57" s="2" t="s">
        <v>15</v>
      </c>
      <c r="D57" s="3" t="s">
        <v>16</v>
      </c>
      <c r="E57" s="3" t="s">
        <v>17</v>
      </c>
      <c r="F57" s="3" t="s">
        <v>18</v>
      </c>
      <c r="G57" s="3" t="s">
        <v>19</v>
      </c>
      <c r="H57" s="4" t="s">
        <v>19</v>
      </c>
      <c r="I57" s="1" t="s">
        <v>293</v>
      </c>
      <c r="J57" s="1" t="s">
        <v>294</v>
      </c>
      <c r="K57" s="1" t="s">
        <v>295</v>
      </c>
      <c r="L57" s="3" t="str">
        <f t="shared" si="0"/>
        <v>Outstanding</v>
      </c>
      <c r="M57" s="11" t="s">
        <v>19</v>
      </c>
    </row>
    <row r="58" spans="1:13" ht="60" customHeight="1" x14ac:dyDescent="0.35">
      <c r="A58" s="9" t="s">
        <v>296</v>
      </c>
      <c r="B58" s="1" t="s">
        <v>297</v>
      </c>
      <c r="C58" s="2" t="s">
        <v>60</v>
      </c>
      <c r="D58" s="3" t="s">
        <v>16</v>
      </c>
      <c r="E58" s="3" t="s">
        <v>17</v>
      </c>
      <c r="F58" s="3" t="s">
        <v>18</v>
      </c>
      <c r="G58" s="3" t="s">
        <v>19</v>
      </c>
      <c r="H58" s="4" t="s">
        <v>19</v>
      </c>
      <c r="I58" s="1" t="s">
        <v>298</v>
      </c>
      <c r="J58" s="1" t="s">
        <v>299</v>
      </c>
      <c r="K58" s="1" t="s">
        <v>300</v>
      </c>
      <c r="L58" s="3" t="str">
        <f t="shared" si="0"/>
        <v>Outstanding</v>
      </c>
      <c r="M58" s="11" t="s">
        <v>19</v>
      </c>
    </row>
    <row r="59" spans="1:13" ht="60" customHeight="1" x14ac:dyDescent="0.35">
      <c r="A59" s="9" t="s">
        <v>301</v>
      </c>
      <c r="B59" s="1" t="s">
        <v>302</v>
      </c>
      <c r="C59" s="2" t="s">
        <v>15</v>
      </c>
      <c r="D59" s="3" t="s">
        <v>16</v>
      </c>
      <c r="E59" s="3" t="s">
        <v>17</v>
      </c>
      <c r="F59" s="3" t="s">
        <v>18</v>
      </c>
      <c r="G59" s="3" t="s">
        <v>19</v>
      </c>
      <c r="H59" s="4" t="s">
        <v>19</v>
      </c>
      <c r="I59" s="1" t="s">
        <v>303</v>
      </c>
      <c r="J59" s="1" t="s">
        <v>304</v>
      </c>
      <c r="K59" s="1" t="s">
        <v>305</v>
      </c>
      <c r="L59" s="3" t="str">
        <f t="shared" si="0"/>
        <v>Outstanding</v>
      </c>
      <c r="M59" s="11" t="s">
        <v>19</v>
      </c>
    </row>
    <row r="60" spans="1:13" ht="60" customHeight="1" x14ac:dyDescent="0.35">
      <c r="A60" s="9" t="s">
        <v>306</v>
      </c>
      <c r="B60" s="1" t="s">
        <v>307</v>
      </c>
      <c r="C60" s="2" t="s">
        <v>15</v>
      </c>
      <c r="D60" s="3" t="s">
        <v>16</v>
      </c>
      <c r="E60" s="3" t="s">
        <v>17</v>
      </c>
      <c r="F60" s="3" t="s">
        <v>18</v>
      </c>
      <c r="G60" s="3" t="s">
        <v>19</v>
      </c>
      <c r="H60" s="4" t="s">
        <v>19</v>
      </c>
      <c r="I60" s="1" t="s">
        <v>308</v>
      </c>
      <c r="J60" s="1" t="s">
        <v>309</v>
      </c>
      <c r="K60" s="1" t="s">
        <v>310</v>
      </c>
      <c r="L60" s="3" t="str">
        <f t="shared" si="0"/>
        <v>Outstanding</v>
      </c>
      <c r="M60" s="11" t="s">
        <v>19</v>
      </c>
    </row>
    <row r="61" spans="1:13" ht="60" customHeight="1" x14ac:dyDescent="0.35">
      <c r="A61" s="9" t="s">
        <v>311</v>
      </c>
      <c r="B61" s="1" t="s">
        <v>312</v>
      </c>
      <c r="C61" s="2" t="s">
        <v>15</v>
      </c>
      <c r="D61" s="3" t="s">
        <v>16</v>
      </c>
      <c r="E61" s="3" t="s">
        <v>17</v>
      </c>
      <c r="F61" s="3" t="s">
        <v>18</v>
      </c>
      <c r="G61" s="3" t="s">
        <v>19</v>
      </c>
      <c r="H61" s="4" t="s">
        <v>19</v>
      </c>
      <c r="I61" s="1" t="s">
        <v>313</v>
      </c>
      <c r="J61" s="1" t="s">
        <v>314</v>
      </c>
      <c r="K61" s="1" t="s">
        <v>315</v>
      </c>
      <c r="L61" s="3" t="str">
        <f t="shared" si="0"/>
        <v>Outstanding</v>
      </c>
      <c r="M61" s="11" t="s">
        <v>19</v>
      </c>
    </row>
    <row r="62" spans="1:13" ht="60" customHeight="1" x14ac:dyDescent="0.35">
      <c r="A62" s="9" t="s">
        <v>316</v>
      </c>
      <c r="B62" s="1" t="s">
        <v>317</v>
      </c>
      <c r="C62" s="2" t="s">
        <v>15</v>
      </c>
      <c r="D62" s="3" t="s">
        <v>16</v>
      </c>
      <c r="E62" s="3" t="s">
        <v>17</v>
      </c>
      <c r="F62" s="3" t="s">
        <v>18</v>
      </c>
      <c r="G62" s="3" t="s">
        <v>19</v>
      </c>
      <c r="H62" s="4" t="s">
        <v>19</v>
      </c>
      <c r="I62" s="1" t="s">
        <v>318</v>
      </c>
      <c r="J62" s="1" t="s">
        <v>319</v>
      </c>
      <c r="K62" s="1" t="s">
        <v>320</v>
      </c>
      <c r="L62" s="3" t="str">
        <f t="shared" si="0"/>
        <v>Outstanding</v>
      </c>
      <c r="M62" s="11" t="s">
        <v>19</v>
      </c>
    </row>
    <row r="63" spans="1:13" ht="60" customHeight="1" x14ac:dyDescent="0.35">
      <c r="A63" s="9" t="s">
        <v>321</v>
      </c>
      <c r="B63" s="1" t="s">
        <v>322</v>
      </c>
      <c r="C63" s="2" t="s">
        <v>15</v>
      </c>
      <c r="D63" s="3" t="s">
        <v>16</v>
      </c>
      <c r="E63" s="3" t="s">
        <v>17</v>
      </c>
      <c r="F63" s="3" t="s">
        <v>18</v>
      </c>
      <c r="G63" s="3" t="s">
        <v>19</v>
      </c>
      <c r="H63" s="4" t="s">
        <v>19</v>
      </c>
      <c r="I63" s="1" t="s">
        <v>323</v>
      </c>
      <c r="J63" s="1" t="s">
        <v>324</v>
      </c>
      <c r="K63" s="1" t="s">
        <v>325</v>
      </c>
      <c r="L63" s="3" t="str">
        <f t="shared" si="0"/>
        <v>Outstanding</v>
      </c>
      <c r="M63" s="11" t="s">
        <v>19</v>
      </c>
    </row>
    <row r="64" spans="1:13" ht="60" customHeight="1" x14ac:dyDescent="0.35">
      <c r="A64" s="9" t="s">
        <v>326</v>
      </c>
      <c r="B64" s="1" t="s">
        <v>327</v>
      </c>
      <c r="C64" s="2" t="s">
        <v>15</v>
      </c>
      <c r="D64" s="3" t="s">
        <v>16</v>
      </c>
      <c r="E64" s="3" t="s">
        <v>17</v>
      </c>
      <c r="F64" s="3" t="s">
        <v>18</v>
      </c>
      <c r="G64" s="3" t="s">
        <v>19</v>
      </c>
      <c r="H64" s="4" t="s">
        <v>19</v>
      </c>
      <c r="I64" s="1" t="s">
        <v>328</v>
      </c>
      <c r="J64" s="1" t="s">
        <v>329</v>
      </c>
      <c r="K64" s="1" t="s">
        <v>330</v>
      </c>
      <c r="L64" s="3" t="str">
        <f t="shared" si="0"/>
        <v>Outstanding</v>
      </c>
      <c r="M64" s="11" t="s">
        <v>19</v>
      </c>
    </row>
    <row r="65" spans="1:13" ht="60" customHeight="1" x14ac:dyDescent="0.35">
      <c r="A65" s="9" t="s">
        <v>331</v>
      </c>
      <c r="B65" s="1" t="s">
        <v>332</v>
      </c>
      <c r="C65" s="2" t="s">
        <v>15</v>
      </c>
      <c r="D65" s="3" t="s">
        <v>16</v>
      </c>
      <c r="E65" s="3" t="s">
        <v>17</v>
      </c>
      <c r="F65" s="3" t="s">
        <v>18</v>
      </c>
      <c r="G65" s="3" t="s">
        <v>19</v>
      </c>
      <c r="H65" s="4" t="s">
        <v>19</v>
      </c>
      <c r="I65" s="1" t="s">
        <v>333</v>
      </c>
      <c r="J65" s="1" t="s">
        <v>334</v>
      </c>
      <c r="K65" s="1" t="s">
        <v>335</v>
      </c>
      <c r="L65" s="3" t="str">
        <f t="shared" si="0"/>
        <v>Outstanding</v>
      </c>
      <c r="M65" s="11" t="s">
        <v>19</v>
      </c>
    </row>
    <row r="66" spans="1:13" ht="60" customHeight="1" x14ac:dyDescent="0.35">
      <c r="A66" s="9" t="s">
        <v>336</v>
      </c>
      <c r="B66" s="1" t="s">
        <v>337</v>
      </c>
      <c r="C66" s="2" t="s">
        <v>15</v>
      </c>
      <c r="D66" s="3" t="s">
        <v>16</v>
      </c>
      <c r="E66" s="3" t="s">
        <v>17</v>
      </c>
      <c r="F66" s="3" t="s">
        <v>18</v>
      </c>
      <c r="G66" s="3" t="s">
        <v>19</v>
      </c>
      <c r="H66" s="4" t="s">
        <v>19</v>
      </c>
      <c r="I66" s="1" t="s">
        <v>338</v>
      </c>
      <c r="J66" s="1" t="s">
        <v>339</v>
      </c>
      <c r="K66" s="1" t="s">
        <v>340</v>
      </c>
      <c r="L66" s="3" t="str">
        <f t="shared" si="0"/>
        <v>Outstanding</v>
      </c>
      <c r="M66" s="11" t="s">
        <v>19</v>
      </c>
    </row>
    <row r="67" spans="1:13" ht="60" customHeight="1" x14ac:dyDescent="0.35">
      <c r="A67" s="9" t="s">
        <v>341</v>
      </c>
      <c r="B67" s="1" t="s">
        <v>342</v>
      </c>
      <c r="C67" s="2" t="s">
        <v>15</v>
      </c>
      <c r="D67" s="3" t="s">
        <v>16</v>
      </c>
      <c r="E67" s="3" t="s">
        <v>17</v>
      </c>
      <c r="F67" s="3" t="s">
        <v>18</v>
      </c>
      <c r="G67" s="3" t="s">
        <v>19</v>
      </c>
      <c r="H67" s="4" t="s">
        <v>19</v>
      </c>
      <c r="I67" s="1" t="s">
        <v>343</v>
      </c>
      <c r="J67" s="1" t="s">
        <v>344</v>
      </c>
      <c r="K67" s="1" t="s">
        <v>345</v>
      </c>
      <c r="L67" s="3" t="str">
        <f t="shared" si="0"/>
        <v>Outstanding</v>
      </c>
      <c r="M67" s="11" t="s">
        <v>19</v>
      </c>
    </row>
    <row r="68" spans="1:13" ht="60" customHeight="1" x14ac:dyDescent="0.35">
      <c r="A68" s="9" t="s">
        <v>346</v>
      </c>
      <c r="B68" s="1" t="s">
        <v>347</v>
      </c>
      <c r="C68" s="2" t="s">
        <v>15</v>
      </c>
      <c r="D68" s="3" t="s">
        <v>16</v>
      </c>
      <c r="E68" s="3" t="s">
        <v>17</v>
      </c>
      <c r="F68" s="3" t="s">
        <v>18</v>
      </c>
      <c r="G68" s="3" t="s">
        <v>19</v>
      </c>
      <c r="H68" s="4" t="s">
        <v>19</v>
      </c>
      <c r="I68" s="1" t="s">
        <v>348</v>
      </c>
      <c r="J68" s="1" t="s">
        <v>349</v>
      </c>
      <c r="K68" s="1" t="s">
        <v>350</v>
      </c>
      <c r="L68" s="3" t="str">
        <f t="shared" si="0"/>
        <v>Outstanding</v>
      </c>
      <c r="M68" s="11" t="s">
        <v>19</v>
      </c>
    </row>
    <row r="69" spans="1:13" ht="60" customHeight="1" x14ac:dyDescent="0.35">
      <c r="A69" s="9" t="s">
        <v>351</v>
      </c>
      <c r="B69" s="1" t="s">
        <v>352</v>
      </c>
      <c r="C69" s="2" t="s">
        <v>15</v>
      </c>
      <c r="D69" s="3" t="s">
        <v>16</v>
      </c>
      <c r="E69" s="3" t="s">
        <v>17</v>
      </c>
      <c r="F69" s="3" t="s">
        <v>18</v>
      </c>
      <c r="G69" s="3" t="s">
        <v>19</v>
      </c>
      <c r="H69" s="4" t="s">
        <v>19</v>
      </c>
      <c r="I69" s="1" t="s">
        <v>353</v>
      </c>
      <c r="J69" s="1" t="s">
        <v>354</v>
      </c>
      <c r="K69" s="1" t="s">
        <v>355</v>
      </c>
      <c r="L69" s="3" t="str">
        <f t="shared" si="0"/>
        <v>Outstanding</v>
      </c>
      <c r="M69" s="11" t="s">
        <v>19</v>
      </c>
    </row>
    <row r="70" spans="1:13" ht="60" customHeight="1" x14ac:dyDescent="0.35">
      <c r="A70" s="9" t="s">
        <v>356</v>
      </c>
      <c r="B70" s="1" t="s">
        <v>357</v>
      </c>
      <c r="C70" s="2" t="s">
        <v>15</v>
      </c>
      <c r="D70" s="3" t="s">
        <v>16</v>
      </c>
      <c r="E70" s="3" t="s">
        <v>17</v>
      </c>
      <c r="F70" s="3" t="s">
        <v>18</v>
      </c>
      <c r="G70" s="3" t="s">
        <v>19</v>
      </c>
      <c r="H70" s="4" t="s">
        <v>19</v>
      </c>
      <c r="I70" s="1" t="s">
        <v>358</v>
      </c>
      <c r="J70" s="1" t="s">
        <v>359</v>
      </c>
      <c r="K70" s="1" t="s">
        <v>360</v>
      </c>
      <c r="L70" s="3" t="str">
        <f t="shared" si="0"/>
        <v>Outstanding</v>
      </c>
      <c r="M70" s="11" t="s">
        <v>19</v>
      </c>
    </row>
    <row r="71" spans="1:13" ht="60" customHeight="1" x14ac:dyDescent="0.35">
      <c r="A71" s="9" t="s">
        <v>361</v>
      </c>
      <c r="B71" s="1" t="s">
        <v>362</v>
      </c>
      <c r="C71" s="2" t="s">
        <v>60</v>
      </c>
      <c r="D71" s="3" t="s">
        <v>16</v>
      </c>
      <c r="E71" s="3" t="s">
        <v>17</v>
      </c>
      <c r="F71" s="3" t="s">
        <v>18</v>
      </c>
      <c r="G71" s="3" t="s">
        <v>19</v>
      </c>
      <c r="H71" s="4" t="s">
        <v>19</v>
      </c>
      <c r="I71" s="1" t="s">
        <v>363</v>
      </c>
      <c r="J71" s="1" t="s">
        <v>364</v>
      </c>
      <c r="K71" s="1" t="s">
        <v>365</v>
      </c>
      <c r="L71" s="3" t="str">
        <f t="shared" si="0"/>
        <v>Outstanding</v>
      </c>
      <c r="M71" s="11" t="s">
        <v>19</v>
      </c>
    </row>
    <row r="72" spans="1:13" ht="60" customHeight="1" x14ac:dyDescent="0.35">
      <c r="A72" s="9" t="s">
        <v>366</v>
      </c>
      <c r="B72" s="1" t="s">
        <v>367</v>
      </c>
      <c r="C72" s="2" t="s">
        <v>60</v>
      </c>
      <c r="D72" s="3" t="s">
        <v>16</v>
      </c>
      <c r="E72" s="3" t="s">
        <v>17</v>
      </c>
      <c r="F72" s="3" t="s">
        <v>18</v>
      </c>
      <c r="G72" s="3" t="s">
        <v>19</v>
      </c>
      <c r="H72" s="4" t="s">
        <v>19</v>
      </c>
      <c r="I72" s="1" t="s">
        <v>368</v>
      </c>
      <c r="J72" s="1" t="s">
        <v>369</v>
      </c>
      <c r="K72" s="1" t="s">
        <v>370</v>
      </c>
      <c r="L72" s="3" t="str">
        <f t="shared" si="0"/>
        <v>Outstanding</v>
      </c>
      <c r="M72" s="11" t="s">
        <v>19</v>
      </c>
    </row>
    <row r="73" spans="1:13" ht="60" customHeight="1" x14ac:dyDescent="0.35">
      <c r="A73" s="9" t="s">
        <v>371</v>
      </c>
      <c r="B73" s="1" t="s">
        <v>372</v>
      </c>
      <c r="C73" s="2" t="s">
        <v>15</v>
      </c>
      <c r="D73" s="3" t="s">
        <v>16</v>
      </c>
      <c r="E73" s="3" t="s">
        <v>17</v>
      </c>
      <c r="F73" s="3" t="s">
        <v>18</v>
      </c>
      <c r="G73" s="3" t="s">
        <v>19</v>
      </c>
      <c r="H73" s="4" t="s">
        <v>19</v>
      </c>
      <c r="I73" s="1" t="s">
        <v>373</v>
      </c>
      <c r="J73" s="1" t="s">
        <v>374</v>
      </c>
      <c r="K73" s="1" t="s">
        <v>375</v>
      </c>
      <c r="L73" s="3" t="str">
        <f t="shared" si="0"/>
        <v>Outstanding</v>
      </c>
      <c r="M73" s="11" t="s">
        <v>19</v>
      </c>
    </row>
    <row r="74" spans="1:13" ht="60" customHeight="1" x14ac:dyDescent="0.35">
      <c r="A74" s="9" t="s">
        <v>376</v>
      </c>
      <c r="B74" s="1" t="s">
        <v>377</v>
      </c>
      <c r="C74" s="2" t="s">
        <v>15</v>
      </c>
      <c r="D74" s="3" t="s">
        <v>16</v>
      </c>
      <c r="E74" s="3" t="s">
        <v>17</v>
      </c>
      <c r="F74" s="3" t="s">
        <v>18</v>
      </c>
      <c r="G74" s="3" t="s">
        <v>19</v>
      </c>
      <c r="H74" s="4" t="s">
        <v>19</v>
      </c>
      <c r="I74" s="1" t="s">
        <v>378</v>
      </c>
      <c r="J74" s="1" t="s">
        <v>379</v>
      </c>
      <c r="K74" s="1" t="s">
        <v>380</v>
      </c>
      <c r="L74" s="3" t="str">
        <f t="shared" si="0"/>
        <v>Outstanding</v>
      </c>
      <c r="M74" s="11" t="s">
        <v>19</v>
      </c>
    </row>
    <row r="75" spans="1:13" ht="60" customHeight="1" x14ac:dyDescent="0.35">
      <c r="A75" s="9" t="s">
        <v>381</v>
      </c>
      <c r="B75" s="1" t="s">
        <v>382</v>
      </c>
      <c r="C75" s="2" t="s">
        <v>15</v>
      </c>
      <c r="D75" s="3" t="s">
        <v>16</v>
      </c>
      <c r="E75" s="3" t="s">
        <v>17</v>
      </c>
      <c r="F75" s="3" t="s">
        <v>18</v>
      </c>
      <c r="G75" s="3" t="s">
        <v>19</v>
      </c>
      <c r="H75" s="4" t="s">
        <v>19</v>
      </c>
      <c r="I75" s="1" t="s">
        <v>383</v>
      </c>
      <c r="J75" s="1" t="s">
        <v>384</v>
      </c>
      <c r="K75" s="1" t="s">
        <v>385</v>
      </c>
      <c r="L75" s="3" t="str">
        <f t="shared" si="0"/>
        <v>Outstanding</v>
      </c>
      <c r="M75" s="11" t="s">
        <v>19</v>
      </c>
    </row>
    <row r="76" spans="1:13" ht="60" customHeight="1" x14ac:dyDescent="0.35">
      <c r="A76" s="9" t="s">
        <v>386</v>
      </c>
      <c r="B76" s="1" t="s">
        <v>387</v>
      </c>
      <c r="C76" s="2" t="s">
        <v>15</v>
      </c>
      <c r="D76" s="3" t="s">
        <v>16</v>
      </c>
      <c r="E76" s="3" t="s">
        <v>17</v>
      </c>
      <c r="F76" s="3" t="s">
        <v>18</v>
      </c>
      <c r="G76" s="3" t="s">
        <v>19</v>
      </c>
      <c r="H76" s="4" t="s">
        <v>19</v>
      </c>
      <c r="I76" s="1" t="s">
        <v>388</v>
      </c>
      <c r="J76" s="1" t="s">
        <v>384</v>
      </c>
      <c r="K76" s="1" t="s">
        <v>389</v>
      </c>
      <c r="L76" s="3" t="str">
        <f t="shared" si="0"/>
        <v>Outstanding</v>
      </c>
      <c r="M76" s="11" t="s">
        <v>19</v>
      </c>
    </row>
    <row r="77" spans="1:13" ht="60" customHeight="1" x14ac:dyDescent="0.35">
      <c r="A77" s="9" t="s">
        <v>390</v>
      </c>
      <c r="B77" s="1" t="s">
        <v>391</v>
      </c>
      <c r="C77" s="2" t="s">
        <v>15</v>
      </c>
      <c r="D77" s="3" t="s">
        <v>16</v>
      </c>
      <c r="E77" s="3" t="s">
        <v>17</v>
      </c>
      <c r="F77" s="3" t="s">
        <v>18</v>
      </c>
      <c r="G77" s="3" t="s">
        <v>19</v>
      </c>
      <c r="H77" s="4" t="s">
        <v>19</v>
      </c>
      <c r="I77" s="1" t="s">
        <v>392</v>
      </c>
      <c r="J77" s="1" t="s">
        <v>384</v>
      </c>
      <c r="K77" s="1" t="s">
        <v>393</v>
      </c>
      <c r="L77" s="3" t="str">
        <f t="shared" si="0"/>
        <v>Outstanding</v>
      </c>
      <c r="M77" s="11" t="s">
        <v>19</v>
      </c>
    </row>
    <row r="78" spans="1:13" ht="60" customHeight="1" x14ac:dyDescent="0.35">
      <c r="A78" s="9" t="s">
        <v>394</v>
      </c>
      <c r="B78" s="1" t="s">
        <v>395</v>
      </c>
      <c r="C78" s="2" t="s">
        <v>15</v>
      </c>
      <c r="D78" s="3" t="s">
        <v>16</v>
      </c>
      <c r="E78" s="3" t="s">
        <v>17</v>
      </c>
      <c r="F78" s="3" t="s">
        <v>18</v>
      </c>
      <c r="G78" s="3" t="s">
        <v>19</v>
      </c>
      <c r="H78" s="4" t="s">
        <v>19</v>
      </c>
      <c r="I78" s="1" t="s">
        <v>396</v>
      </c>
      <c r="J78" s="1" t="s">
        <v>384</v>
      </c>
      <c r="K78" s="1" t="s">
        <v>397</v>
      </c>
      <c r="L78" s="3" t="str">
        <f t="shared" si="0"/>
        <v>Outstanding</v>
      </c>
      <c r="M78" s="11" t="s">
        <v>19</v>
      </c>
    </row>
    <row r="79" spans="1:13" ht="60" customHeight="1" x14ac:dyDescent="0.35">
      <c r="A79" s="9" t="s">
        <v>398</v>
      </c>
      <c r="B79" s="1" t="s">
        <v>399</v>
      </c>
      <c r="C79" s="2" t="s">
        <v>15</v>
      </c>
      <c r="D79" s="3" t="s">
        <v>16</v>
      </c>
      <c r="E79" s="3" t="s">
        <v>17</v>
      </c>
      <c r="F79" s="3" t="s">
        <v>18</v>
      </c>
      <c r="G79" s="3" t="s">
        <v>19</v>
      </c>
      <c r="H79" s="4" t="s">
        <v>19</v>
      </c>
      <c r="I79" s="1" t="s">
        <v>400</v>
      </c>
      <c r="J79" s="1" t="s">
        <v>401</v>
      </c>
      <c r="K79" s="1" t="s">
        <v>402</v>
      </c>
      <c r="L79" s="3" t="str">
        <f t="shared" si="0"/>
        <v>Outstanding</v>
      </c>
      <c r="M79" s="11" t="s">
        <v>19</v>
      </c>
    </row>
    <row r="80" spans="1:13" ht="60" customHeight="1" x14ac:dyDescent="0.35">
      <c r="A80" s="9" t="s">
        <v>403</v>
      </c>
      <c r="B80" s="1" t="s">
        <v>404</v>
      </c>
      <c r="C80" s="2" t="s">
        <v>15</v>
      </c>
      <c r="D80" s="3" t="s">
        <v>16</v>
      </c>
      <c r="E80" s="3" t="s">
        <v>17</v>
      </c>
      <c r="F80" s="3" t="s">
        <v>18</v>
      </c>
      <c r="G80" s="3" t="s">
        <v>19</v>
      </c>
      <c r="H80" s="4" t="s">
        <v>19</v>
      </c>
      <c r="I80" s="1" t="s">
        <v>405</v>
      </c>
      <c r="J80" s="1" t="s">
        <v>384</v>
      </c>
      <c r="K80" s="1" t="s">
        <v>406</v>
      </c>
      <c r="L80" s="3" t="str">
        <f t="shared" si="0"/>
        <v>Outstanding</v>
      </c>
      <c r="M80" s="11" t="s">
        <v>19</v>
      </c>
    </row>
    <row r="81" spans="1:13" ht="60" customHeight="1" x14ac:dyDescent="0.35">
      <c r="A81" s="9" t="s">
        <v>407</v>
      </c>
      <c r="B81" s="1" t="s">
        <v>408</v>
      </c>
      <c r="C81" s="2" t="s">
        <v>15</v>
      </c>
      <c r="D81" s="3" t="s">
        <v>16</v>
      </c>
      <c r="E81" s="3" t="s">
        <v>17</v>
      </c>
      <c r="F81" s="3" t="s">
        <v>18</v>
      </c>
      <c r="G81" s="3" t="s">
        <v>19</v>
      </c>
      <c r="H81" s="4" t="s">
        <v>19</v>
      </c>
      <c r="I81" s="1" t="s">
        <v>409</v>
      </c>
      <c r="J81" s="1" t="s">
        <v>410</v>
      </c>
      <c r="K81" s="1" t="s">
        <v>411</v>
      </c>
      <c r="L81" s="3" t="str">
        <f t="shared" si="0"/>
        <v>Outstanding</v>
      </c>
      <c r="M81" s="11" t="s">
        <v>19</v>
      </c>
    </row>
    <row r="82" spans="1:13" ht="60" customHeight="1" x14ac:dyDescent="0.35">
      <c r="A82" s="9" t="s">
        <v>412</v>
      </c>
      <c r="B82" s="1" t="s">
        <v>413</v>
      </c>
      <c r="C82" s="2" t="s">
        <v>15</v>
      </c>
      <c r="D82" s="3" t="s">
        <v>16</v>
      </c>
      <c r="E82" s="3" t="s">
        <v>17</v>
      </c>
      <c r="F82" s="3" t="s">
        <v>18</v>
      </c>
      <c r="G82" s="3" t="s">
        <v>19</v>
      </c>
      <c r="H82" s="4" t="s">
        <v>19</v>
      </c>
      <c r="I82" s="1" t="s">
        <v>414</v>
      </c>
      <c r="J82" s="1" t="s">
        <v>415</v>
      </c>
      <c r="K82" s="1" t="s">
        <v>416</v>
      </c>
      <c r="L82" s="3" t="str">
        <f t="shared" si="0"/>
        <v>Outstanding</v>
      </c>
      <c r="M82" s="11" t="s">
        <v>19</v>
      </c>
    </row>
    <row r="83" spans="1:13" ht="60" customHeight="1" x14ac:dyDescent="0.35">
      <c r="A83" s="9" t="s">
        <v>417</v>
      </c>
      <c r="B83" s="1" t="s">
        <v>418</v>
      </c>
      <c r="C83" s="2" t="s">
        <v>15</v>
      </c>
      <c r="D83" s="3" t="s">
        <v>16</v>
      </c>
      <c r="E83" s="3" t="s">
        <v>17</v>
      </c>
      <c r="F83" s="3" t="s">
        <v>18</v>
      </c>
      <c r="G83" s="3" t="s">
        <v>19</v>
      </c>
      <c r="H83" s="4" t="s">
        <v>19</v>
      </c>
      <c r="I83" s="1" t="s">
        <v>419</v>
      </c>
      <c r="J83" s="1" t="s">
        <v>420</v>
      </c>
      <c r="K83" s="1" t="s">
        <v>421</v>
      </c>
      <c r="L83" s="3" t="str">
        <f t="shared" si="0"/>
        <v>Outstanding</v>
      </c>
      <c r="M83" s="11" t="s">
        <v>19</v>
      </c>
    </row>
    <row r="84" spans="1:13" ht="60" customHeight="1" x14ac:dyDescent="0.35">
      <c r="A84" s="9" t="s">
        <v>422</v>
      </c>
      <c r="B84" s="1" t="s">
        <v>423</v>
      </c>
      <c r="C84" s="2" t="s">
        <v>60</v>
      </c>
      <c r="D84" s="3" t="s">
        <v>16</v>
      </c>
      <c r="E84" s="3" t="s">
        <v>17</v>
      </c>
      <c r="F84" s="3" t="s">
        <v>18</v>
      </c>
      <c r="G84" s="3" t="s">
        <v>19</v>
      </c>
      <c r="H84" s="4" t="s">
        <v>19</v>
      </c>
      <c r="I84" s="1" t="s">
        <v>424</v>
      </c>
      <c r="J84" s="1" t="s">
        <v>425</v>
      </c>
      <c r="K84" s="1" t="s">
        <v>426</v>
      </c>
      <c r="L84" s="3" t="str">
        <f t="shared" si="0"/>
        <v>Outstanding</v>
      </c>
      <c r="M84" s="11" t="s">
        <v>19</v>
      </c>
    </row>
    <row r="85" spans="1:13" ht="60" customHeight="1" x14ac:dyDescent="0.35">
      <c r="A85" s="9" t="s">
        <v>427</v>
      </c>
      <c r="B85" s="1" t="s">
        <v>428</v>
      </c>
      <c r="C85" s="2" t="s">
        <v>15</v>
      </c>
      <c r="D85" s="3" t="s">
        <v>16</v>
      </c>
      <c r="E85" s="3" t="s">
        <v>17</v>
      </c>
      <c r="F85" s="3" t="s">
        <v>18</v>
      </c>
      <c r="G85" s="3" t="s">
        <v>19</v>
      </c>
      <c r="H85" s="4" t="s">
        <v>19</v>
      </c>
      <c r="I85" s="1" t="s">
        <v>429</v>
      </c>
      <c r="J85" s="1" t="s">
        <v>430</v>
      </c>
      <c r="K85" s="1" t="s">
        <v>431</v>
      </c>
      <c r="L85" s="3" t="str">
        <f t="shared" si="0"/>
        <v>Outstanding</v>
      </c>
      <c r="M85" s="11" t="s">
        <v>19</v>
      </c>
    </row>
    <row r="86" spans="1:13" ht="60" customHeight="1" x14ac:dyDescent="0.35">
      <c r="A86" s="9" t="s">
        <v>432</v>
      </c>
      <c r="B86" s="1" t="s">
        <v>433</v>
      </c>
      <c r="C86" s="2" t="s">
        <v>15</v>
      </c>
      <c r="D86" s="3" t="s">
        <v>16</v>
      </c>
      <c r="E86" s="3" t="s">
        <v>17</v>
      </c>
      <c r="F86" s="3" t="s">
        <v>18</v>
      </c>
      <c r="G86" s="3" t="s">
        <v>19</v>
      </c>
      <c r="H86" s="4" t="s">
        <v>19</v>
      </c>
      <c r="I86" s="1" t="s">
        <v>434</v>
      </c>
      <c r="J86" s="1" t="s">
        <v>435</v>
      </c>
      <c r="K86" s="1" t="s">
        <v>436</v>
      </c>
      <c r="L86" s="3" t="str">
        <f t="shared" si="0"/>
        <v>Outstanding</v>
      </c>
      <c r="M86" s="11" t="s">
        <v>19</v>
      </c>
    </row>
    <row r="87" spans="1:13" ht="60" customHeight="1" x14ac:dyDescent="0.35">
      <c r="A87" s="9" t="s">
        <v>437</v>
      </c>
      <c r="B87" s="1" t="s">
        <v>438</v>
      </c>
      <c r="C87" s="2" t="s">
        <v>15</v>
      </c>
      <c r="D87" s="3" t="s">
        <v>16</v>
      </c>
      <c r="E87" s="3" t="s">
        <v>17</v>
      </c>
      <c r="F87" s="3" t="s">
        <v>18</v>
      </c>
      <c r="G87" s="3" t="s">
        <v>19</v>
      </c>
      <c r="H87" s="4" t="s">
        <v>19</v>
      </c>
      <c r="I87" s="1" t="s">
        <v>439</v>
      </c>
      <c r="J87" s="1" t="s">
        <v>440</v>
      </c>
      <c r="K87" s="1" t="s">
        <v>441</v>
      </c>
      <c r="L87" s="3" t="str">
        <f t="shared" si="0"/>
        <v>Outstanding</v>
      </c>
      <c r="M87" s="11" t="s">
        <v>19</v>
      </c>
    </row>
    <row r="88" spans="1:13" ht="60" customHeight="1" x14ac:dyDescent="0.35">
      <c r="A88" s="9" t="s">
        <v>442</v>
      </c>
      <c r="B88" s="1" t="s">
        <v>443</v>
      </c>
      <c r="C88" s="2" t="s">
        <v>15</v>
      </c>
      <c r="D88" s="3" t="s">
        <v>16</v>
      </c>
      <c r="E88" s="3" t="s">
        <v>17</v>
      </c>
      <c r="F88" s="3" t="s">
        <v>18</v>
      </c>
      <c r="G88" s="3" t="s">
        <v>19</v>
      </c>
      <c r="H88" s="4" t="s">
        <v>19</v>
      </c>
      <c r="I88" s="1" t="s">
        <v>444</v>
      </c>
      <c r="J88" s="1" t="s">
        <v>445</v>
      </c>
      <c r="K88" s="1" t="s">
        <v>446</v>
      </c>
      <c r="L88" s="3" t="str">
        <f t="shared" si="0"/>
        <v>Outstanding</v>
      </c>
      <c r="M88" s="11" t="s">
        <v>19</v>
      </c>
    </row>
    <row r="89" spans="1:13" ht="60" customHeight="1" x14ac:dyDescent="0.35">
      <c r="A89" s="9" t="s">
        <v>447</v>
      </c>
      <c r="B89" s="1" t="s">
        <v>448</v>
      </c>
      <c r="C89" s="2" t="s">
        <v>60</v>
      </c>
      <c r="D89" s="3" t="s">
        <v>16</v>
      </c>
      <c r="E89" s="3" t="s">
        <v>17</v>
      </c>
      <c r="F89" s="3" t="s">
        <v>18</v>
      </c>
      <c r="G89" s="3" t="s">
        <v>19</v>
      </c>
      <c r="H89" s="4" t="s">
        <v>19</v>
      </c>
      <c r="I89" s="1" t="s">
        <v>449</v>
      </c>
      <c r="J89" s="1" t="s">
        <v>450</v>
      </c>
      <c r="K89" s="1" t="s">
        <v>451</v>
      </c>
      <c r="L89" s="3" t="str">
        <f t="shared" si="0"/>
        <v>Outstanding</v>
      </c>
      <c r="M89" s="11" t="s">
        <v>19</v>
      </c>
    </row>
    <row r="90" spans="1:13" ht="60" customHeight="1" x14ac:dyDescent="0.35">
      <c r="A90" s="9" t="s">
        <v>452</v>
      </c>
      <c r="B90" s="1" t="s">
        <v>453</v>
      </c>
      <c r="C90" s="2" t="s">
        <v>60</v>
      </c>
      <c r="D90" s="3" t="s">
        <v>16</v>
      </c>
      <c r="E90" s="3" t="s">
        <v>17</v>
      </c>
      <c r="F90" s="3" t="s">
        <v>18</v>
      </c>
      <c r="G90" s="3" t="s">
        <v>19</v>
      </c>
      <c r="H90" s="4" t="s">
        <v>19</v>
      </c>
      <c r="I90" s="1" t="s">
        <v>454</v>
      </c>
      <c r="J90" s="1" t="s">
        <v>455</v>
      </c>
      <c r="K90" s="1" t="s">
        <v>456</v>
      </c>
      <c r="L90" s="3" t="str">
        <f t="shared" si="0"/>
        <v>Outstanding</v>
      </c>
      <c r="M90" s="11" t="s">
        <v>19</v>
      </c>
    </row>
    <row r="91" spans="1:13" ht="60" customHeight="1" x14ac:dyDescent="0.35">
      <c r="A91" s="9" t="s">
        <v>457</v>
      </c>
      <c r="B91" s="1" t="s">
        <v>458</v>
      </c>
      <c r="C91" s="2" t="s">
        <v>15</v>
      </c>
      <c r="D91" s="3" t="s">
        <v>16</v>
      </c>
      <c r="E91" s="3" t="s">
        <v>17</v>
      </c>
      <c r="F91" s="3" t="s">
        <v>18</v>
      </c>
      <c r="G91" s="3" t="s">
        <v>19</v>
      </c>
      <c r="H91" s="4" t="s">
        <v>19</v>
      </c>
      <c r="I91" s="1" t="s">
        <v>459</v>
      </c>
      <c r="J91" s="1" t="s">
        <v>460</v>
      </c>
      <c r="K91" s="1" t="s">
        <v>461</v>
      </c>
      <c r="L91" s="3" t="str">
        <f t="shared" si="0"/>
        <v>Outstanding</v>
      </c>
      <c r="M91" s="11" t="s">
        <v>19</v>
      </c>
    </row>
    <row r="92" spans="1:13" ht="60" customHeight="1" x14ac:dyDescent="0.35">
      <c r="A92" s="9" t="s">
        <v>462</v>
      </c>
      <c r="B92" s="1" t="s">
        <v>463</v>
      </c>
      <c r="C92" s="2" t="s">
        <v>60</v>
      </c>
      <c r="D92" s="3" t="s">
        <v>16</v>
      </c>
      <c r="E92" s="3" t="s">
        <v>17</v>
      </c>
      <c r="F92" s="3" t="s">
        <v>18</v>
      </c>
      <c r="G92" s="3" t="s">
        <v>19</v>
      </c>
      <c r="H92" s="4" t="s">
        <v>19</v>
      </c>
      <c r="I92" s="1" t="s">
        <v>464</v>
      </c>
      <c r="J92" s="1" t="s">
        <v>465</v>
      </c>
      <c r="K92" s="1" t="s">
        <v>466</v>
      </c>
      <c r="L92" s="3" t="str">
        <f t="shared" si="0"/>
        <v>Outstanding</v>
      </c>
      <c r="M92" s="11" t="s">
        <v>19</v>
      </c>
    </row>
    <row r="93" spans="1:13" ht="60" customHeight="1" x14ac:dyDescent="0.35">
      <c r="A93" s="9" t="s">
        <v>467</v>
      </c>
      <c r="B93" s="1" t="s">
        <v>468</v>
      </c>
      <c r="C93" s="2" t="s">
        <v>60</v>
      </c>
      <c r="D93" s="3" t="s">
        <v>16</v>
      </c>
      <c r="E93" s="3" t="s">
        <v>17</v>
      </c>
      <c r="F93" s="3" t="s">
        <v>18</v>
      </c>
      <c r="G93" s="3" t="s">
        <v>19</v>
      </c>
      <c r="H93" s="4" t="s">
        <v>19</v>
      </c>
      <c r="I93" s="1" t="s">
        <v>469</v>
      </c>
      <c r="J93" s="1" t="s">
        <v>470</v>
      </c>
      <c r="K93" s="1" t="s">
        <v>471</v>
      </c>
      <c r="L93" s="3" t="str">
        <f t="shared" si="0"/>
        <v>Outstanding</v>
      </c>
      <c r="M93" s="11" t="s">
        <v>19</v>
      </c>
    </row>
    <row r="94" spans="1:13" ht="60" customHeight="1" x14ac:dyDescent="0.35">
      <c r="A94" s="9" t="s">
        <v>472</v>
      </c>
      <c r="B94" s="1" t="s">
        <v>473</v>
      </c>
      <c r="C94" s="2" t="s">
        <v>60</v>
      </c>
      <c r="D94" s="3" t="s">
        <v>16</v>
      </c>
      <c r="E94" s="3" t="s">
        <v>17</v>
      </c>
      <c r="F94" s="3" t="s">
        <v>18</v>
      </c>
      <c r="G94" s="3" t="s">
        <v>19</v>
      </c>
      <c r="H94" s="4" t="s">
        <v>19</v>
      </c>
      <c r="I94" s="1" t="s">
        <v>474</v>
      </c>
      <c r="J94" s="1" t="s">
        <v>475</v>
      </c>
      <c r="K94" s="1" t="s">
        <v>476</v>
      </c>
      <c r="L94" s="3" t="str">
        <f t="shared" si="0"/>
        <v>Outstanding</v>
      </c>
      <c r="M94" s="11" t="s">
        <v>19</v>
      </c>
    </row>
    <row r="95" spans="1:13" ht="60" customHeight="1" x14ac:dyDescent="0.35">
      <c r="A95" s="9" t="s">
        <v>477</v>
      </c>
      <c r="B95" s="1" t="s">
        <v>478</v>
      </c>
      <c r="C95" s="2" t="s">
        <v>15</v>
      </c>
      <c r="D95" s="3" t="s">
        <v>16</v>
      </c>
      <c r="E95" s="3" t="s">
        <v>17</v>
      </c>
      <c r="F95" s="3" t="s">
        <v>18</v>
      </c>
      <c r="G95" s="3" t="s">
        <v>19</v>
      </c>
      <c r="H95" s="4" t="s">
        <v>19</v>
      </c>
      <c r="I95" s="1" t="s">
        <v>479</v>
      </c>
      <c r="J95" s="1" t="s">
        <v>480</v>
      </c>
      <c r="K95" s="1" t="s">
        <v>481</v>
      </c>
      <c r="L95" s="3" t="str">
        <f t="shared" si="0"/>
        <v>Outstanding</v>
      </c>
      <c r="M95" s="11" t="s">
        <v>19</v>
      </c>
    </row>
    <row r="96" spans="1:13" ht="60" customHeight="1" x14ac:dyDescent="0.35">
      <c r="A96" s="9" t="s">
        <v>482</v>
      </c>
      <c r="B96" s="1" t="s">
        <v>483</v>
      </c>
      <c r="C96" s="2" t="s">
        <v>15</v>
      </c>
      <c r="D96" s="3" t="s">
        <v>16</v>
      </c>
      <c r="E96" s="3" t="s">
        <v>17</v>
      </c>
      <c r="F96" s="3" t="s">
        <v>18</v>
      </c>
      <c r="G96" s="3" t="s">
        <v>19</v>
      </c>
      <c r="H96" s="4" t="s">
        <v>19</v>
      </c>
      <c r="I96" s="1" t="s">
        <v>484</v>
      </c>
      <c r="J96" s="1" t="s">
        <v>485</v>
      </c>
      <c r="K96" s="1" t="s">
        <v>486</v>
      </c>
      <c r="L96" s="3" t="str">
        <f t="shared" si="0"/>
        <v>Outstanding</v>
      </c>
      <c r="M96" s="11" t="s">
        <v>19</v>
      </c>
    </row>
    <row r="97" spans="1:13" ht="60" customHeight="1" x14ac:dyDescent="0.35">
      <c r="A97" s="9" t="s">
        <v>487</v>
      </c>
      <c r="B97" s="1" t="s">
        <v>488</v>
      </c>
      <c r="C97" s="2" t="s">
        <v>15</v>
      </c>
      <c r="D97" s="3" t="s">
        <v>16</v>
      </c>
      <c r="E97" s="3" t="s">
        <v>17</v>
      </c>
      <c r="F97" s="3" t="s">
        <v>18</v>
      </c>
      <c r="G97" s="3" t="s">
        <v>19</v>
      </c>
      <c r="H97" s="4" t="s">
        <v>19</v>
      </c>
      <c r="I97" s="1" t="s">
        <v>489</v>
      </c>
      <c r="J97" s="1" t="s">
        <v>490</v>
      </c>
      <c r="K97" s="1" t="s">
        <v>491</v>
      </c>
      <c r="L97" s="3" t="str">
        <f t="shared" si="0"/>
        <v>Outstanding</v>
      </c>
      <c r="M97" s="11" t="s">
        <v>19</v>
      </c>
    </row>
    <row r="98" spans="1:13" ht="60" customHeight="1" x14ac:dyDescent="0.35">
      <c r="A98" s="9" t="s">
        <v>492</v>
      </c>
      <c r="B98" s="1" t="s">
        <v>493</v>
      </c>
      <c r="C98" s="2" t="s">
        <v>15</v>
      </c>
      <c r="D98" s="3" t="s">
        <v>16</v>
      </c>
      <c r="E98" s="3" t="s">
        <v>17</v>
      </c>
      <c r="F98" s="3" t="s">
        <v>18</v>
      </c>
      <c r="G98" s="3" t="s">
        <v>19</v>
      </c>
      <c r="H98" s="4" t="s">
        <v>19</v>
      </c>
      <c r="I98" s="1" t="s">
        <v>494</v>
      </c>
      <c r="J98" s="1" t="s">
        <v>490</v>
      </c>
      <c r="K98" s="1" t="s">
        <v>495</v>
      </c>
      <c r="L98" s="3" t="str">
        <f t="shared" si="0"/>
        <v>Outstanding</v>
      </c>
      <c r="M98" s="11" t="s">
        <v>19</v>
      </c>
    </row>
    <row r="99" spans="1:13" ht="60" customHeight="1" x14ac:dyDescent="0.35">
      <c r="A99" s="9" t="s">
        <v>496</v>
      </c>
      <c r="B99" s="1" t="s">
        <v>497</v>
      </c>
      <c r="C99" s="2" t="s">
        <v>15</v>
      </c>
      <c r="D99" s="3" t="s">
        <v>16</v>
      </c>
      <c r="E99" s="3" t="s">
        <v>17</v>
      </c>
      <c r="F99" s="3" t="s">
        <v>18</v>
      </c>
      <c r="G99" s="3" t="s">
        <v>19</v>
      </c>
      <c r="H99" s="4" t="s">
        <v>19</v>
      </c>
      <c r="I99" s="1" t="s">
        <v>498</v>
      </c>
      <c r="J99" s="1" t="s">
        <v>499</v>
      </c>
      <c r="K99" s="1" t="s">
        <v>500</v>
      </c>
      <c r="L99" s="3" t="str">
        <f t="shared" si="0"/>
        <v>Outstanding</v>
      </c>
      <c r="M99" s="11" t="s">
        <v>19</v>
      </c>
    </row>
    <row r="100" spans="1:13" ht="60" customHeight="1" x14ac:dyDescent="0.35">
      <c r="A100" s="9" t="s">
        <v>501</v>
      </c>
      <c r="B100" s="1" t="s">
        <v>502</v>
      </c>
      <c r="C100" s="2" t="s">
        <v>15</v>
      </c>
      <c r="D100" s="3" t="s">
        <v>16</v>
      </c>
      <c r="E100" s="3" t="s">
        <v>17</v>
      </c>
      <c r="F100" s="3" t="s">
        <v>18</v>
      </c>
      <c r="G100" s="3" t="s">
        <v>19</v>
      </c>
      <c r="H100" s="4" t="s">
        <v>19</v>
      </c>
      <c r="I100" s="1" t="s">
        <v>503</v>
      </c>
      <c r="J100" s="1" t="s">
        <v>504</v>
      </c>
      <c r="K100" s="1" t="s">
        <v>505</v>
      </c>
      <c r="L100" s="3" t="str">
        <f t="shared" si="0"/>
        <v>Outstanding</v>
      </c>
      <c r="M100" s="11" t="s">
        <v>19</v>
      </c>
    </row>
    <row r="101" spans="1:13" ht="60" customHeight="1" x14ac:dyDescent="0.35">
      <c r="A101" s="9" t="s">
        <v>506</v>
      </c>
      <c r="B101" s="1" t="s">
        <v>507</v>
      </c>
      <c r="C101" s="2" t="s">
        <v>15</v>
      </c>
      <c r="D101" s="3" t="s">
        <v>16</v>
      </c>
      <c r="E101" s="3" t="s">
        <v>17</v>
      </c>
      <c r="F101" s="3" t="s">
        <v>18</v>
      </c>
      <c r="G101" s="3" t="s">
        <v>19</v>
      </c>
      <c r="H101" s="4" t="s">
        <v>19</v>
      </c>
      <c r="I101" s="1" t="s">
        <v>508</v>
      </c>
      <c r="J101" s="1" t="s">
        <v>509</v>
      </c>
      <c r="K101" s="1" t="s">
        <v>510</v>
      </c>
      <c r="L101" s="3" t="str">
        <f t="shared" si="0"/>
        <v>Outstanding</v>
      </c>
      <c r="M101" s="11" t="s">
        <v>19</v>
      </c>
    </row>
    <row r="102" spans="1:13" ht="60" customHeight="1" x14ac:dyDescent="0.35">
      <c r="A102" s="9" t="s">
        <v>511</v>
      </c>
      <c r="B102" s="1" t="s">
        <v>512</v>
      </c>
      <c r="C102" s="2" t="s">
        <v>15</v>
      </c>
      <c r="D102" s="3" t="s">
        <v>16</v>
      </c>
      <c r="E102" s="3" t="s">
        <v>17</v>
      </c>
      <c r="F102" s="3" t="s">
        <v>18</v>
      </c>
      <c r="G102" s="3" t="s">
        <v>19</v>
      </c>
      <c r="H102" s="4" t="s">
        <v>19</v>
      </c>
      <c r="I102" s="1" t="s">
        <v>513</v>
      </c>
      <c r="J102" s="1" t="s">
        <v>514</v>
      </c>
      <c r="K102" s="1" t="s">
        <v>515</v>
      </c>
      <c r="L102" s="3" t="str">
        <f t="shared" si="0"/>
        <v>Outstanding</v>
      </c>
      <c r="M102" s="11" t="s">
        <v>19</v>
      </c>
    </row>
    <row r="103" spans="1:13" ht="60" customHeight="1" x14ac:dyDescent="0.35">
      <c r="A103" s="9" t="s">
        <v>516</v>
      </c>
      <c r="B103" s="1" t="s">
        <v>517</v>
      </c>
      <c r="C103" s="2" t="s">
        <v>15</v>
      </c>
      <c r="D103" s="3" t="s">
        <v>16</v>
      </c>
      <c r="E103" s="3" t="s">
        <v>17</v>
      </c>
      <c r="F103" s="3" t="s">
        <v>18</v>
      </c>
      <c r="G103" s="3" t="s">
        <v>19</v>
      </c>
      <c r="H103" s="4" t="s">
        <v>19</v>
      </c>
      <c r="I103" s="1" t="s">
        <v>518</v>
      </c>
      <c r="J103" s="1" t="s">
        <v>519</v>
      </c>
      <c r="K103" s="1" t="s">
        <v>520</v>
      </c>
      <c r="L103" s="3" t="str">
        <f t="shared" si="0"/>
        <v>Outstanding</v>
      </c>
      <c r="M103" s="11" t="s">
        <v>19</v>
      </c>
    </row>
    <row r="104" spans="1:13" ht="60" customHeight="1" x14ac:dyDescent="0.35">
      <c r="A104" s="9" t="s">
        <v>521</v>
      </c>
      <c r="B104" s="1" t="s">
        <v>522</v>
      </c>
      <c r="C104" s="2" t="s">
        <v>15</v>
      </c>
      <c r="D104" s="3" t="s">
        <v>16</v>
      </c>
      <c r="E104" s="3" t="s">
        <v>17</v>
      </c>
      <c r="F104" s="3" t="s">
        <v>18</v>
      </c>
      <c r="G104" s="3" t="s">
        <v>19</v>
      </c>
      <c r="H104" s="4" t="s">
        <v>19</v>
      </c>
      <c r="I104" s="1" t="s">
        <v>523</v>
      </c>
      <c r="J104" s="1" t="s">
        <v>524</v>
      </c>
      <c r="K104" s="1" t="s">
        <v>525</v>
      </c>
      <c r="L104" s="3" t="str">
        <f t="shared" si="0"/>
        <v>Outstanding</v>
      </c>
      <c r="M104" s="11" t="s">
        <v>19</v>
      </c>
    </row>
    <row r="105" spans="1:13" ht="60" customHeight="1" x14ac:dyDescent="0.35">
      <c r="A105" s="9" t="s">
        <v>526</v>
      </c>
      <c r="B105" s="1" t="s">
        <v>527</v>
      </c>
      <c r="C105" s="2" t="s">
        <v>15</v>
      </c>
      <c r="D105" s="3" t="s">
        <v>16</v>
      </c>
      <c r="E105" s="3" t="s">
        <v>17</v>
      </c>
      <c r="F105" s="3" t="s">
        <v>18</v>
      </c>
      <c r="G105" s="3" t="s">
        <v>19</v>
      </c>
      <c r="H105" s="4" t="s">
        <v>19</v>
      </c>
      <c r="I105" s="1" t="s">
        <v>528</v>
      </c>
      <c r="J105" s="1" t="s">
        <v>529</v>
      </c>
      <c r="K105" s="1" t="s">
        <v>530</v>
      </c>
      <c r="L105" s="3" t="str">
        <f t="shared" si="0"/>
        <v>Outstanding</v>
      </c>
      <c r="M105" s="11" t="s">
        <v>19</v>
      </c>
    </row>
    <row r="106" spans="1:13" ht="60" customHeight="1" x14ac:dyDescent="0.35">
      <c r="A106" s="10" t="s">
        <v>531</v>
      </c>
      <c r="B106" s="5" t="s">
        <v>532</v>
      </c>
      <c r="C106" s="6" t="s">
        <v>60</v>
      </c>
      <c r="D106" s="7" t="s">
        <v>16</v>
      </c>
      <c r="E106" s="7" t="s">
        <v>17</v>
      </c>
      <c r="F106" s="7" t="s">
        <v>18</v>
      </c>
      <c r="G106" s="7" t="s">
        <v>19</v>
      </c>
      <c r="H106" s="8" t="s">
        <v>19</v>
      </c>
      <c r="I106" s="5" t="s">
        <v>533</v>
      </c>
      <c r="J106" s="5" t="s">
        <v>534</v>
      </c>
      <c r="K106" s="5" t="s">
        <v>535</v>
      </c>
      <c r="L106" s="7" t="str">
        <f t="shared" si="0"/>
        <v>Outstanding</v>
      </c>
      <c r="M106" s="12" t="s">
        <v>19</v>
      </c>
    </row>
    <row r="110" spans="1:13" ht="32" customHeight="1" x14ac:dyDescent="0.35">
      <c r="A110" s="78" t="s">
        <v>536</v>
      </c>
      <c r="B110" s="78"/>
      <c r="C110" s="78"/>
      <c r="D110" s="78"/>
    </row>
  </sheetData>
  <mergeCells count="1">
    <mergeCell ref="A110:D110"/>
  </mergeCells>
  <conditionalFormatting sqref="C2:C10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6" xr:uid="{00000000-0002-0000-0200-000000000000}">
      <formula1>"Must,Should,Could,Won't,Unassigned"</formula1>
    </dataValidation>
    <dataValidation type="list" showErrorMessage="1" errorTitle="Invalid Value" error="Please select a value from the list: Low, Medium, High, Unassessed." sqref="E2:E106" xr:uid="{00000000-0002-0000-0200-000001000000}">
      <formula1>"Low,Medium,High,Unassessed"</formula1>
    </dataValidation>
    <dataValidation type="list" showErrorMessage="1" errorTitle="Invalid Value" error="Please select a value from the list: Phase1, Phase2, Phase3, Phase4, Phase5, Pending." sqref="F2:F10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6" xr:uid="{00000000-0002-0000-0200-000003000000}">
      <formula1>"Implemented,Testing,Failed,Compensated,Risk Accepted,N/A"</formula1>
    </dataValidation>
  </dataValidations>
  <hyperlinks>
    <hyperlink ref="A11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661</v>
      </c>
      <c r="C2" s="95" t="s">
        <v>661</v>
      </c>
      <c r="D2" s="95" t="s">
        <v>661</v>
      </c>
      <c r="E2" s="95" t="s">
        <v>661</v>
      </c>
      <c r="F2" s="95" t="s">
        <v>661</v>
      </c>
      <c r="G2" s="95" t="s">
        <v>661</v>
      </c>
      <c r="H2" s="99" t="s">
        <v>662</v>
      </c>
      <c r="I2" s="99" t="s">
        <v>662</v>
      </c>
      <c r="J2" s="99" t="s">
        <v>662</v>
      </c>
      <c r="K2" s="99" t="s">
        <v>662</v>
      </c>
      <c r="L2" s="99" t="s">
        <v>662</v>
      </c>
      <c r="M2" s="98" t="s">
        <v>663</v>
      </c>
      <c r="N2" s="98" t="s">
        <v>663</v>
      </c>
      <c r="O2" s="100" t="s">
        <v>664</v>
      </c>
      <c r="P2" s="100" t="s">
        <v>664</v>
      </c>
      <c r="Q2" s="96" t="s">
        <v>11</v>
      </c>
      <c r="R2" s="96" t="s">
        <v>11</v>
      </c>
      <c r="S2" s="96" t="s">
        <v>11</v>
      </c>
      <c r="T2" s="97" t="s">
        <v>665</v>
      </c>
    </row>
    <row r="3" spans="2:20" ht="35" customHeight="1" x14ac:dyDescent="0.35">
      <c r="B3" s="68" t="s">
        <v>666</v>
      </c>
      <c r="C3" s="68" t="s">
        <v>667</v>
      </c>
      <c r="D3" s="68" t="s">
        <v>668</v>
      </c>
      <c r="E3" s="68" t="s">
        <v>669</v>
      </c>
      <c r="F3" s="68" t="s">
        <v>670</v>
      </c>
      <c r="G3" s="68" t="s">
        <v>9</v>
      </c>
      <c r="H3" s="69" t="s">
        <v>671</v>
      </c>
      <c r="I3" s="69" t="s">
        <v>672</v>
      </c>
      <c r="J3" s="69" t="s">
        <v>673</v>
      </c>
      <c r="K3" s="69" t="s">
        <v>674</v>
      </c>
      <c r="L3" s="69" t="s">
        <v>606</v>
      </c>
      <c r="M3" s="70" t="s">
        <v>675</v>
      </c>
      <c r="N3" s="70" t="s">
        <v>676</v>
      </c>
      <c r="O3" s="71" t="s">
        <v>677</v>
      </c>
      <c r="P3" s="71" t="s">
        <v>678</v>
      </c>
      <c r="Q3" s="72" t="s">
        <v>11</v>
      </c>
      <c r="R3" s="72" t="s">
        <v>679</v>
      </c>
      <c r="S3" s="72" t="s">
        <v>680</v>
      </c>
      <c r="T3" s="73" t="s">
        <v>681</v>
      </c>
    </row>
    <row r="4" spans="2:20" ht="60" customHeight="1" x14ac:dyDescent="0.35">
      <c r="B4" s="74" t="s">
        <v>682</v>
      </c>
      <c r="C4" s="74" t="s">
        <v>683</v>
      </c>
      <c r="D4" s="74" t="s">
        <v>684</v>
      </c>
      <c r="E4" s="74" t="s">
        <v>685</v>
      </c>
      <c r="F4" s="74" t="s">
        <v>686</v>
      </c>
      <c r="G4" s="74" t="s">
        <v>687</v>
      </c>
      <c r="H4" s="74" t="s">
        <v>688</v>
      </c>
      <c r="I4" s="74" t="s">
        <v>689</v>
      </c>
      <c r="J4" s="74" t="s">
        <v>690</v>
      </c>
      <c r="K4" s="74" t="s">
        <v>691</v>
      </c>
      <c r="L4" s="74" t="s">
        <v>692</v>
      </c>
      <c r="M4" s="74" t="s">
        <v>693</v>
      </c>
      <c r="N4" s="74" t="s">
        <v>694</v>
      </c>
      <c r="O4" s="74" t="s">
        <v>695</v>
      </c>
      <c r="P4" s="74" t="s">
        <v>696</v>
      </c>
      <c r="Q4" s="74" t="s">
        <v>697</v>
      </c>
      <c r="R4" s="74" t="s">
        <v>698</v>
      </c>
      <c r="S4" s="74" t="s">
        <v>699</v>
      </c>
      <c r="T4" s="74" t="s">
        <v>700</v>
      </c>
    </row>
    <row r="5" spans="2:20" ht="60" customHeight="1" x14ac:dyDescent="0.35">
      <c r="B5" s="36" t="s">
        <v>701</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702</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703</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704</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705</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706</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707</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708</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709</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710</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711</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712</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713</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714</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715</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716</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717</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718</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719</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720</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721</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722</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723</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724</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725</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726</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727</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728</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729</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730</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731</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732</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733</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734</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735</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736</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737</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738</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739</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740</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741</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742</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743</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744</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745</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746</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747</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748</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749</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750</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536</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Network Device Management Security Requirements Guide - SHGIR</dc:title>
  <dc:subject>Generated on: 2026-06-08 14:24:29</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2026-06-08T13:24:35Z</dcterms:modified>
  <cp:category>DISA-STIG</cp:category>
  <cp:contentStatus>Draft</cp:contentStatus>
</cp:coreProperties>
</file>