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BA9225E0B23A33ED0626C2FB79D9DEF524444BED" xr6:coauthVersionLast="47" xr6:coauthVersionMax="47" xr10:uidLastSave="{C92D783F-A76F-4F17-8214-40FE7ECDC48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F110" i="3" s="1"/>
  <c r="L17" i="1"/>
  <c r="L16" i="1"/>
  <c r="L15" i="1"/>
  <c r="L14" i="1"/>
  <c r="L13" i="1"/>
  <c r="L12" i="1"/>
  <c r="L11" i="1"/>
  <c r="L10" i="1"/>
  <c r="L9" i="1"/>
  <c r="L8" i="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C76" i="3"/>
  <c r="F71" i="3"/>
  <c r="E79" i="3" s="1"/>
  <c r="E71" i="3"/>
  <c r="D71" i="3"/>
  <c r="C71" i="3"/>
  <c r="E70" i="3"/>
  <c r="F70" i="3" s="1"/>
  <c r="D70" i="3"/>
  <c r="C70" i="3"/>
  <c r="E69" i="3"/>
  <c r="D69" i="3"/>
  <c r="C69" i="3"/>
  <c r="W121" i="3" s="1"/>
  <c r="F68" i="3"/>
  <c r="V149" i="3" s="1"/>
  <c r="E68" i="3"/>
  <c r="D68" i="3"/>
  <c r="C68" i="3"/>
  <c r="U121" i="3" s="1"/>
  <c r="E67" i="3"/>
  <c r="D67" i="3"/>
  <c r="C67" i="3"/>
  <c r="S121" i="3" s="1"/>
  <c r="E53" i="3"/>
  <c r="D53" i="3"/>
  <c r="C53" i="3"/>
  <c r="F53" i="3" s="1"/>
  <c r="E52" i="3"/>
  <c r="D52" i="3"/>
  <c r="F52" i="3" s="1"/>
  <c r="C52" i="3"/>
  <c r="E34" i="3"/>
  <c r="D34" i="3"/>
  <c r="C34" i="3"/>
  <c r="F34" i="3" s="1"/>
  <c r="E33" i="3"/>
  <c r="D33" i="3"/>
  <c r="C33" i="3"/>
  <c r="F33" i="3" s="1"/>
  <c r="F32" i="3"/>
  <c r="E41" i="3" s="1"/>
  <c r="E32" i="3"/>
  <c r="D32" i="3"/>
  <c r="C32" i="3"/>
  <c r="E31" i="3"/>
  <c r="D31" i="3"/>
  <c r="C31" i="3"/>
  <c r="F31" i="3" s="1"/>
  <c r="E30" i="3"/>
  <c r="D30" i="3"/>
  <c r="C30" i="3"/>
  <c r="F30" i="3" s="1"/>
  <c r="E29" i="3"/>
  <c r="D29" i="3"/>
  <c r="C29" i="3"/>
  <c r="F29" i="3" s="1"/>
  <c r="F16" i="3"/>
  <c r="C20" i="3" s="1"/>
  <c r="E16" i="3"/>
  <c r="D16" i="3"/>
  <c r="C16" i="3"/>
  <c r="Q121" i="3" s="1"/>
  <c r="C9" i="3"/>
  <c r="D9" i="3" s="1"/>
  <c r="D8" i="3"/>
  <c r="C8" i="3"/>
  <c r="C7" i="3"/>
  <c r="D7" i="3" s="1"/>
  <c r="D57" i="3" l="1"/>
  <c r="C57" i="3"/>
  <c r="E57" i="3"/>
  <c r="E38" i="3"/>
  <c r="C38" i="3"/>
  <c r="D38" i="3"/>
  <c r="D40" i="3"/>
  <c r="C40" i="3"/>
  <c r="E40" i="3"/>
  <c r="E58" i="3"/>
  <c r="D58" i="3"/>
  <c r="C58" i="3"/>
  <c r="E96" i="3"/>
  <c r="D96" i="3"/>
  <c r="C96" i="3"/>
  <c r="G110" i="3"/>
  <c r="C39" i="3"/>
  <c r="E39" i="3"/>
  <c r="D39" i="3"/>
  <c r="E97" i="3"/>
  <c r="D97" i="3"/>
  <c r="C97" i="3"/>
  <c r="E98" i="3"/>
  <c r="D98" i="3"/>
  <c r="C98" i="3"/>
  <c r="E95" i="3"/>
  <c r="C95" i="3"/>
  <c r="D95" i="3"/>
  <c r="D78" i="3"/>
  <c r="E78" i="3"/>
  <c r="C78" i="3"/>
  <c r="C43" i="3"/>
  <c r="E43" i="3"/>
  <c r="D43" i="3"/>
  <c r="D42" i="3"/>
  <c r="C42" i="3"/>
  <c r="E42" i="3"/>
  <c r="R125" i="3"/>
  <c r="R130" i="3"/>
  <c r="R135" i="3"/>
  <c r="R140" i="3"/>
  <c r="R145" i="3"/>
  <c r="R150" i="3"/>
  <c r="D76" i="3"/>
  <c r="E76" i="3"/>
  <c r="V125" i="3"/>
  <c r="V130" i="3"/>
  <c r="V135" i="3"/>
  <c r="V140" i="3"/>
  <c r="V145" i="3"/>
  <c r="V150" i="3"/>
  <c r="E20" i="3"/>
  <c r="F67" i="3"/>
  <c r="R126" i="3"/>
  <c r="R131" i="3"/>
  <c r="R136" i="3"/>
  <c r="R141" i="3"/>
  <c r="R146" i="3"/>
  <c r="R151" i="3"/>
  <c r="V126" i="3"/>
  <c r="V131" i="3"/>
  <c r="V136" i="3"/>
  <c r="V141" i="3"/>
  <c r="V146" i="3"/>
  <c r="V151" i="3"/>
  <c r="R127" i="3"/>
  <c r="R132" i="3"/>
  <c r="R137" i="3"/>
  <c r="R142" i="3"/>
  <c r="R147" i="3"/>
  <c r="R152" i="3"/>
  <c r="C79" i="3"/>
  <c r="F69" i="3"/>
  <c r="D79" i="3"/>
  <c r="V127" i="3"/>
  <c r="V132" i="3"/>
  <c r="V137" i="3"/>
  <c r="V142" i="3"/>
  <c r="V147" i="3"/>
  <c r="V152" i="3"/>
  <c r="D20" i="3"/>
  <c r="R123" i="3"/>
  <c r="R128" i="3"/>
  <c r="R133" i="3"/>
  <c r="R138" i="3"/>
  <c r="R143" i="3"/>
  <c r="R148" i="3"/>
  <c r="R153" i="3"/>
  <c r="C41" i="3"/>
  <c r="V123" i="3"/>
  <c r="V128" i="3"/>
  <c r="V133" i="3"/>
  <c r="V138" i="3"/>
  <c r="V143" i="3"/>
  <c r="V148" i="3"/>
  <c r="V153" i="3"/>
  <c r="D41" i="3"/>
  <c r="R124" i="3"/>
  <c r="R129" i="3"/>
  <c r="R134" i="3"/>
  <c r="R139" i="3"/>
  <c r="R144" i="3"/>
  <c r="R149" i="3"/>
  <c r="V124" i="3"/>
  <c r="V129" i="3"/>
  <c r="V134" i="3"/>
  <c r="V139" i="3"/>
  <c r="V144" i="3"/>
  <c r="X149" i="3" l="1"/>
  <c r="X144" i="3"/>
  <c r="X139" i="3"/>
  <c r="X134" i="3"/>
  <c r="X129" i="3"/>
  <c r="X124" i="3"/>
  <c r="D77" i="3"/>
  <c r="X153" i="3"/>
  <c r="X148" i="3"/>
  <c r="X143" i="3"/>
  <c r="X138" i="3"/>
  <c r="X133" i="3"/>
  <c r="X128" i="3"/>
  <c r="X123" i="3"/>
  <c r="X152" i="3"/>
  <c r="X147" i="3"/>
  <c r="X142" i="3"/>
  <c r="X137" i="3"/>
  <c r="X132" i="3"/>
  <c r="X127" i="3"/>
  <c r="X151" i="3"/>
  <c r="X146" i="3"/>
  <c r="X141" i="3"/>
  <c r="X136" i="3"/>
  <c r="X131" i="3"/>
  <c r="X126" i="3"/>
  <c r="E77" i="3"/>
  <c r="X150" i="3"/>
  <c r="X145" i="3"/>
  <c r="X140" i="3"/>
  <c r="X135" i="3"/>
  <c r="X130" i="3"/>
  <c r="X125" i="3"/>
  <c r="C77" i="3"/>
  <c r="E75" i="3"/>
  <c r="D75" i="3"/>
  <c r="T149" i="3"/>
  <c r="T144" i="3"/>
  <c r="T139" i="3"/>
  <c r="T134" i="3"/>
  <c r="T129" i="3"/>
  <c r="T124" i="3"/>
  <c r="C75" i="3"/>
  <c r="T153" i="3"/>
  <c r="T148" i="3"/>
  <c r="T143" i="3"/>
  <c r="T138" i="3"/>
  <c r="T133" i="3"/>
  <c r="T128" i="3"/>
  <c r="T123" i="3"/>
  <c r="T152" i="3"/>
  <c r="T147" i="3"/>
  <c r="T142" i="3"/>
  <c r="T137" i="3"/>
  <c r="T132" i="3"/>
  <c r="T127" i="3"/>
  <c r="T151" i="3"/>
  <c r="T146" i="3"/>
  <c r="T141" i="3"/>
  <c r="T136" i="3"/>
  <c r="T131" i="3"/>
  <c r="T126" i="3"/>
  <c r="T150" i="3"/>
  <c r="T145" i="3"/>
  <c r="T140" i="3"/>
  <c r="T135" i="3"/>
  <c r="T130" i="3"/>
  <c r="T125" i="3"/>
</calcChain>
</file>

<file path=xl/sharedStrings.xml><?xml version="1.0" encoding="utf-8"?>
<sst xmlns="http://schemas.openxmlformats.org/spreadsheetml/2006/main" count="2820" uniqueCount="1170">
  <si>
    <t>Id</t>
  </si>
  <si>
    <t>Title</t>
  </si>
  <si>
    <t>Severity</t>
  </si>
  <si>
    <t>MoSCoW</t>
  </si>
  <si>
    <t>OpsImpact</t>
  </si>
  <si>
    <t>Phase</t>
  </si>
  <si>
    <t>ImplStatus</t>
  </si>
  <si>
    <t>Notes</t>
  </si>
  <si>
    <t>Remediation</t>
  </si>
  <si>
    <t>Description</t>
  </si>
  <si>
    <t>Audit</t>
  </si>
  <si>
    <t>Status</t>
  </si>
  <si>
    <t>LogID</t>
  </si>
  <si>
    <t>V-205439</t>
  </si>
  <si>
    <r>
      <rPr>
        <sz val="11"/>
        <rFont val="Calibri"/>
      </rPr>
      <t>The Mainframe Product must limit the number of concurrent sessions to three for all accounts and/or account types.</t>
    </r>
  </si>
  <si>
    <t>CAT II (Medium)</t>
  </si>
  <si>
    <t>Unassigned</t>
  </si>
  <si>
    <t>Unassessed</t>
  </si>
  <si>
    <t>Pending</t>
  </si>
  <si>
    <t/>
  </si>
  <si>
    <r>
      <rPr>
        <sz val="11"/>
        <color rgb="FF000000"/>
        <rFont val="Calibri"/>
      </rPr>
      <t>Configure the Mainframe Product to limit current sessions to three per account by type of user.</t>
    </r>
  </si>
  <si>
    <r>
      <rPr>
        <sz val="11"/>
        <color rgb="FF000000"/>
        <rFont val="Calibri"/>
      </rPr>
      <t>Application management includes the ability to control the number of users and user sessions that utilize an application. Limiting the number of allowed users and sessions per user is helpful in limiting risks related to DoS attacks.</t>
    </r>
    <r>
      <rPr>
        <sz val="11"/>
        <color rgb="FF000000"/>
        <rFont val="Calibri"/>
      </rPr>
      <t xml:space="preserve">
</t>
    </r>
    <r>
      <rPr>
        <sz val="11"/>
        <color rgb="FF000000"/>
        <rFont val="Calibri"/>
      </rPr>
      <t xml:space="preserve">This requirement may be met via the application or by using information system session control provided by a web server with specialized session management capabilities. If it has been specified that this requirement will be handled by the application, the capability to limit the maximum number of concurrent single user sessions must be designed and built into the application. </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on mission needs and the operational environment for each system.</t>
    </r>
  </si>
  <si>
    <r>
      <rPr>
        <sz val="11"/>
        <color rgb="FF000000"/>
        <rFont val="Calibri"/>
      </rPr>
      <t xml:space="preserve">If the Mainframe Product has no log on capability, this requirement is not applicable. </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If concurrent sessions are not limited to three per account by type of user, this is a finding.</t>
    </r>
  </si>
  <si>
    <t>V-205440</t>
  </si>
  <si>
    <r>
      <rPr>
        <sz val="11"/>
        <rFont val="Calibri"/>
      </rPr>
      <t>The Mainframe Product must conceal, via the session lock, information previously visible on the display with a publicly viewable image.</t>
    </r>
  </si>
  <si>
    <r>
      <rPr>
        <sz val="11"/>
        <color rgb="FF000000"/>
        <rFont val="Calibri"/>
      </rPr>
      <t>Configure the Mainframe Product to conceal previously displayed information at a session lock.</t>
    </r>
  </si>
  <si>
    <r>
      <rPr>
        <sz val="11"/>
        <color rgb="FF000000"/>
        <rFont val="Calibri"/>
      </rPr>
      <t xml:space="preserve">A session time-out lock is a temporary action taken when a user stops work and moves away from the immediate physical vicinity of the information system, but does not log out because of the temporary nature of the absence. </t>
    </r>
    <r>
      <rPr>
        <sz val="11"/>
        <color rgb="FF000000"/>
        <rFont val="Calibri"/>
      </rPr>
      <t xml:space="preserve">
</t>
    </r>
    <r>
      <rPr>
        <sz val="11"/>
        <color rgb="FF000000"/>
        <rFont val="Calibri"/>
      </rPr>
      <t xml:space="preserve">The session lock is implemented at the point where session activity can be determined. This is typically at the operating system-level, but may be at the application-level. </t>
    </r>
    <r>
      <rPr>
        <sz val="11"/>
        <color rgb="FF000000"/>
        <rFont val="Calibri"/>
      </rPr>
      <t xml:space="preserve">
</t>
    </r>
    <r>
      <rPr>
        <sz val="11"/>
        <color rgb="FF000000"/>
        <rFont val="Calibri"/>
      </rPr>
      <t xml:space="preserve">When the application design specifies the application rather than the operating system will determine when to lock the session, the application session lock event must include an obfuscation of the display screen so as to prevent other users from reading what was previously displayed. </t>
    </r>
    <r>
      <rPr>
        <sz val="11"/>
        <color rgb="FF000000"/>
        <rFont val="Calibri"/>
      </rPr>
      <t xml:space="preserve">
</t>
    </r>
    <r>
      <rPr>
        <sz val="11"/>
        <color rgb="FF000000"/>
        <rFont val="Calibri"/>
      </rPr>
      <t>Publicly viewable images can include static or dynamic images, for example, patterns used with screen savers, photographic images, solid colors, a clock, a battery life indicator, or a blank screen, with the additional caveat that none of the images convey sensitive information.</t>
    </r>
  </si>
  <si>
    <r>
      <rPr>
        <sz val="11"/>
        <color rgb="FF000000"/>
        <rFont val="Calibri"/>
      </rPr>
      <t>If the Mainframe Product has no data screen capability, this requirement is not applicable.</t>
    </r>
    <r>
      <rPr>
        <sz val="11"/>
        <color rgb="FF000000"/>
        <rFont val="Calibri"/>
      </rPr>
      <t xml:space="preserve">
</t>
    </r>
    <r>
      <rPr>
        <sz val="11"/>
        <color rgb="FF000000"/>
        <rFont val="Calibri"/>
      </rPr>
      <t xml:space="preserve">Examine configuration parameters to determine whether information previously displayed on the screen is concealed at a session lock. </t>
    </r>
    <r>
      <rPr>
        <sz val="11"/>
        <color rgb="FF000000"/>
        <rFont val="Calibri"/>
      </rPr>
      <t xml:space="preserve">
</t>
    </r>
    <r>
      <rPr>
        <sz val="11"/>
        <color rgb="FF000000"/>
        <rFont val="Calibri"/>
      </rPr>
      <t>If information is not concealed, this is a finding.</t>
    </r>
  </si>
  <si>
    <t>V-205441</t>
  </si>
  <si>
    <r>
      <rPr>
        <sz val="11"/>
        <rFont val="Calibri"/>
      </rPr>
      <t>The Mainframe Product must initiate a session lock after a 15-minute period of inactivity.</t>
    </r>
  </si>
  <si>
    <r>
      <rPr>
        <sz val="11"/>
        <color rgb="FF000000"/>
        <rFont val="Calibri"/>
      </rPr>
      <t>Configure the Mainframe Product to perform a session lock after 15 minutes of inactivity.</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</si>
  <si>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application session prior to vacating the vicinity, applications need to be able to identify when a user's application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system-level and results in a system lock, but may be at the application-level where the application interface window is secured instead.</t>
    </r>
  </si>
  <si>
    <r>
      <rPr>
        <sz val="11"/>
        <color rgb="FF000000"/>
        <rFont val="Calibri"/>
      </rPr>
      <t>If the Mainframe Product has no data screen capability, this requirement is not applicable.</t>
    </r>
    <r>
      <rPr>
        <sz val="11"/>
        <color rgb="FF000000"/>
        <rFont val="Calibri"/>
      </rPr>
      <t xml:space="preserve">
</t>
    </r>
    <r>
      <rPr>
        <sz val="11"/>
        <color rgb="FF000000"/>
        <rFont val="Calibri"/>
      </rPr>
      <t>Examine configuration parameters to determine whether the Mainframe Product performs a session lock after 15 minutes of inactivity. If it does not, this is a finding.</t>
    </r>
  </si>
  <si>
    <t>V-205442</t>
  </si>
  <si>
    <r>
      <rPr>
        <sz val="11"/>
        <rFont val="Calibri"/>
      </rPr>
      <t>The Mainframe Product must provide the capability for users to directly initiate a session lock.</t>
    </r>
  </si>
  <si>
    <r>
      <rPr>
        <sz val="11"/>
        <color rgb="FF000000"/>
        <rFont val="Calibri"/>
      </rPr>
      <t>Configure the Mainframe Product user's attributes to enable ability to initiate a session lock.</t>
    </r>
    <r>
      <rPr>
        <sz val="11"/>
        <color rgb="FF000000"/>
        <rFont val="Calibri"/>
      </rPr>
      <t xml:space="preserve">
</t>
    </r>
    <r>
      <rPr>
        <sz val="11"/>
        <color rgb="FF000000"/>
        <rFont val="Calibri"/>
      </rPr>
      <t>Verify the external security manager permits it.</t>
    </r>
  </si>
  <si>
    <r>
      <rPr>
        <sz val="11"/>
        <color rgb="FF000000"/>
        <rFont val="Calibri"/>
      </rPr>
      <t xml:space="preserve">A session lock is a temporary action taken when a user stops work and moves away from the immediate physical vicinity of the information system, but does not want to log out because of the temporary nature of the absence. </t>
    </r>
    <r>
      <rPr>
        <sz val="11"/>
        <color rgb="FF000000"/>
        <rFont val="Calibri"/>
      </rPr>
      <t xml:space="preserve">
</t>
    </r>
    <r>
      <rPr>
        <sz val="11"/>
        <color rgb="FF000000"/>
        <rFont val="Calibri"/>
      </rPr>
      <t>The session lock is implemented at the point where session activity can be determined. This is typically at the operating system-level, but may be at the application-level. Rather than be forced to wait for a period of time to expire before the user session can be locked, applications need to provide users with the ability to manually invoke a session lock so users may secure their application should the need arise for them to temporarily vacate the immediate physical vicinity.</t>
    </r>
  </si>
  <si>
    <r>
      <rPr>
        <sz val="11"/>
        <color rgb="FF000000"/>
        <rFont val="Calibri"/>
      </rPr>
      <t xml:space="preserve">If the Mainframe Product has no data screen capability, this requirement is not applicable. </t>
    </r>
    <r>
      <rPr>
        <sz val="11"/>
        <color rgb="FF000000"/>
        <rFont val="Calibri"/>
      </rPr>
      <t xml:space="preserve">
</t>
    </r>
    <r>
      <rPr>
        <sz val="11"/>
        <color rgb="FF000000"/>
        <rFont val="Calibri"/>
      </rPr>
      <t>Determine whether the Mainframe Product allows users to directly initiate a session lock. If it does not this is a finding.</t>
    </r>
    <r>
      <rPr>
        <sz val="11"/>
        <color rgb="FF000000"/>
        <rFont val="Calibri"/>
      </rPr>
      <t xml:space="preserve">
</t>
    </r>
    <r>
      <rPr>
        <sz val="11"/>
        <color rgb="FF000000"/>
        <rFont val="Calibri"/>
      </rPr>
      <t>Examine the Mainframe Product configuration parameters and user attributes to determine whether user can initiate a session lock.</t>
    </r>
    <r>
      <rPr>
        <sz val="11"/>
        <color rgb="FF000000"/>
        <rFont val="Calibri"/>
      </rPr>
      <t xml:space="preserve">
</t>
    </r>
    <r>
      <rPr>
        <sz val="11"/>
        <color rgb="FF000000"/>
        <rFont val="Calibri"/>
      </rPr>
      <t>If the parameters are not properly set and/or user is not permitted, this is a finding.</t>
    </r>
  </si>
  <si>
    <t>V-205443</t>
  </si>
  <si>
    <r>
      <rPr>
        <sz val="11"/>
        <rFont val="Calibri"/>
      </rPr>
      <t>The Mainframe Product must retain the session lock until the user reestablishes access using established identification and authentication procedures.</t>
    </r>
  </si>
  <si>
    <r>
      <rPr>
        <sz val="11"/>
        <color rgb="FF000000"/>
        <rFont val="Calibri"/>
      </rPr>
      <t>Configure the Mainframe Product setting to retain session locks until user reestablishes access using established identification and authentication procedures.</t>
    </r>
  </si>
  <si>
    <r>
      <rPr>
        <sz val="11"/>
        <color rgb="FF000000"/>
        <rFont val="Calibri"/>
      </rPr>
      <t xml:space="preserve">A session lock is a temporary action taken when a user stops work and moves away from the immediate physical vicinity of the information system, but does not want to log out because of the temporary nature of the absence. </t>
    </r>
    <r>
      <rPr>
        <sz val="11"/>
        <color rgb="FF000000"/>
        <rFont val="Calibri"/>
      </rPr>
      <t xml:space="preserve">
</t>
    </r>
    <r>
      <rPr>
        <sz val="11"/>
        <color rgb="FF000000"/>
        <rFont val="Calibri"/>
      </rPr>
      <t>The session lock is implemented at the point where session activity can be determined. This is typically determined and performed at the operating system-level, but in some instances it may be at the application-level.</t>
    </r>
    <r>
      <rPr>
        <sz val="11"/>
        <color rgb="FF000000"/>
        <rFont val="Calibri"/>
      </rPr>
      <t xml:space="preserve">
</t>
    </r>
    <r>
      <rPr>
        <sz val="11"/>
        <color rgb="FF000000"/>
        <rFont val="Calibri"/>
      </rPr>
      <t>Regardless of where the session lock is determined and implemented, once invoked the session lock must remain in place until the user re-authenticates. No other system or application activity aside from re-authentication must unlock the system.</t>
    </r>
  </si>
  <si>
    <r>
      <rPr>
        <sz val="11"/>
        <color rgb="FF000000"/>
        <rFont val="Calibri"/>
      </rPr>
      <t xml:space="preserve">If the Mainframe Product has no data screen capability, this requirement is not applicable. </t>
    </r>
    <r>
      <rPr>
        <sz val="11"/>
        <color rgb="FF000000"/>
        <rFont val="Calibri"/>
      </rPr>
      <t xml:space="preserve">
</t>
    </r>
    <r>
      <rPr>
        <sz val="11"/>
        <color rgb="FF000000"/>
        <rFont val="Calibri"/>
      </rPr>
      <t>Determine whether the Mainframe Product has the capability to retain the session lock until user reestablishes access using established Identification and authentication procedures. If it does not, this is a finding.</t>
    </r>
    <r>
      <rPr>
        <sz val="11"/>
        <color rgb="FF000000"/>
        <rFont val="Calibri"/>
      </rPr>
      <t xml:space="preserve">
</t>
    </r>
    <r>
      <rPr>
        <sz val="11"/>
        <color rgb="FF000000"/>
        <rFont val="Calibri"/>
      </rPr>
      <t>Examine configuration settings to determine if sessions locks are held until the user reestablishes access. If they are not properly set, this is a finding.</t>
    </r>
  </si>
  <si>
    <t>V-205444</t>
  </si>
  <si>
    <r>
      <rPr>
        <sz val="11"/>
        <rFont val="Calibri"/>
      </rPr>
      <t>The Mainframe Product must use an external security manager for all account management functions.</t>
    </r>
  </si>
  <si>
    <r>
      <rPr>
        <sz val="11"/>
        <color rgb="FF000000"/>
        <rFont val="Calibri"/>
      </rPr>
      <t>Configure the Mainframe Product to use an external security manager for all account management functions.</t>
    </r>
  </si>
  <si>
    <r>
      <rPr>
        <sz val="11"/>
        <color rgb="FF000000"/>
        <rFont val="Calibri"/>
      </rPr>
      <t>Enterprise environments make application account management challenging and complex. A manual process for account management functions adds the risk of a potential oversight or other error.</t>
    </r>
    <r>
      <rPr>
        <sz val="11"/>
        <color rgb="FF000000"/>
        <rFont val="Calibri"/>
      </rPr>
      <t xml:space="preserve">
</t>
    </r>
    <r>
      <rPr>
        <sz val="11"/>
        <color rgb="FF000000"/>
        <rFont val="Calibri"/>
      </rPr>
      <t>A comprehensive application account management process that includes automation helps to ensure accounts designated as requiring attention are consistently and promptly addressed. Examples include, but are not limited to, using automation to take action on multiple accounts designated as inactive, suspended or terminated or by disabling accounts located in non-centralized account stores such as multiple servers. This requirement applies to all account types, including individual/user, shared, group, system, guest/anonymous, emergency, developer/manufacturer/vendor, temporary, and service.</t>
    </r>
    <r>
      <rPr>
        <sz val="11"/>
        <color rgb="FF000000"/>
        <rFont val="Calibri"/>
      </rPr>
      <t xml:space="preserve">
</t>
    </r>
    <r>
      <rPr>
        <sz val="11"/>
        <color rgb="FF000000"/>
        <rFont val="Calibri"/>
      </rPr>
      <t>The application must be configured to automatically provide account management functions and these functions must immediately enforce the organization's current account policy. The automated mechanisms may reside within the application itself or may be offered by the operating system or other infrastructure providing automated account management capabilities. Automated mechanisms may be comprised of differing technologies that when placed together contain an overall automated mechanism supporting an organization's automated account management requirements.</t>
    </r>
    <r>
      <rPr>
        <sz val="11"/>
        <color rgb="FF000000"/>
        <rFont val="Calibri"/>
      </rPr>
      <t xml:space="preserve">
</t>
    </r>
    <r>
      <rPr>
        <sz val="11"/>
        <color rgb="FF000000"/>
        <rFont val="Calibri"/>
      </rPr>
      <t>Account management functions include: assignment of group or role membership; identifying account type; specifying user access authorizations (i.e., privileges); account removal, update, or termination; and administrative alerts. The use of automated mechanisms can include, for example: using email or text messaging to automatically notify account managers when users are terminated or transferred; using the information system to monitor account usage; and using automated telephonic notification to report atypical system account usage.</t>
    </r>
  </si>
  <si>
    <r>
      <rPr>
        <sz val="11"/>
        <color rgb="FF000000"/>
        <rFont val="Calibri"/>
      </rPr>
      <t>Examine installation and configuration settings.</t>
    </r>
    <r>
      <rPr>
        <sz val="11"/>
        <color rgb="FF000000"/>
        <rFont val="Calibri"/>
      </rPr>
      <t xml:space="preserve">
</t>
    </r>
    <r>
      <rPr>
        <sz val="11"/>
        <color rgb="FF000000"/>
        <rFont val="Calibri"/>
      </rPr>
      <t>If the Mainframe Product does not use an external security manager to support all account management functions, this is a finding.</t>
    </r>
  </si>
  <si>
    <t>V-205445</t>
  </si>
  <si>
    <r>
      <rPr>
        <sz val="11"/>
        <rFont val="Calibri"/>
      </rPr>
      <t>The Mainframe Product must automatically remove or disable temporary user accounts after 72 hours.</t>
    </r>
  </si>
  <si>
    <r>
      <rPr>
        <sz val="11"/>
        <color rgb="FF000000"/>
        <rFont val="Calibri"/>
      </rPr>
      <t>Configure the Mainframe Product account management settings to automatically remove or disable temporary user accounts after 72 hours.</t>
    </r>
  </si>
  <si>
    <r>
      <rPr>
        <sz val="11"/>
        <color rgb="FF000000"/>
        <rFont val="Calibri"/>
      </rPr>
      <t>If temporary user accounts remain active when no longer needed or for an excessive period, these accounts may be used to gain unauthorized access. To mitigate this risk, automated termination of all temporary accounts must be set upon account creation.</t>
    </r>
    <r>
      <rPr>
        <sz val="11"/>
        <color rgb="FF000000"/>
        <rFont val="Calibri"/>
      </rPr>
      <t xml:space="preserve">
</t>
    </r>
    <r>
      <rPr>
        <sz val="11"/>
        <color rgb="FF000000"/>
        <rFont val="Calibri"/>
      </rPr>
      <t>Temporary accounts are established as part of normal account activation procedures when there is a need for short-term accounts without the demand for immediacy in account activation.</t>
    </r>
    <r>
      <rPr>
        <sz val="11"/>
        <color rgb="FF000000"/>
        <rFont val="Calibri"/>
      </rPr>
      <t xml:space="preserve">
</t>
    </r>
    <r>
      <rPr>
        <sz val="11"/>
        <color rgb="FF000000"/>
        <rFont val="Calibri"/>
      </rPr>
      <t>If temporary accounts are used, the application must be configured to automatically terminate these types of accounts after a DoD-defined time period of 72 hours.</t>
    </r>
    <r>
      <rPr>
        <sz val="11"/>
        <color rgb="FF000000"/>
        <rFont val="Calibri"/>
      </rPr>
      <t xml:space="preserve">
</t>
    </r>
    <r>
      <rPr>
        <sz val="11"/>
        <color rgb="FF000000"/>
        <rFont val="Calibri"/>
      </rPr>
      <t>To address access requirements, many application developers choose to integrate their applications with enterprise-level authentication/access mechanisms meeting or exceeding access control policy requirements. Such integration allows the application developer to off-load those access control functions and focus on core application features and functionality.</t>
    </r>
  </si>
  <si>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account management settings.</t>
    </r>
    <r>
      <rPr>
        <sz val="11"/>
        <color rgb="FF000000"/>
        <rFont val="Calibri"/>
      </rPr>
      <t xml:space="preserve">
</t>
    </r>
    <r>
      <rPr>
        <sz val="11"/>
        <color rgb="FF000000"/>
        <rFont val="Calibri"/>
      </rPr>
      <t>If temporary users are not removed or disabled after 72 hours, this is a finding.</t>
    </r>
  </si>
  <si>
    <t>V-205446</t>
  </si>
  <si>
    <r>
      <rPr>
        <sz val="11"/>
        <rFont val="Calibri"/>
      </rPr>
      <t>The Mainframe Product must automatically disable accounts after 35 days of account inactivity.</t>
    </r>
  </si>
  <si>
    <r>
      <rPr>
        <sz val="11"/>
        <color rgb="FF000000"/>
        <rFont val="Calibri"/>
      </rPr>
      <t>Configure the Mainframe Product account management settings to automatically disable accounts after 35 days of account inactivity.</t>
    </r>
  </si>
  <si>
    <r>
      <rPr>
        <sz val="11"/>
        <color rgb="FF000000"/>
        <rFont val="Calibri"/>
      </rPr>
      <t>Attackers that are able to exploit an inactive account can potentially obtain and maintain undetected access to an application. Owners of inactive accounts will not notice if unauthorized access to their user account has been obtained. Applications need to track periods of user inactivity and disable accounts after 35 days of inactivity. Such a process greatly reduces the risk that accounts will be hijacked, leading to a data compromise.</t>
    </r>
    <r>
      <rPr>
        <sz val="11"/>
        <color rgb="FF000000"/>
        <rFont val="Calibri"/>
      </rPr>
      <t xml:space="preserve">
</t>
    </r>
    <r>
      <rPr>
        <sz val="11"/>
        <color rgb="FF000000"/>
        <rFont val="Calibri"/>
      </rPr>
      <t>To address access requirements, many application developers choose to integrate their applications with enterprise-level authentication/access mechanisms that meet or exceed access control policy requirements. Such integration allows the application developer to off-load those access control functions and focus on core application features and functionality.</t>
    </r>
    <r>
      <rPr>
        <sz val="11"/>
        <color rgb="FF000000"/>
        <rFont val="Calibri"/>
      </rPr>
      <t xml:space="preserve">
</t>
    </r>
    <r>
      <rPr>
        <sz val="11"/>
        <color rgb="FF000000"/>
        <rFont val="Calibri"/>
      </rPr>
      <t>This policy does not apply to either emergency accounts or infrequently used accounts. Infrequently used accounts are security administrator accounts used by system programmers when network or normal logon/access is not available. Emergency accounts are administrator accounts created in response to crisis situations.</t>
    </r>
  </si>
  <si>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account management settings.</t>
    </r>
    <r>
      <rPr>
        <sz val="11"/>
        <color rgb="FF000000"/>
        <rFont val="Calibri"/>
      </rPr>
      <t xml:space="preserve">
</t>
    </r>
    <r>
      <rPr>
        <sz val="11"/>
        <color rgb="FF000000"/>
        <rFont val="Calibri"/>
      </rPr>
      <t>If the Mainframe Product automatically disables accounts after 35 days of inactivity, this is not a finding.</t>
    </r>
  </si>
  <si>
    <t>V-205447</t>
  </si>
  <si>
    <r>
      <rPr>
        <sz val="11"/>
        <rFont val="Calibri"/>
      </rPr>
      <t>The Mainframe Product must automatically audit account creation.</t>
    </r>
  </si>
  <si>
    <r>
      <rPr>
        <sz val="11"/>
        <color rgb="FF000000"/>
        <rFont val="Calibri"/>
      </rPr>
      <t>Configure the Mainframe Product account management settings to automatically audit account creation.</t>
    </r>
  </si>
  <si>
    <r>
      <rPr>
        <sz val="11"/>
        <color rgb="FF000000"/>
        <rFont val="Calibri"/>
      </rPr>
      <t xml:space="preserve">Once an attacker establishes initial access to a system, the attacker often attempts to create a persistent method of re-establishing access. One way to accomplish this is for the attacker to simply create a new account. Auditing of account creation is one method for mitigating this risk. A comprehensive account management process will ensure an audit trail documents the creation of application user accounts and, as required, notifies administrators and/or application owners. Such a process greatly reduces the risk that accounts will be surreptitiously created and provides logging that can be used for forensic purposes. </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meeting or exceeding access control policy requirements. Such integration allows the application developer to off-load those access control functions and focus on core application features and functionality.</t>
    </r>
  </si>
  <si>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 xml:space="preserve">Examine account management settings. </t>
    </r>
    <r>
      <rPr>
        <sz val="11"/>
        <color rgb="FF000000"/>
        <rFont val="Calibri"/>
      </rPr>
      <t xml:space="preserve">
</t>
    </r>
    <r>
      <rPr>
        <sz val="11"/>
        <color rgb="FF000000"/>
        <rFont val="Calibri"/>
      </rPr>
      <t>If the Mainframe Product does not automatically audit account creation, this is a finding.</t>
    </r>
  </si>
  <si>
    <t>V-205448</t>
  </si>
  <si>
    <r>
      <rPr>
        <sz val="11"/>
        <rFont val="Calibri"/>
      </rPr>
      <t>The Mainframe Product must automatically audit account modification.</t>
    </r>
  </si>
  <si>
    <r>
      <rPr>
        <sz val="11"/>
        <color rgb="FF000000"/>
        <rFont val="Calibri"/>
      </rPr>
      <t>Configure the Mainframe Product account management settings to automatically audit account modification.</t>
    </r>
  </si>
  <si>
    <r>
      <rPr>
        <sz val="11"/>
        <color rgb="FF000000"/>
        <rFont val="Calibri"/>
      </rPr>
      <t>Once an attacker establishes initial access to a system, the attacker often attempts to create a persistent method of re-establishing access. One way to accomplish this is for the attacker to simply modify an existing account. Auditing of account modification is one method for mitigating this risk. A comprehensive account management process will ensure an audit trail documents the modification of application user accounts and, as required, notifies administrators and/or application owners. Such a process greatly reduces the risk that accounts will be surreptitiously created and provides logging that can be used for forensic purposes.</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meeting or exceeding access control policy requirements. Such integration allows the application developer to off-load those access control functions and focus on core application features and functionality.</t>
    </r>
  </si>
  <si>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account management settings.</t>
    </r>
    <r>
      <rPr>
        <sz val="11"/>
        <color rgb="FF000000"/>
        <rFont val="Calibri"/>
      </rPr>
      <t xml:space="preserve">
</t>
    </r>
    <r>
      <rPr>
        <sz val="11"/>
        <color rgb="FF000000"/>
        <rFont val="Calibri"/>
      </rPr>
      <t>If the Mainframe Product does not automatically audit account modification, this is a finding.</t>
    </r>
  </si>
  <si>
    <t>V-205449</t>
  </si>
  <si>
    <r>
      <rPr>
        <sz val="11"/>
        <rFont val="Calibri"/>
      </rPr>
      <t>The Mainframe Product must automatically audit account disabling actions.</t>
    </r>
  </si>
  <si>
    <r>
      <rPr>
        <sz val="11"/>
        <color rgb="FF000000"/>
        <rFont val="Calibri"/>
      </rPr>
      <t>Configure the Mainframe Product account management settings to automatically audit account disabling actions.</t>
    </r>
  </si>
  <si>
    <r>
      <rPr>
        <sz val="11"/>
        <color rgb="FF000000"/>
        <rFont val="Calibri"/>
      </rPr>
      <t>When application accounts are disabled, user accessibility is affected. Accounts are used for identifying individual application users or for identifying the application processes themselves. In order to detect and respond to events affecting user accessibility and application processing, applications must audit account disabling actions and, as required, notify the appropriate individuals, so they can investigate the event. Such a capability greatly reduces the risk that application accessibility will be negatively affected for extended periods of time and provides logging that can be used for forensic purposes.</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 mechanisms meeting or exceeding access control policy requirements. Such integration allows the application developer to off-load those access control functions and focus on core application features and functionality.</t>
    </r>
  </si>
  <si>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account management settings.</t>
    </r>
    <r>
      <rPr>
        <sz val="11"/>
        <color rgb="FF000000"/>
        <rFont val="Calibri"/>
      </rPr>
      <t xml:space="preserve">
</t>
    </r>
    <r>
      <rPr>
        <sz val="11"/>
        <color rgb="FF000000"/>
        <rFont val="Calibri"/>
      </rPr>
      <t>If the Mainframe Product does not automatically audit account disabling actions, this is a finding.</t>
    </r>
  </si>
  <si>
    <t>V-205450</t>
  </si>
  <si>
    <r>
      <rPr>
        <sz val="11"/>
        <rFont val="Calibri"/>
      </rPr>
      <t>The Mainframe Product must automatically audit account removal actions.</t>
    </r>
  </si>
  <si>
    <r>
      <rPr>
        <sz val="11"/>
        <color rgb="FF000000"/>
        <rFont val="Calibri"/>
      </rPr>
      <t>Configure the Mainframe Product account management settings to automatically audit account removal actions.</t>
    </r>
  </si>
  <si>
    <r>
      <rPr>
        <sz val="11"/>
        <color rgb="FF000000"/>
        <rFont val="Calibri"/>
      </rPr>
      <t>When application accounts are removed, user accessibility is affected. Accounts are used for identifying individual application users or for identifying the application processes themselves. In order to detect and respond to events affecting user accessibility and application processing, applications must audit account removal actions and, as required, notify the appropriate individuals, so they can investigate the event. Such a capability greatly reduces the risk that application accessibility will be negatively affected for extended periods of time and provides logging that can be used for forensic purposes.</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 mechanisms meeting or exceeding access control policy requirements. Such integration allows the application developer to off-load those access control functions and focus on core application features and functionality.</t>
    </r>
  </si>
  <si>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account management settings.</t>
    </r>
    <r>
      <rPr>
        <sz val="11"/>
        <color rgb="FF000000"/>
        <rFont val="Calibri"/>
      </rPr>
      <t xml:space="preserve">
</t>
    </r>
    <r>
      <rPr>
        <sz val="11"/>
        <color rgb="FF000000"/>
        <rFont val="Calibri"/>
      </rPr>
      <t>If the Mainframe Product does not automatically audit account removal actions, this is a finding.</t>
    </r>
  </si>
  <si>
    <t>V-205451</t>
  </si>
  <si>
    <r>
      <rPr>
        <sz val="11"/>
        <rFont val="Calibri"/>
      </rPr>
      <t>The Mainframe Product must enforce approved authorizations for logical access to sensitive information and system resources in accordance with applicable access control policies.</t>
    </r>
  </si>
  <si>
    <r>
      <rPr>
        <sz val="11"/>
        <color rgb="FF000000"/>
        <rFont val="Calibri"/>
      </rPr>
      <t>Configure the Mainframe Product to enforce role and/or resource access in accordance with applicable access control policies. This can be accomplished using an external security manager.</t>
    </r>
    <r>
      <rPr>
        <sz val="11"/>
        <color rgb="FF000000"/>
        <rFont val="Calibri"/>
      </rPr>
      <t xml:space="preserve">
</t>
    </r>
    <r>
      <rPr>
        <sz val="11"/>
        <color rgb="FF000000"/>
        <rFont val="Calibri"/>
      </rPr>
      <t>Configure the external security manager to restrict user access according to applicable access control policies.</t>
    </r>
  </si>
  <si>
    <r>
      <rPr>
        <sz val="11"/>
        <color rgb="FF000000"/>
        <rFont val="Calibri"/>
      </rPr>
      <t>To mitigate the risk of unauthorized access to sensitive information by entities that have been issued certificates by DOD-approved PKIs, all DOD systems (e.g., networks,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t>
    </r>
    <r>
      <rPr>
        <sz val="11"/>
        <color rgb="FF000000"/>
        <rFont val="Calibri"/>
      </rPr>
      <t xml:space="preserve">
</t>
    </r>
    <r>
      <rPr>
        <sz val="11"/>
        <color rgb="FF000000"/>
        <rFont val="Calibri"/>
      </rPr>
      <t>This requirement is applicable to access control enforcement applications (e.g., authentication servers) and other applications that perform information and system access control functions.</t>
    </r>
    <r>
      <rPr>
        <sz val="11"/>
        <color rgb="FF000000"/>
        <rFont val="Calibri"/>
      </rPr>
      <t xml:space="preserve">
</t>
    </r>
    <r>
      <rPr>
        <sz val="11"/>
        <color rgb="FF000000"/>
        <rFont val="Calibri"/>
      </rPr>
      <t>This requirement also applies to Zero Trust initiatives.</t>
    </r>
  </si>
  <si>
    <r>
      <rPr>
        <sz val="11"/>
        <color rgb="FF000000"/>
        <rFont val="Calibri"/>
      </rPr>
      <t>If an external security manager is used, check the external security manager rules and configuration.</t>
    </r>
    <r>
      <rPr>
        <sz val="11"/>
        <color rgb="FF000000"/>
        <rFont val="Calibri"/>
      </rPr>
      <t xml:space="preserve">
</t>
    </r>
    <r>
      <rPr>
        <sz val="11"/>
        <color rgb="FF000000"/>
        <rFont val="Calibri"/>
      </rPr>
      <t>If there are no rules for these resources or the rules do not restrict user access in accordance with applicable access control policies, this is a finding.</t>
    </r>
    <r>
      <rPr>
        <sz val="11"/>
        <color rgb="FF000000"/>
        <rFont val="Calibri"/>
      </rPr>
      <t xml:space="preserve">
</t>
    </r>
    <r>
      <rPr>
        <sz val="11"/>
        <color rgb="FF000000"/>
        <rFont val="Calibri"/>
      </rPr>
      <t>Examine mainframe product installation and configuration settings.</t>
    </r>
    <r>
      <rPr>
        <sz val="11"/>
        <color rgb="FF000000"/>
        <rFont val="Calibri"/>
      </rPr>
      <t xml:space="preserve">
</t>
    </r>
    <r>
      <rPr>
        <sz val="11"/>
        <color rgb="FF000000"/>
        <rFont val="Calibri"/>
      </rPr>
      <t xml:space="preserve">Verify that the Mainframe Product enforces role and/or resource access in accordance with applicable access control policies. </t>
    </r>
    <r>
      <rPr>
        <sz val="11"/>
        <color rgb="FF000000"/>
        <rFont val="Calibri"/>
      </rPr>
      <t xml:space="preserve">
</t>
    </r>
    <r>
      <rPr>
        <sz val="11"/>
        <color rgb="FF000000"/>
        <rFont val="Calibri"/>
      </rPr>
      <t>If it does not, this is a finding.</t>
    </r>
  </si>
  <si>
    <t>V-205452</t>
  </si>
  <si>
    <r>
      <rPr>
        <sz val="11"/>
        <rFont val="Calibri"/>
      </rPr>
      <t>The Mainframe Product must enforce approved authorizations for security administrator access to sensitive information and system resources in accordance with applicable access control policies.</t>
    </r>
  </si>
  <si>
    <r>
      <rPr>
        <sz val="11"/>
        <color rgb="FF000000"/>
        <rFont val="Calibri"/>
      </rPr>
      <t>Configure the Mainframe Product to enforce role and/or resource access in accordance with applicable access control policies. This can be accomplished using an external security manager.</t>
    </r>
    <r>
      <rPr>
        <sz val="11"/>
        <color rgb="FF000000"/>
        <rFont val="Calibri"/>
      </rPr>
      <t xml:space="preserve">
</t>
    </r>
    <r>
      <rPr>
        <sz val="11"/>
        <color rgb="FF000000"/>
        <rFont val="Calibri"/>
      </rPr>
      <t>Configure the external security manager to restrict security administrator access according to applicable access control policies.</t>
    </r>
  </si>
  <si>
    <r>
      <rPr>
        <sz val="11"/>
        <color rgb="FF000000"/>
        <rFont val="Calibri"/>
      </rPr>
      <t>If an external security manager is used, check the external security manager rules and configuration.</t>
    </r>
    <r>
      <rPr>
        <sz val="11"/>
        <color rgb="FF000000"/>
        <rFont val="Calibri"/>
      </rPr>
      <t xml:space="preserve">
</t>
    </r>
    <r>
      <rPr>
        <sz val="11"/>
        <color rgb="FF000000"/>
        <rFont val="Calibri"/>
      </rPr>
      <t>If there are no rules for these resources or the rules do not restrict security administrator access in accordance with applicable access control policies, this is a finding.</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 xml:space="preserve">Verify that the Mainframe Product enforces security administrator access to information and system resources in accordance with applicable access control policies. </t>
    </r>
    <r>
      <rPr>
        <sz val="11"/>
        <color rgb="FF000000"/>
        <rFont val="Calibri"/>
      </rPr>
      <t xml:space="preserve">
</t>
    </r>
    <r>
      <rPr>
        <sz val="11"/>
        <color rgb="FF000000"/>
        <rFont val="Calibri"/>
      </rPr>
      <t>If it does not, this is a finding.</t>
    </r>
  </si>
  <si>
    <t>V-205453</t>
  </si>
  <si>
    <r>
      <rPr>
        <sz val="11"/>
        <rFont val="Calibri"/>
      </rPr>
      <t>The Mainframe Product must enforce approved authorizations for system programmer access to sensitive information and system resources in accordance with applicable access control policies.</t>
    </r>
  </si>
  <si>
    <r>
      <rPr>
        <sz val="11"/>
        <color rgb="FF000000"/>
        <rFont val="Calibri"/>
      </rPr>
      <t>Configure the Mainframe Product to enforce role and/or resource access in accordance with applicable access control policies. This can be accomplished using an ESM.</t>
    </r>
    <r>
      <rPr>
        <sz val="11"/>
        <color rgb="FF000000"/>
        <rFont val="Calibri"/>
      </rPr>
      <t xml:space="preserve">
</t>
    </r>
    <r>
      <rPr>
        <sz val="11"/>
        <color rgb="FF000000"/>
        <rFont val="Calibri"/>
      </rPr>
      <t>Configure the ESM to restrict system programmer access according to applicable access control policies.</t>
    </r>
  </si>
  <si>
    <r>
      <rPr>
        <sz val="11"/>
        <color rgb="FF000000"/>
        <rFont val="Calibri"/>
      </rPr>
      <t>If an external security manager (ESM) is used, check the ESM rules and configuration.</t>
    </r>
    <r>
      <rPr>
        <sz val="11"/>
        <color rgb="FF000000"/>
        <rFont val="Calibri"/>
      </rPr>
      <t xml:space="preserve">
</t>
    </r>
    <r>
      <rPr>
        <sz val="11"/>
        <color rgb="FF000000"/>
        <rFont val="Calibri"/>
      </rPr>
      <t>If there are no rules for these resources or the rules do not restrict system programmer access in accordance with applicable access control policies, this is a finding.</t>
    </r>
    <r>
      <rPr>
        <sz val="11"/>
        <color rgb="FF000000"/>
        <rFont val="Calibri"/>
      </rPr>
      <t xml:space="preserve">
</t>
    </r>
    <r>
      <rPr>
        <sz val="11"/>
        <color rgb="FF000000"/>
        <rFont val="Calibri"/>
      </rPr>
      <t>If an ESM is not in use, examine installation and configuration settings.</t>
    </r>
    <r>
      <rPr>
        <sz val="11"/>
        <color rgb="FF000000"/>
        <rFont val="Calibri"/>
      </rPr>
      <t xml:space="preserve">
</t>
    </r>
    <r>
      <rPr>
        <sz val="11"/>
        <color rgb="FF000000"/>
        <rFont val="Calibri"/>
      </rPr>
      <t xml:space="preserve">Verify that the Mainframe Product enforces system programmer access to information and system resources in accordance with applicable access control policies. </t>
    </r>
    <r>
      <rPr>
        <sz val="11"/>
        <color rgb="FF000000"/>
        <rFont val="Calibri"/>
      </rPr>
      <t xml:space="preserve">
</t>
    </r>
    <r>
      <rPr>
        <sz val="11"/>
        <color rgb="FF000000"/>
        <rFont val="Calibri"/>
      </rPr>
      <t>If it does not, this is a finding.</t>
    </r>
  </si>
  <si>
    <t>V-205454</t>
  </si>
  <si>
    <r>
      <rPr>
        <sz val="11"/>
        <rFont val="Calibri"/>
      </rPr>
      <t>The Mainframe Product must enforce approved authorizations for controlling the flow of information within the system based on site security plan information flow control policies.</t>
    </r>
  </si>
  <si>
    <r>
      <rPr>
        <sz val="11"/>
        <color rgb="FF000000"/>
        <rFont val="Calibri"/>
      </rPr>
      <t>Configure the Mainframe Product to enforce approved authorizations for controlling the flow of information within the system with applicable access control policies.</t>
    </r>
  </si>
  <si>
    <r>
      <rPr>
        <sz val="11"/>
        <color rgb="FF000000"/>
        <rFont val="Calibri"/>
      </rPr>
      <t>A mechanism to detect and prevent unauthorized communication flow must be configured or provided as part of the system design. If information flow is not enforced based on approved authorizations, the system may become compromised. Information flow control regulates where information is allowed to travel within a system and between interconnected systems. The flow of all system information must be monitored and controlled so it does not introduce any unacceptable risk to the systems or data.</t>
    </r>
    <r>
      <rPr>
        <sz val="11"/>
        <color rgb="FF000000"/>
        <rFont val="Calibri"/>
      </rPr>
      <t xml:space="preserve">
</t>
    </r>
    <r>
      <rPr>
        <sz val="11"/>
        <color rgb="FF000000"/>
        <rFont val="Calibri"/>
      </rPr>
      <t>Application specific examples of enforcement occurs in systems that employ rule sets or establish configuration settings that restrict information system services, or message-filtering capability based on message content (e.g., implementing key 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information within the system in accordance with applicable policy.</t>
    </r>
    <r>
      <rPr>
        <sz val="11"/>
        <color rgb="FF000000"/>
        <rFont val="Calibri"/>
      </rPr>
      <t xml:space="preserve">
</t>
    </r>
    <r>
      <rPr>
        <sz val="11"/>
        <color rgb="FF000000"/>
        <rFont val="Calibri"/>
      </rPr>
      <t>This requirement also applies to Zero Trust initiatives.</t>
    </r>
  </si>
  <si>
    <r>
      <rPr>
        <sz val="11"/>
        <color rgb="FF000000"/>
        <rFont val="Calibri"/>
      </rPr>
      <t>Examine installation and configuration settings.</t>
    </r>
    <r>
      <rPr>
        <sz val="11"/>
        <color rgb="FF000000"/>
        <rFont val="Calibri"/>
      </rPr>
      <t xml:space="preserve">
</t>
    </r>
    <r>
      <rPr>
        <sz val="11"/>
        <color rgb="FF000000"/>
        <rFont val="Calibri"/>
      </rPr>
      <t>Verify the Mainframe Product enforces approved authorizations for controlling the flow of information within the system with applicable access control policies. If it does not, this is a finding.</t>
    </r>
  </si>
  <si>
    <t>V-205455</t>
  </si>
  <si>
    <r>
      <rPr>
        <sz val="11"/>
        <rFont val="Calibri"/>
      </rPr>
      <t>The Mainframe Product must enforce the limit of three consecutive invalid logon attempts by a user during a 15 minute time period.</t>
    </r>
  </si>
  <si>
    <r>
      <rPr>
        <sz val="11"/>
        <color rgb="FF000000"/>
        <rFont val="Calibri"/>
      </rPr>
      <t>Configure the Mainframe Product account management settings to enforce a limit of three consecutive invalid logon attempts by a user during a 15 minute time period.</t>
    </r>
  </si>
  <si>
    <r>
      <rPr>
        <sz val="11"/>
        <color rgb="FF000000"/>
        <rFont val="Calibri"/>
      </rPr>
      <t>By limiting the number of failed logon attempts, the risk of unauthorized system access via user password guessing, otherwise known as brute forcing, is reduced. Limits are imposed by locking the account.</t>
    </r>
  </si>
  <si>
    <r>
      <rPr>
        <sz val="11"/>
        <color rgb="FF000000"/>
        <rFont val="Calibri"/>
      </rPr>
      <t>If the Mainframe Product has no function or capability for user logon, this is not applicable.</t>
    </r>
    <r>
      <rPr>
        <sz val="11"/>
        <color rgb="FF000000"/>
        <rFont val="Calibri"/>
      </rPr>
      <t xml:space="preserve">
</t>
    </r>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Mainframe Product configuration settings.</t>
    </r>
    <r>
      <rPr>
        <sz val="11"/>
        <color rgb="FF000000"/>
        <rFont val="Calibri"/>
      </rPr>
      <t xml:space="preserve">
</t>
    </r>
    <r>
      <rPr>
        <sz val="11"/>
        <color rgb="FF000000"/>
        <rFont val="Calibri"/>
      </rPr>
      <t>Verify that the Mainframe Product account management settings enforce a limit of three consecutive invalid logon attempts by a user during a 15 minute time period. If it does not, this is a finding.</t>
    </r>
  </si>
  <si>
    <t>V-205456</t>
  </si>
  <si>
    <r>
      <rPr>
        <sz val="11"/>
        <rFont val="Calibri"/>
      </rPr>
      <t>Mainframe Products scanning for malicious code must scan all media used for system maintenance prior to use.</t>
    </r>
  </si>
  <si>
    <r>
      <rPr>
        <sz val="11"/>
        <color rgb="FF000000"/>
        <rFont val="Calibri"/>
      </rPr>
      <t>Configure the Mainframe Product to scan all media used in maintenance prior to use.</t>
    </r>
  </si>
  <si>
    <r>
      <rPr>
        <sz val="11"/>
        <color rgb="FF000000"/>
        <rFont val="Calibri"/>
      </rPr>
      <t xml:space="preserve">There are security-related issues arising from software brought into the information system specifically for diagnostic and repair actions (e.g., a software packet sniffer installed on a system in order to troubleshoot system traffic, or a vendor installing or running a diagnostic application in order to troubleshoot an issue with a vendor-supported system). </t>
    </r>
    <r>
      <rPr>
        <sz val="11"/>
        <color rgb="FF000000"/>
        <rFont val="Calibri"/>
      </rPr>
      <t xml:space="preserve">
</t>
    </r>
    <r>
      <rPr>
        <sz val="11"/>
        <color rgb="FF000000"/>
        <rFont val="Calibri"/>
      </rPr>
      <t>If, upon inspection of media containing maintenance diagnostic and test programs, organizations determine that the media contain malicious code, the incident is handled consistent with organizational incident handling policies and procedures.</t>
    </r>
    <r>
      <rPr>
        <sz val="11"/>
        <color rgb="FF000000"/>
        <rFont val="Calibri"/>
      </rPr>
      <t xml:space="preserve">
</t>
    </r>
    <r>
      <rPr>
        <sz val="11"/>
        <color rgb="FF000000"/>
        <rFont val="Calibri"/>
      </rPr>
      <t>This requirement addresses security-related issues associated with maintenance tools used specifically for diagnostic and repair actions on organizational information systems. Maintenance tools can include hardware, software, and firmware items. Maintenance tools are potential vehicles for transporting malicious code, either intentionally or unintentionally, into a facility and subsequently into organizational information systems. Maintenance tools can include, for example, hardware/software diagnostic test equipment and hardware/software packet sniffers. This requirement does not cover hardware/software components that may support information system maintenance, yet are a part of the system (e.g., the software implementing "ping," "ls," "ipconfig," or the hardware and software implementing the monitoring port of an Ethernet switch).</t>
    </r>
  </si>
  <si>
    <r>
      <rPr>
        <sz val="11"/>
        <color rgb="FF000000"/>
        <rFont val="Calibri"/>
      </rPr>
      <t>If the Mainframe Product has no function or capability for scanning activity,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If the Mainframe Product is not configured to scan all media brought into the organization for diagnostic and testing purposes for intentional or unintentionally included malicious code prior to use, this is a finding.</t>
    </r>
  </si>
  <si>
    <t>V-205457</t>
  </si>
  <si>
    <r>
      <rPr>
        <sz val="11"/>
        <rFont val="Calibri"/>
      </rPr>
      <t>The Mainframe Product must protect against an individual (or process acting on behalf of an individual) falsely denying having performed actions defined in the site security plan to be covered by non-repudiation.</t>
    </r>
  </si>
  <si>
    <r>
      <rPr>
        <sz val="11"/>
        <color rgb="FF000000"/>
        <rFont val="Calibri"/>
      </rPr>
      <t>Configure the Mainframe Product to identify initiating user for authentication for all tasks.</t>
    </r>
  </si>
  <si>
    <r>
      <rPr>
        <sz val="11"/>
        <color rgb="FF000000"/>
        <rFont val="Calibri"/>
      </rPr>
      <t>Without non-repudiation, it is impossible to positively attribute an action to an individual (or process acting on behalf of an individual).</t>
    </r>
    <r>
      <rPr>
        <sz val="11"/>
        <color rgb="FF000000"/>
        <rFont val="Calibri"/>
      </rPr>
      <t xml:space="preserve">
</t>
    </r>
    <r>
      <rPr>
        <sz val="11"/>
        <color rgb="FF000000"/>
        <rFont val="Calibri"/>
      </rPr>
      <t>Non-repudiation services can be used to determine if information originated from a particular individual, or if an individual took specific actions (e.g., sending an email, signing a contract, approving a procurement request) or received specific information. Non-repudiation protects individuals against later claims by an author of not having authored a particular document, a sender of not having transmitted a message, a receiver of not having received a message, or a signatory of not having signed a document. The application will be configured to provide non-repudiation services for an organization-defined set of commands that are used by the user (or processes action on behalf of the user).</t>
    </r>
    <r>
      <rPr>
        <sz val="11"/>
        <color rgb="FF000000"/>
        <rFont val="Calibri"/>
      </rPr>
      <t xml:space="preserve">
</t>
    </r>
    <r>
      <rPr>
        <sz val="11"/>
        <color rgb="FF000000"/>
        <rFont val="Calibri"/>
      </rPr>
      <t>DoD PKI provides for non-repudiation through the use of digital signatures. Non-repudiation requirements will vary from one application to another and will be defined based on application functionality, data sensitivity and mission requirements.</t>
    </r>
  </si>
  <si>
    <r>
      <rPr>
        <sz val="11"/>
        <color rgb="FF000000"/>
        <rFont val="Calibri"/>
      </rPr>
      <t>If the Mainframe Product does not perform tasks on the behalf of other users, this is not applicable.</t>
    </r>
    <r>
      <rPr>
        <sz val="11"/>
        <color rgb="FF000000"/>
        <rFont val="Calibri"/>
      </rPr>
      <t xml:space="preserve">
</t>
    </r>
    <r>
      <rPr>
        <sz val="11"/>
        <color rgb="FF000000"/>
        <rFont val="Calibri"/>
      </rPr>
      <t>Examine configuration settings.</t>
    </r>
    <r>
      <rPr>
        <sz val="11"/>
        <color rgb="FF000000"/>
        <rFont val="Calibri"/>
      </rPr>
      <t xml:space="preserve">
</t>
    </r>
    <r>
      <rPr>
        <sz val="11"/>
        <color rgb="FF000000"/>
        <rFont val="Calibri"/>
      </rPr>
      <t>Determine whether settings identify initiating user for authentication. If it does not, this is a finding.</t>
    </r>
  </si>
  <si>
    <t>V-205458</t>
  </si>
  <si>
    <r>
      <rPr>
        <sz val="11"/>
        <rFont val="Calibri"/>
      </rPr>
      <t>For Mainframe Products providing audit record aggregation, the Mainframe Product must compile audit records from mainframe components into a system-wide audit trail that is time-correlated with a tolerance for the relationship between time stamps of individual records in the audit trail in accordance with the site security plan.</t>
    </r>
  </si>
  <si>
    <r>
      <rPr>
        <sz val="11"/>
        <color rgb="FF000000"/>
        <rFont val="Calibri"/>
      </rPr>
      <t>Configure the Mainframe Product to use the operating system clock for time stamps.</t>
    </r>
  </si>
  <si>
    <r>
      <rPr>
        <sz val="11"/>
        <color rgb="FF000000"/>
        <rFont val="Calibri"/>
      </rPr>
      <t>Without the ability to collate records based on the time when the events occurred, the ability to perform forensic analysis and investigations across multiple components is significantly degraded.</t>
    </r>
    <r>
      <rPr>
        <sz val="11"/>
        <color rgb="FF000000"/>
        <rFont val="Calibri"/>
      </rPr>
      <t xml:space="preserve">
</t>
    </r>
    <r>
      <rPr>
        <sz val="11"/>
        <color rgb="FF000000"/>
        <rFont val="Calibri"/>
      </rPr>
      <t>Audit trails are time-correlated if the time stamps in the individual audit records can be reliably related to the time stamps in other audit records to achieve a time ordering of the records within an organization-defined level of tolerance.</t>
    </r>
    <r>
      <rPr>
        <sz val="11"/>
        <color rgb="FF000000"/>
        <rFont val="Calibri"/>
      </rPr>
      <t xml:space="preserve">
</t>
    </r>
    <r>
      <rPr>
        <sz val="11"/>
        <color rgb="FF000000"/>
        <rFont val="Calibri"/>
      </rPr>
      <t>This requirement applies only to Mainframe Products that provide the capability to compile system-wide audit records for multiple systems or system components.</t>
    </r>
  </si>
  <si>
    <r>
      <rPr>
        <sz val="11"/>
        <color rgb="FF000000"/>
        <rFont val="Calibri"/>
      </rPr>
      <t>If the Mainframe Product does not perform audit record aggregation, this is not applicable.</t>
    </r>
    <r>
      <rPr>
        <sz val="11"/>
        <color rgb="FF000000"/>
        <rFont val="Calibri"/>
      </rPr>
      <t xml:space="preserve">
</t>
    </r>
    <r>
      <rPr>
        <sz val="11"/>
        <color rgb="FF000000"/>
        <rFont val="Calibri"/>
      </rPr>
      <t>Examine configuration settings.</t>
    </r>
    <r>
      <rPr>
        <sz val="11"/>
        <color rgb="FF000000"/>
        <rFont val="Calibri"/>
      </rPr>
      <t xml:space="preserve">
</t>
    </r>
    <r>
      <rPr>
        <sz val="11"/>
        <color rgb="FF000000"/>
        <rFont val="Calibri"/>
      </rPr>
      <t>If the Mainframe Product settings do not use the operating system clock for time stamps, this is a finding.</t>
    </r>
  </si>
  <si>
    <t>V-205459</t>
  </si>
  <si>
    <r>
      <rPr>
        <sz val="11"/>
        <rFont val="Calibri"/>
      </rPr>
      <t>The Mainframe Product must provide audit record generation capability for DoD-defined auditable events within all application components.</t>
    </r>
  </si>
  <si>
    <r>
      <rPr>
        <sz val="11"/>
        <color rgb="FF000000"/>
        <rFont val="Calibri"/>
      </rPr>
      <t>Configure the Mainframe Product to audit all DoD-defined auditing events within all Mainframe Product components.</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</si>
  <si>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application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application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 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</si>
  <si>
    <r>
      <rPr>
        <sz val="11"/>
        <color rgb="FF000000"/>
        <rFont val="Calibri"/>
      </rPr>
      <t>Examine Mainframe Product documentation.</t>
    </r>
    <r>
      <rPr>
        <sz val="11"/>
        <color rgb="FF000000"/>
        <rFont val="Calibri"/>
      </rPr>
      <t xml:space="preserve">
</t>
    </r>
    <r>
      <rPr>
        <sz val="11"/>
        <color rgb="FF000000"/>
        <rFont val="Calibri"/>
      </rPr>
      <t>Refer to NIST SP 800-53 AU-2 or the Risk Management Knowledge Service (RMKS) for DoD auditing events.</t>
    </r>
    <r>
      <rPr>
        <sz val="11"/>
        <color rgb="FF000000"/>
        <rFont val="Calibri"/>
      </rPr>
      <t xml:space="preserve">
</t>
    </r>
    <r>
      <rPr>
        <sz val="11"/>
        <color rgb="FF000000"/>
        <rFont val="Calibri"/>
      </rPr>
      <t>Examine configuration settings.</t>
    </r>
    <r>
      <rPr>
        <sz val="11"/>
        <color rgb="FF000000"/>
        <rFont val="Calibri"/>
      </rPr>
      <t xml:space="preserve">
</t>
    </r>
    <r>
      <rPr>
        <sz val="11"/>
        <color rgb="FF000000"/>
        <rFont val="Calibri"/>
      </rPr>
      <t>Compare available auditing events.</t>
    </r>
    <r>
      <rPr>
        <sz val="11"/>
        <color rgb="FF000000"/>
        <rFont val="Calibri"/>
      </rPr>
      <t xml:space="preserve">
</t>
    </r>
    <r>
      <rPr>
        <sz val="11"/>
        <color rgb="FF000000"/>
        <rFont val="Calibri"/>
      </rPr>
      <t>If available auditing events do not include all DoD-defined auditing events, this is a finding.</t>
    </r>
    <r>
      <rPr>
        <sz val="11"/>
        <color rgb="FF000000"/>
        <rFont val="Calibri"/>
      </rPr>
      <t xml:space="preserve">
</t>
    </r>
    <r>
      <rPr>
        <sz val="11"/>
        <color rgb="FF000000"/>
        <rFont val="Calibri"/>
      </rPr>
      <t>If auditing is not available for all components of the Mainframe Product, this is a finding.</t>
    </r>
  </si>
  <si>
    <t>V-205460</t>
  </si>
  <si>
    <r>
      <rPr>
        <sz val="11"/>
        <rFont val="Calibri"/>
      </rPr>
      <t>The Mainframe Product must allow only the information system security manager (ISSM) or individuals or roles appointed by the ISSM to select which auditable events are to be audited.</t>
    </r>
  </si>
  <si>
    <r>
      <rPr>
        <sz val="11"/>
        <color rgb="FF000000"/>
        <rFont val="Calibri"/>
      </rPr>
      <t>Configure the Mainframe Product to restrict selection of auditable events to   security administrators (or individuals or roles appointed by the ISSM).</t>
    </r>
  </si>
  <si>
    <r>
      <rPr>
        <sz val="11"/>
        <color rgb="FF000000"/>
        <rFont val="Calibri"/>
      </rPr>
      <t>Without the capability to restrict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</si>
  <si>
    <r>
      <rPr>
        <sz val="11"/>
        <color rgb="FF000000"/>
        <rFont val="Calibri"/>
      </rPr>
      <t>Examine the configuration settings.</t>
    </r>
    <r>
      <rPr>
        <sz val="11"/>
        <color rgb="FF000000"/>
        <rFont val="Calibri"/>
      </rPr>
      <t xml:space="preserve">
</t>
    </r>
    <r>
      <rPr>
        <sz val="11"/>
        <color rgb="FF000000"/>
        <rFont val="Calibri"/>
      </rPr>
      <t>Verify the capability to select auditable events is restricted to security administrators (or individuals or roles appointed by the ISSM). If it is not, this is a finding.</t>
    </r>
  </si>
  <si>
    <t>V-205461</t>
  </si>
  <si>
    <r>
      <rPr>
        <sz val="11"/>
        <rFont val="Calibri"/>
      </rPr>
      <t>The Mainframe Product must generate audit records when successful/unsuccessful attempts to access privileges occur.</t>
    </r>
  </si>
  <si>
    <r>
      <rPr>
        <sz val="11"/>
        <color rgb="FF000000"/>
        <rFont val="Calibri"/>
      </rPr>
      <t>Configure the Mainframe Product to write to SMF and/or provide audit SAF call for the external security manager when successful/unsuccessful attempts to access privileges occur.</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</si>
  <si>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</si>
  <si>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Examine the installation and configuration settings.</t>
    </r>
    <r>
      <rPr>
        <sz val="11"/>
        <color rgb="FF000000"/>
        <rFont val="Calibri"/>
      </rPr>
      <t xml:space="preserve">
</t>
    </r>
    <r>
      <rPr>
        <sz val="11"/>
        <color rgb="FF000000"/>
        <rFont val="Calibri"/>
      </rPr>
      <t xml:space="preserve">Verify that the Mainframe Product identifies privileged functions and writes to SMF and/or uses an external security manager to generate audit records when successful/unsuccessful attempts to access privileges occur. </t>
    </r>
    <r>
      <rPr>
        <sz val="11"/>
        <color rgb="FF000000"/>
        <rFont val="Calibri"/>
      </rPr>
      <t xml:space="preserve">
</t>
    </r>
    <r>
      <rPr>
        <sz val="11"/>
        <color rgb="FF000000"/>
        <rFont val="Calibri"/>
      </rPr>
      <t>If it does not, this is a finding.</t>
    </r>
  </si>
  <si>
    <t>V-205462</t>
  </si>
  <si>
    <r>
      <rPr>
        <sz val="11"/>
        <rFont val="Calibri"/>
      </rPr>
      <t>The Mainframe Product must initiate session auditing upon startup.</t>
    </r>
  </si>
  <si>
    <r>
      <rPr>
        <sz val="11"/>
        <color rgb="FF000000"/>
        <rFont val="Calibri"/>
      </rPr>
      <t>Configure the Mainframe Product to initiate session auditing upon startup.</t>
    </r>
  </si>
  <si>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</si>
  <si>
    <r>
      <rPr>
        <sz val="11"/>
        <color rgb="FF000000"/>
        <rFont val="Calibri"/>
      </rPr>
      <t>If the Mainframe Product has no function or capability for session operations,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Verify that session auditing is initiated at session startup. If it is not, this is a finding.</t>
    </r>
  </si>
  <si>
    <t>V-205464</t>
  </si>
  <si>
    <r>
      <rPr>
        <sz val="11"/>
        <rFont val="Calibri"/>
      </rPr>
      <t>The Mainframe Product must produce audit records containing information to establish what type of events occurred.</t>
    </r>
  </si>
  <si>
    <r>
      <rPr>
        <sz val="11"/>
        <color rgb="FF000000"/>
        <rFont val="Calibri"/>
      </rPr>
      <t>Configure the Mainframe Product audit records written to external security manager audit files and/or SMF records to contain information that details what type of events occurred.</t>
    </r>
  </si>
  <si>
    <r>
      <rPr>
        <sz val="11"/>
        <color rgb="FF000000"/>
        <rFont val="Calibri"/>
      </rPr>
      <t xml:space="preserve">Without establishing what type of event occurred,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 content that may be necessary to satisfy the requirement of this policy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application and audit logs provides a means of investigating an attack; recognizing resource utilization or capacity thresholds; or identifying an improperly configured application.</t>
    </r>
  </si>
  <si>
    <r>
      <rPr>
        <sz val="11"/>
        <color rgb="FF000000"/>
        <rFont val="Calibri"/>
      </rPr>
      <t>Examine installation and configuration settings.</t>
    </r>
    <r>
      <rPr>
        <sz val="11"/>
        <color rgb="FF000000"/>
        <rFont val="Calibri"/>
      </rPr>
      <t xml:space="preserve">
</t>
    </r>
    <r>
      <rPr>
        <sz val="11"/>
        <color rgb="FF000000"/>
        <rFont val="Calibri"/>
      </rPr>
      <t>Verify data written to external security manager audit files and/or SMF records contain information that details what type of events occurred. If it does not, this is a finding.</t>
    </r>
  </si>
  <si>
    <t>V-205465</t>
  </si>
  <si>
    <r>
      <rPr>
        <sz val="11"/>
        <rFont val="Calibri"/>
      </rPr>
      <t>The Mainframe Product must produce audit records containing information to establish when (date and time) the events occurred.</t>
    </r>
  </si>
  <si>
    <r>
      <rPr>
        <sz val="11"/>
        <color rgb="FF000000"/>
        <rFont val="Calibri"/>
      </rPr>
      <t>Configure the Mainframe Product audit records written to external security manager audit files and/or SMF records to contain information that details when (date and time) the events occurred.</t>
    </r>
  </si>
  <si>
    <r>
      <rPr>
        <sz val="11"/>
        <color rgb="FF000000"/>
        <rFont val="Calibri"/>
      </rPr>
      <t>Without establishing when events occurred, it is impossible to establish, correlate, and investigate the events relating to an incident.</t>
    </r>
    <r>
      <rPr>
        <sz val="11"/>
        <color rgb="FF000000"/>
        <rFont val="Calibri"/>
      </rPr>
      <t xml:space="preserve">
</t>
    </r>
    <r>
      <rPr>
        <sz val="11"/>
        <color rgb="FF000000"/>
        <rFont val="Calibri"/>
      </rPr>
      <t xml:space="preserve">In order to compile an accurate risk assessment, and provide forensic analysis, it is essential for security personnel to know when events occurred (date and time). </t>
    </r>
    <r>
      <rPr>
        <sz val="11"/>
        <color rgb="FF000000"/>
        <rFont val="Calibri"/>
      </rPr>
      <t xml:space="preserve">
</t>
    </r>
    <r>
      <rPr>
        <sz val="11"/>
        <color rgb="FF000000"/>
        <rFont val="Calibri"/>
      </rPr>
      <t>Associating event types with detected events in the application and audit logs provides a means of investigating an attack; recognizing resource utilization or capacity thresholds; or identifying an improperly configured application.</t>
    </r>
  </si>
  <si>
    <r>
      <rPr>
        <sz val="11"/>
        <color rgb="FF000000"/>
        <rFont val="Calibri"/>
      </rPr>
      <t>Examine installation and configuration settings.</t>
    </r>
    <r>
      <rPr>
        <sz val="11"/>
        <color rgb="FF000000"/>
        <rFont val="Calibri"/>
      </rPr>
      <t xml:space="preserve">
</t>
    </r>
    <r>
      <rPr>
        <sz val="11"/>
        <color rgb="FF000000"/>
        <rFont val="Calibri"/>
      </rPr>
      <t>Ensure data written to external security manager audit files and/or SMF records contain information that details when events occurred. If it does not, this is a finding.</t>
    </r>
  </si>
  <si>
    <t>V-205466</t>
  </si>
  <si>
    <r>
      <rPr>
        <sz val="11"/>
        <rFont val="Calibri"/>
      </rPr>
      <t>The Mainframe Product must produce audit records containing information to establish where the events occurred.</t>
    </r>
  </si>
  <si>
    <r>
      <rPr>
        <sz val="11"/>
        <color rgb="FF000000"/>
        <rFont val="Calibri"/>
      </rPr>
      <t>Configure the Mainframe Product audit records written to external security manager audit files and/or SMF records to contain information that details where the events occurred.</t>
    </r>
  </si>
  <si>
    <r>
      <rPr>
        <sz val="11"/>
        <color rgb="FF000000"/>
        <rFont val="Calibri"/>
      </rPr>
      <t>Without establishing where events occurred, it is impossible to establish, correlate, and investigate the events relating to an incident.</t>
    </r>
    <r>
      <rPr>
        <sz val="11"/>
        <color rgb="FF000000"/>
        <rFont val="Calibri"/>
      </rPr>
      <t xml:space="preserve">
</t>
    </r>
    <r>
      <rPr>
        <sz val="11"/>
        <color rgb="FF000000"/>
        <rFont val="Calibri"/>
      </rPr>
      <t>In order to compile an accurate risk assessment, and provide forensic analysis, it is essential for security personnel to know where events occurred, such as application components, modules, session identifiers, filenames, host names, and functionality.</t>
    </r>
    <r>
      <rPr>
        <sz val="11"/>
        <color rgb="FF000000"/>
        <rFont val="Calibri"/>
      </rPr>
      <t xml:space="preserve">
</t>
    </r>
    <r>
      <rPr>
        <sz val="11"/>
        <color rgb="FF000000"/>
        <rFont val="Calibri"/>
      </rPr>
      <t>Associating information about where the event occurred within the application provides a means of investigating an attack; recognizing resource utilization or capacity thresholds; or identifying an improperly configured application.</t>
    </r>
  </si>
  <si>
    <r>
      <rPr>
        <sz val="11"/>
        <color rgb="FF000000"/>
        <rFont val="Calibri"/>
      </rPr>
      <t>Examine installation and configuration settings.</t>
    </r>
    <r>
      <rPr>
        <sz val="11"/>
        <color rgb="FF000000"/>
        <rFont val="Calibri"/>
      </rPr>
      <t xml:space="preserve">
</t>
    </r>
    <r>
      <rPr>
        <sz val="11"/>
        <color rgb="FF000000"/>
        <rFont val="Calibri"/>
      </rPr>
      <t>Verify data written to external security manager audit files and/or SMF records contain information that details where events occurred. If it does not, this is a finding.</t>
    </r>
  </si>
  <si>
    <t>V-205467</t>
  </si>
  <si>
    <r>
      <rPr>
        <sz val="11"/>
        <rFont val="Calibri"/>
      </rPr>
      <t>The Mainframe Product must produce audit records containing information to establish the source of the events.</t>
    </r>
  </si>
  <si>
    <r>
      <rPr>
        <sz val="11"/>
        <color rgb="FF000000"/>
        <rFont val="Calibri"/>
      </rPr>
      <t>Configure the Mainframe Product audit records written to external security manager audit files and/or SMF records to contain information to establish the source of the events.</t>
    </r>
  </si>
  <si>
    <r>
      <rPr>
        <sz val="11"/>
        <color rgb="FF000000"/>
        <rFont val="Calibri"/>
      </rPr>
      <t>Without establishing the source of the event, it is impossible to establish, correlate, and investigate the events leading up to an outage or attack.</t>
    </r>
    <r>
      <rPr>
        <sz val="11"/>
        <color rgb="FF000000"/>
        <rFont val="Calibri"/>
      </rPr>
      <t xml:space="preserve">
</t>
    </r>
    <r>
      <rPr>
        <sz val="11"/>
        <color rgb="FF000000"/>
        <rFont val="Calibri"/>
      </rPr>
      <t>In addition to logging where events occur within the application, the application must also produce audit records that identify the application itself as the source of the event.</t>
    </r>
    <r>
      <rPr>
        <sz val="11"/>
        <color rgb="FF000000"/>
        <rFont val="Calibri"/>
      </rPr>
      <t xml:space="preserve">
</t>
    </r>
    <r>
      <rPr>
        <sz val="11"/>
        <color rgb="FF000000"/>
        <rFont val="Calibri"/>
      </rPr>
      <t xml:space="preserve">In the case of centralized logging, the source would be the application name accompanied by the host or client name. </t>
    </r>
    <r>
      <rPr>
        <sz val="11"/>
        <color rgb="FF000000"/>
        <rFont val="Calibri"/>
      </rPr>
      <t xml:space="preserve">
</t>
    </r>
    <r>
      <rPr>
        <sz val="11"/>
        <color rgb="FF000000"/>
        <rFont val="Calibri"/>
      </rPr>
      <t>In order to compile an accurate risk assessment, and provide forensic analysis, it is essential for security personnel to know the source of the event, particularly in the case of centralized logging.</t>
    </r>
    <r>
      <rPr>
        <sz val="11"/>
        <color rgb="FF000000"/>
        <rFont val="Calibri"/>
      </rPr>
      <t xml:space="preserve">
</t>
    </r>
    <r>
      <rPr>
        <sz val="11"/>
        <color rgb="FF000000"/>
        <rFont val="Calibri"/>
      </rPr>
      <t>Associating information about the source of the event within the application provides a means of investigating an attack; recognizing resource utilization or capacity thresholds; or identifying an improperly configured application.</t>
    </r>
  </si>
  <si>
    <r>
      <rPr>
        <sz val="11"/>
        <color rgb="FF000000"/>
        <rFont val="Calibri"/>
      </rPr>
      <t>Examine installation and configuration settings.</t>
    </r>
    <r>
      <rPr>
        <sz val="11"/>
        <color rgb="FF000000"/>
        <rFont val="Calibri"/>
      </rPr>
      <t xml:space="preserve">
</t>
    </r>
    <r>
      <rPr>
        <sz val="11"/>
        <color rgb="FF000000"/>
        <rFont val="Calibri"/>
      </rPr>
      <t>Verify data written to external security manager audit files and/or SMF records contain information that details the source of events. If it does not, this is a finding.</t>
    </r>
  </si>
  <si>
    <t>V-205468</t>
  </si>
  <si>
    <r>
      <rPr>
        <sz val="11"/>
        <rFont val="Calibri"/>
      </rPr>
      <t>The Mainframe Product must produce audit records containing information to establish the outcome of the events.</t>
    </r>
  </si>
  <si>
    <r>
      <rPr>
        <sz val="11"/>
        <color rgb="FF000000"/>
        <rFont val="Calibri"/>
      </rPr>
      <t>Configure the Mainframe Product audit records written to external security manager audit files and/or SMF records to contain information to establish the outcome of the events.</t>
    </r>
  </si>
  <si>
    <r>
      <rPr>
        <sz val="11"/>
        <color rgb="FF000000"/>
        <rFont val="Calibri"/>
      </rPr>
      <t>Without information about the outcome of events, security personnel cannot make an accurate assessment as to whether an attack was successful or if changes were made to the security state of the system.</t>
    </r>
    <r>
      <rPr>
        <sz val="11"/>
        <color rgb="FF000000"/>
        <rFont val="Calibri"/>
      </rPr>
      <t xml:space="preserve">
</t>
    </r>
    <r>
      <rPr>
        <sz val="11"/>
        <color rgb="FF000000"/>
        <rFont val="Calibri"/>
      </rPr>
      <t>Event outcomes can include indicators of event success or failure and event-specific results (e.g., the security state of the information system after the event occurred). As such, they also provide a means to measure the impact of an event and help authorized personnel to determine the appropriate response.</t>
    </r>
  </si>
  <si>
    <r>
      <rPr>
        <sz val="11"/>
        <color rgb="FF000000"/>
        <rFont val="Calibri"/>
      </rPr>
      <t>Examine installation and configuration settings.</t>
    </r>
    <r>
      <rPr>
        <sz val="11"/>
        <color rgb="FF000000"/>
        <rFont val="Calibri"/>
      </rPr>
      <t xml:space="preserve">
</t>
    </r>
    <r>
      <rPr>
        <sz val="11"/>
        <color rgb="FF000000"/>
        <rFont val="Calibri"/>
      </rPr>
      <t>Verify data written to external security manager audit files and/or SMF records contain information that details the outcome of events. If it does not, this is a finding.</t>
    </r>
  </si>
  <si>
    <t>V-205469</t>
  </si>
  <si>
    <r>
      <rPr>
        <sz val="11"/>
        <rFont val="Calibri"/>
      </rPr>
      <t>The Mainframe Product must generate audit records containing information to establish the identity of any individual or process associated with the event.</t>
    </r>
  </si>
  <si>
    <r>
      <rPr>
        <sz val="11"/>
        <color rgb="FF000000"/>
        <rFont val="Calibri"/>
      </rPr>
      <t>Configure the Mainframe Product audit records written to external security manager audit files and/or SMF records to contain information to establish the identity of any individual or process associated with the event.</t>
    </r>
  </si>
  <si>
    <r>
      <rPr>
        <sz val="11"/>
        <color rgb="FF000000"/>
        <rFont val="Calibri"/>
      </rPr>
      <t>Without information that establishes the identity of the subjects (i.e., users or processes acting on behalf of users) associated with the events, security personnel cannot determine responsibility for the potentially harmful event.</t>
    </r>
    <r>
      <rPr>
        <sz val="11"/>
        <color rgb="FF000000"/>
        <rFont val="Calibri"/>
      </rPr>
      <t xml:space="preserve">
</t>
    </r>
    <r>
      <rPr>
        <sz val="11"/>
        <color rgb="FF000000"/>
        <rFont val="Calibri"/>
      </rPr>
      <t>Event identifiers (if authenticated or otherwise known) include, but are not limited to, user database tables, primary key values, user names, or process identifiers.</t>
    </r>
  </si>
  <si>
    <r>
      <rPr>
        <sz val="11"/>
        <color rgb="FF000000"/>
        <rFont val="Calibri"/>
      </rPr>
      <t>Examine installation and configuration settings.</t>
    </r>
    <r>
      <rPr>
        <sz val="11"/>
        <color rgb="FF000000"/>
        <rFont val="Calibri"/>
      </rPr>
      <t xml:space="preserve">
</t>
    </r>
    <r>
      <rPr>
        <sz val="11"/>
        <color rgb="FF000000"/>
        <rFont val="Calibri"/>
      </rPr>
      <t>Verify data written to external security manager audit files and/or SMF records contain information that details the identity of individuals or processes associated with the event. If it does not, this is a finding.</t>
    </r>
  </si>
  <si>
    <t>V-205470</t>
  </si>
  <si>
    <r>
      <rPr>
        <sz val="11"/>
        <rFont val="Calibri"/>
      </rPr>
      <t>The Mainframe Product must generate audit records containing the full-text recording of privileged commands or the individual identities of group account users.</t>
    </r>
  </si>
  <si>
    <r>
      <rPr>
        <sz val="11"/>
        <color rgb="FF000000"/>
        <rFont val="Calibri"/>
      </rPr>
      <t>Configure the Mainframe Product audit records written to external security manager audit files and/or SMF records to contain full-text recording of privileged commands or the individual identities of group account users.</t>
    </r>
  </si>
  <si>
    <r>
      <rPr>
        <sz val="11"/>
        <color rgb="FF000000"/>
        <rFont val="Calibri"/>
      </rPr>
      <t xml:space="preserve">Reconstruction of harmful events or forensic analysis is not possible if audit records do not contain enough information. </t>
    </r>
    <r>
      <rPr>
        <sz val="11"/>
        <color rgb="FF000000"/>
        <rFont val="Calibri"/>
      </rPr>
      <t xml:space="preserve">
</t>
    </r>
    <r>
      <rPr>
        <sz val="11"/>
        <color rgb="FF000000"/>
        <rFont val="Calibri"/>
      </rPr>
      <t xml:space="preserve">Organizations consider limiting the additional audit information to only that information explicitly needed for specific audit requirements. The additional information required is dependent on the type of information (i.e., sensitivity of the data and the environment within which it resides). At a minimum, the organization must audit either full-text recording of privileged commands or the individual identities of group users, or both. The organization must maintain audit trails in sufficient detail to reconstruct events to determine the cause and impact of compromise. </t>
    </r>
    <r>
      <rPr>
        <sz val="11"/>
        <color rgb="FF000000"/>
        <rFont val="Calibri"/>
      </rPr>
      <t xml:space="preserve">
</t>
    </r>
    <r>
      <rPr>
        <sz val="11"/>
        <color rgb="FF000000"/>
        <rFont val="Calibri"/>
      </rPr>
      <t>In addition, the application must have the capability to include organization-defined additional, more detailed information in the audit records for audit events.</t>
    </r>
  </si>
  <si>
    <r>
      <rPr>
        <sz val="11"/>
        <color rgb="FF000000"/>
        <rFont val="Calibri"/>
      </rPr>
      <t>Examine installation and configuration settings.</t>
    </r>
    <r>
      <rPr>
        <sz val="11"/>
        <color rgb="FF000000"/>
        <rFont val="Calibri"/>
      </rPr>
      <t xml:space="preserve">
</t>
    </r>
    <r>
      <rPr>
        <sz val="11"/>
        <color rgb="FF000000"/>
        <rFont val="Calibri"/>
      </rPr>
      <t>Verify data written to external security manager audit files and/or SMF records contain information that details contain full-text recording of privileged commands or the individual identities of group account users associated with the event. If it does not, this is a finding.</t>
    </r>
  </si>
  <si>
    <t>V-205471</t>
  </si>
  <si>
    <r>
      <rPr>
        <sz val="11"/>
        <rFont val="Calibri"/>
      </rPr>
      <t>The Mainframe Product must alert the system administrator (SA) and information system security officer (ISSO) (at a minimum) in the event of an audit processing failure.</t>
    </r>
  </si>
  <si>
    <r>
      <rPr>
        <sz val="11"/>
        <color rgb="FF000000"/>
        <rFont val="Calibri"/>
      </rPr>
      <t>Configure the Mainframe Product to alert system programmers or security administrators in the event of audit processing failure.</t>
    </r>
  </si>
  <si>
    <r>
      <rPr>
        <sz val="11"/>
        <color rgb="FF000000"/>
        <rFont val="Calibri"/>
      </rPr>
      <t xml:space="preserve">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 </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</si>
  <si>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If the Mainframe Product does not perform audit data management or storage function, this is not applicable.</t>
    </r>
    <r>
      <rPr>
        <sz val="11"/>
        <color rgb="FF000000"/>
        <rFont val="Calibri"/>
      </rPr>
      <t xml:space="preserve">
</t>
    </r>
    <r>
      <rPr>
        <sz val="11"/>
        <color rgb="FF000000"/>
        <rFont val="Calibri"/>
      </rPr>
      <t>Examine configuration settings.</t>
    </r>
    <r>
      <rPr>
        <sz val="11"/>
        <color rgb="FF000000"/>
        <rFont val="Calibri"/>
      </rPr>
      <t xml:space="preserve">
</t>
    </r>
    <r>
      <rPr>
        <sz val="11"/>
        <color rgb="FF000000"/>
        <rFont val="Calibri"/>
      </rPr>
      <t>Determine if Mainframe Product alerts system programmers or security administrators in the event of audit processing failure. If it does not, this is a finding.</t>
    </r>
  </si>
  <si>
    <t>V-205473</t>
  </si>
  <si>
    <r>
      <rPr>
        <sz val="11"/>
        <rFont val="Calibri"/>
      </rPr>
      <t>The Mainframe Product must provide the capability to centrally review and analyze audit records from multiple components within the system.</t>
    </r>
  </si>
  <si>
    <r>
      <rPr>
        <sz val="11"/>
        <color rgb="FF000000"/>
        <rFont val="Calibri"/>
      </rPr>
      <t>Configure the Mainframe Product to centrally review and analyze audit records from multiple components in the system.</t>
    </r>
  </si>
  <si>
    <r>
      <rPr>
        <sz val="11"/>
        <color rgb="FF000000"/>
        <rFont val="Calibri"/>
      </rPr>
      <t xml:space="preserve">Successful incident response and auditing relies on timely, accurate system information and analysis in order to allow the organization to identify and respond to potential incidents in a proficient manner. If the application does not provide the ability to centrally review the application logs, forensic analysis is negatively impacted. </t>
    </r>
    <r>
      <rPr>
        <sz val="11"/>
        <color rgb="FF000000"/>
        <rFont val="Calibri"/>
      </rPr>
      <t xml:space="preserve">
</t>
    </r>
    <r>
      <rPr>
        <sz val="11"/>
        <color rgb="FF000000"/>
        <rFont val="Calibri"/>
      </rPr>
      <t>Segregation of logging data to multiple disparate computer systems is counterproductive and makes log analysis and log event alarming difficult to implement and manage, particularly when the system or application has multiple logging components written to different locations or systems.</t>
    </r>
    <r>
      <rPr>
        <sz val="11"/>
        <color rgb="FF000000"/>
        <rFont val="Calibri"/>
      </rPr>
      <t xml:space="preserve">
</t>
    </r>
    <r>
      <rPr>
        <sz val="11"/>
        <color rgb="FF000000"/>
        <rFont val="Calibri"/>
      </rPr>
      <t>Automated mechanisms for centralized reviews and analyses include, for example, Security Information Management products.</t>
    </r>
  </si>
  <si>
    <r>
      <rPr>
        <sz val="11"/>
        <color rgb="FF000000"/>
        <rFont val="Calibri"/>
      </rPr>
      <t>If the Mainframe Product does not perform audit data management or storage function,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Verify the Mainframe Product has the capability to centrally review and analyze audit records from multiple components in the system. If it does not, this is a finding.</t>
    </r>
  </si>
  <si>
    <t>V-205474</t>
  </si>
  <si>
    <r>
      <rPr>
        <sz val="11"/>
        <rFont val="Calibri"/>
      </rPr>
      <t>The Mainframe Product must prevent the execution of prohibited mobile code.</t>
    </r>
  </si>
  <si>
    <r>
      <rPr>
        <sz val="11"/>
        <color rgb="FF000000"/>
        <rFont val="Calibri"/>
      </rPr>
      <t>Configure the Mainframe Product to prevent the execution of prohibited mobile code.</t>
    </r>
  </si>
  <si>
    <r>
      <rPr>
        <sz val="11"/>
        <color rgb="FF000000"/>
        <rFont val="Calibri"/>
      </rPr>
      <t xml:space="preserve">Decisions regarding the employment of mobile code within organizational information systems are based on the potential for the code to cause damage to the system if used maliciously. </t>
    </r>
    <r>
      <rPr>
        <sz val="11"/>
        <color rgb="FF000000"/>
        <rFont val="Calibri"/>
      </rPr>
      <t xml:space="preserve">
</t>
    </r>
    <r>
      <rPr>
        <sz val="11"/>
        <color rgb="FF000000"/>
        <rFont val="Calibri"/>
      </rPr>
      <t>Mobile code is defined as software modules obtained from remote systems, transferred across a network, and then downloaded and executed on a local system without explicit installation or execution by the recipient.</t>
    </r>
    <r>
      <rPr>
        <sz val="11"/>
        <color rgb="FF000000"/>
        <rFont val="Calibri"/>
      </rPr>
      <t xml:space="preserve">
</t>
    </r>
    <r>
      <rPr>
        <sz val="11"/>
        <color rgb="FF000000"/>
        <rFont val="Calibri"/>
      </rPr>
      <t>Actions enforced before executing mobile code include, for example, prompting users prior to opening email attachments and disabling automatic execution.</t>
    </r>
    <r>
      <rPr>
        <sz val="11"/>
        <color rgb="FF000000"/>
        <rFont val="Calibri"/>
      </rPr>
      <t xml:space="preserve">
</t>
    </r>
    <r>
      <rPr>
        <sz val="11"/>
        <color rgb="FF000000"/>
        <rFont val="Calibri"/>
      </rPr>
      <t>Usage restrictions and implementation guidance apply to both the selection and use of mobile code installed, downloaded, or executed on all endpoints (e.g., servers, workstations, and smart phones). This requirement applies to applications that execute, evaluate, or otherwise process mobile code (e.g., web applications, browsers, and anti-virus applications).</t>
    </r>
  </si>
  <si>
    <r>
      <rPr>
        <sz val="11"/>
        <color rgb="FF000000"/>
        <rFont val="Calibri"/>
      </rPr>
      <t>If the Mainframe Product has no function or capability for mobile code use, this is not applicable.</t>
    </r>
    <r>
      <rPr>
        <sz val="11"/>
        <color rgb="FF000000"/>
        <rFont val="Calibri"/>
      </rPr>
      <t xml:space="preserve">
</t>
    </r>
    <r>
      <rPr>
        <sz val="11"/>
        <color rgb="FF000000"/>
        <rFont val="Calibri"/>
      </rPr>
      <t xml:space="preserve">Examine installation and configuration settings. </t>
    </r>
    <r>
      <rPr>
        <sz val="11"/>
        <color rgb="FF000000"/>
        <rFont val="Calibri"/>
      </rPr>
      <t xml:space="preserve">
</t>
    </r>
    <r>
      <rPr>
        <sz val="11"/>
        <color rgb="FF000000"/>
        <rFont val="Calibri"/>
      </rPr>
      <t>If the Mainframe Product is not configured to prevent the execution of prohibited mobile code, this is a finding.</t>
    </r>
  </si>
  <si>
    <t>V-205475</t>
  </si>
  <si>
    <r>
      <rPr>
        <sz val="11"/>
        <rFont val="Calibri"/>
      </rPr>
      <t>The Mainframe Products must provide the capability to filter audit records for events of interest as defined in site security plan.</t>
    </r>
  </si>
  <si>
    <r>
      <rPr>
        <sz val="11"/>
        <color rgb="FF000000"/>
        <rFont val="Calibri"/>
      </rPr>
      <t>Configure the Mainframe Product to filter audit record events of interest based on Site defined criteria</t>
    </r>
  </si>
  <si>
    <r>
      <rPr>
        <sz val="11"/>
        <color rgb="FF000000"/>
        <rFont val="Calibri"/>
      </rPr>
      <t xml:space="preserve">The ability to specify the event criteria that are of interest provides the persons reviewing the logs with the ability to quickly isolate and identify these events without having to review entries that are of little or no consequence to the investigation. Without this capability, forensic investigations are impeded. </t>
    </r>
    <r>
      <rPr>
        <sz val="11"/>
        <color rgb="FF000000"/>
        <rFont val="Calibri"/>
      </rPr>
      <t xml:space="preserve">
</t>
    </r>
    <r>
      <rPr>
        <sz val="11"/>
        <color rgb="FF000000"/>
        <rFont val="Calibri"/>
      </rPr>
      <t>Events of interest can be identified by the content of specific audit record fields including, for example, identities of individuals, event types, event locations, event times, event dates, system resources involved, IP addresses involved, or information objects accessed. Organizations may define audit event criteria to any degree of granularity required, for example, locations selectable by general networking location (e.g., by network or subnetwork) or selectable by specific information system component. This requires applications to provide the capability to customize audit record reports based on organization-defined criteria.</t>
    </r>
  </si>
  <si>
    <r>
      <rPr>
        <sz val="11"/>
        <color rgb="FF000000"/>
        <rFont val="Calibri"/>
      </rPr>
      <t>If the Mainframe Product does not perform audit data management or storage function,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Refer to the site's auditing policies.</t>
    </r>
    <r>
      <rPr>
        <sz val="11"/>
        <color rgb="FF000000"/>
        <rFont val="Calibri"/>
      </rPr>
      <t xml:space="preserve">
</t>
    </r>
    <r>
      <rPr>
        <sz val="11"/>
        <color rgb="FF000000"/>
        <rFont val="Calibri"/>
      </rPr>
      <t>Verify the Mainframe Product filters audit record events of interest based on Site defined criteria. If it does not, this is a finding.</t>
    </r>
  </si>
  <si>
    <t>V-205476</t>
  </si>
  <si>
    <r>
      <rPr>
        <sz val="11"/>
        <rFont val="Calibri"/>
      </rPr>
      <t>The Mainframe Products must use internal system clocks to generate time stamps for audit records.</t>
    </r>
  </si>
  <si>
    <r>
      <rPr>
        <sz val="11"/>
        <color rgb="FF000000"/>
        <rFont val="Calibri"/>
      </rPr>
      <t>Configure the Mainframe Product to use the z/OS system clock for audit time stamps.</t>
    </r>
  </si>
  <si>
    <r>
      <rPr>
        <sz val="11"/>
        <color rgb="FF000000"/>
        <rFont val="Calibri"/>
      </rPr>
      <t xml:space="preserve">Without an internal clock used as the reference for the time stored on each event to provide a trusted common reference for the time, forensic analysis would be impeded. Determining the correct time a particular event occurred on a system is critical when conducting forensic analysis and investigating system events. </t>
    </r>
    <r>
      <rPr>
        <sz val="11"/>
        <color rgb="FF000000"/>
        <rFont val="Calibri"/>
      </rPr>
      <t xml:space="preserve">
</t>
    </r>
    <r>
      <rPr>
        <sz val="11"/>
        <color rgb="FF000000"/>
        <rFont val="Calibri"/>
      </rPr>
      <t>If the internal clock is not used, the system may not be able to provide time stamps for log messages. Additionally, externally generated time stamps may not be accurate. Applications can use the capability of an operating system or purpose-built module for this purpose.</t>
    </r>
  </si>
  <si>
    <r>
      <rPr>
        <sz val="11"/>
        <color rgb="FF000000"/>
        <rFont val="Calibri"/>
      </rPr>
      <t>Examine installation and configuration settings.</t>
    </r>
    <r>
      <rPr>
        <sz val="11"/>
        <color rgb="FF000000"/>
        <rFont val="Calibri"/>
      </rPr>
      <t xml:space="preserve">
</t>
    </r>
    <r>
      <rPr>
        <sz val="11"/>
        <color rgb="FF000000"/>
        <rFont val="Calibri"/>
      </rPr>
      <t>If the Mainframe Product does not use the z/OS system clock for audit time stamps, this is a finding.</t>
    </r>
  </si>
  <si>
    <t>V-205477</t>
  </si>
  <si>
    <r>
      <rPr>
        <sz val="11"/>
        <rFont val="Calibri"/>
      </rPr>
      <t>The Mainframe Product must protect audit information from any type of unauthorized read access.</t>
    </r>
  </si>
  <si>
    <r>
      <rPr>
        <sz val="11"/>
        <color rgb="FF000000"/>
        <rFont val="Calibri"/>
      </rPr>
      <t>Verify the Mainframe Product restricts read access to system programmers, security administrators, and audit personnel.</t>
    </r>
    <r>
      <rPr>
        <sz val="11"/>
        <color rgb="FF000000"/>
        <rFont val="Calibri"/>
      </rPr>
      <t xml:space="preserve">
</t>
    </r>
    <r>
      <rPr>
        <sz val="11"/>
        <color rgb="FF000000"/>
        <rFont val="Calibri"/>
      </rPr>
      <t>This can be accomplished using an ESM.</t>
    </r>
    <r>
      <rPr>
        <sz val="11"/>
        <color rgb="FF000000"/>
        <rFont val="Calibri"/>
      </rPr>
      <t xml:space="preserve">
</t>
    </r>
    <r>
      <rPr>
        <sz val="11"/>
        <color rgb="FF000000"/>
        <rFont val="Calibri"/>
      </rPr>
      <t>Configure the Mainframe Product to provide a SAF call for audit information access.</t>
    </r>
    <r>
      <rPr>
        <sz val="11"/>
        <color rgb="FF000000"/>
        <rFont val="Calibri"/>
      </rPr>
      <t xml:space="preserve">
</t>
    </r>
    <r>
      <rPr>
        <sz val="11"/>
        <color rgb="FF000000"/>
        <rFont val="Calibri"/>
      </rPr>
      <t>Verify ESM rules restrict read access to system programmers, security administrators, and audit personnel.</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</si>
  <si>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and copy access.</t>
    </r>
    <r>
      <rPr>
        <sz val="11"/>
        <color rgb="FF000000"/>
        <rFont val="Calibri"/>
      </rPr>
      <t xml:space="preserve">
</t>
    </r>
    <r>
      <rPr>
        <sz val="11"/>
        <color rgb="FF000000"/>
        <rFont val="Calibri"/>
      </rPr>
      <t>This requirement can be achieved through multiple methods which will depend upon system architecture and design. Commonly employed methods for protecting audit information include least privilege permissions as well as restricting the location and number of log file repositories.</t>
    </r>
    <r>
      <rPr>
        <sz val="11"/>
        <color rgb="FF000000"/>
        <rFont val="Calibri"/>
      </rPr>
      <t xml:space="preserve">
</t>
    </r>
    <r>
      <rPr>
        <sz val="11"/>
        <color rgb="FF000000"/>
        <rFont val="Calibri"/>
      </rPr>
      <t>Additionally, applications with user interfaces to audit records should not allow for the unfettered manipulation of or access to those records via the application. If the application provides access to the audit data, the application becomes accountable for ensuring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</si>
  <si>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Examine installation and configuration settings.</t>
    </r>
    <r>
      <rPr>
        <sz val="11"/>
        <color rgb="FF000000"/>
        <rFont val="Calibri"/>
      </rPr>
      <t xml:space="preserve">
</t>
    </r>
    <r>
      <rPr>
        <sz val="11"/>
        <color rgb="FF000000"/>
        <rFont val="Calibri"/>
      </rPr>
      <t>Verify the Mainframe Product restricts audit information read access to system programmers, security administrators, and audit personnel.</t>
    </r>
    <r>
      <rPr>
        <sz val="11"/>
        <color rgb="FF000000"/>
        <rFont val="Calibri"/>
      </rPr>
      <t xml:space="preserve">
</t>
    </r>
    <r>
      <rPr>
        <sz val="11"/>
        <color rgb="FF000000"/>
        <rFont val="Calibri"/>
      </rPr>
      <t>If access is not restricted, this is a finding.</t>
    </r>
    <r>
      <rPr>
        <sz val="11"/>
        <color rgb="FF000000"/>
        <rFont val="Calibri"/>
      </rPr>
      <t xml:space="preserve">
</t>
    </r>
    <r>
      <rPr>
        <sz val="11"/>
        <color rgb="FF000000"/>
        <rFont val="Calibri"/>
      </rPr>
      <t>If an external security manager (ESM) is being used, examine external security configuration and rules.</t>
    </r>
    <r>
      <rPr>
        <sz val="11"/>
        <color rgb="FF000000"/>
        <rFont val="Calibri"/>
      </rPr>
      <t xml:space="preserve">
</t>
    </r>
    <r>
      <rPr>
        <sz val="11"/>
        <color rgb="FF000000"/>
        <rFont val="Calibri"/>
      </rPr>
      <t>If the rules do not restrict read access to system programmers, security managers, and audit personnel, this is a finding.</t>
    </r>
  </si>
  <si>
    <t>V-205478</t>
  </si>
  <si>
    <r>
      <rPr>
        <sz val="11"/>
        <rFont val="Calibri"/>
      </rPr>
      <t>The Mainframe Product must protect audit information from unauthorized modification.</t>
    </r>
  </si>
  <si>
    <r>
      <rPr>
        <sz val="11"/>
        <color rgb="FF000000"/>
        <rFont val="Calibri"/>
      </rPr>
      <t>Verify the Mainframe Product restricts update or greater access to system programmers, security administrators, and audit personnel.</t>
    </r>
    <r>
      <rPr>
        <sz val="11"/>
        <color rgb="FF000000"/>
        <rFont val="Calibri"/>
      </rPr>
      <t xml:space="preserve">
</t>
    </r>
    <r>
      <rPr>
        <sz val="11"/>
        <color rgb="FF000000"/>
        <rFont val="Calibri"/>
      </rPr>
      <t>This can be accomplished using an ESM.</t>
    </r>
    <r>
      <rPr>
        <sz val="11"/>
        <color rgb="FF000000"/>
        <rFont val="Calibri"/>
      </rPr>
      <t xml:space="preserve">
</t>
    </r>
    <r>
      <rPr>
        <sz val="11"/>
        <color rgb="FF000000"/>
        <rFont val="Calibri"/>
      </rPr>
      <t>Configure the Mainframe Product to provide an SAF call for audit information access.</t>
    </r>
    <r>
      <rPr>
        <sz val="11"/>
        <color rgb="FF000000"/>
        <rFont val="Calibri"/>
      </rPr>
      <t xml:space="preserve">
</t>
    </r>
    <r>
      <rPr>
        <sz val="11"/>
        <color rgb="FF000000"/>
        <rFont val="Calibri"/>
      </rPr>
      <t>Verify ESM rules restrict update or greater access to system programmers, security administrators, and audit personnel.</t>
    </r>
  </si>
  <si>
    <r>
      <rPr>
        <sz val="11"/>
        <color rgb="FF000000"/>
        <rFont val="Calibri"/>
      </rPr>
      <t xml:space="preserve">If audit data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information system and/or the application must protect audit information from unauthorized modification. </t>
    </r>
    <r>
      <rPr>
        <sz val="11"/>
        <color rgb="FF000000"/>
        <rFont val="Calibri"/>
      </rPr>
      <t xml:space="preserve">
</t>
    </r>
    <r>
      <rPr>
        <sz val="11"/>
        <color rgb="FF000000"/>
        <rFont val="Calibri"/>
      </rPr>
      <t xml:space="preserve">This requirement can be achieved through multiple methods, which will depend upon system architecture and design. Some commonly employed methods include ensuring log files receive the proper file system permissions, and limiting log data locations. </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that the user enjoys in order to make access decisions regarding the modification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</si>
  <si>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Examine installation and configuration settings.</t>
    </r>
    <r>
      <rPr>
        <sz val="11"/>
        <color rgb="FF000000"/>
        <rFont val="Calibri"/>
      </rPr>
      <t xml:space="preserve">
</t>
    </r>
    <r>
      <rPr>
        <sz val="11"/>
        <color rgb="FF000000"/>
        <rFont val="Calibri"/>
      </rPr>
      <t>Verify that the Mainframe Product restricts audit information update access to system programmers, security administrators, and audit personnel.</t>
    </r>
    <r>
      <rPr>
        <sz val="11"/>
        <color rgb="FF000000"/>
        <rFont val="Calibri"/>
      </rPr>
      <t xml:space="preserve">
</t>
    </r>
    <r>
      <rPr>
        <sz val="11"/>
        <color rgb="FF000000"/>
        <rFont val="Calibri"/>
      </rPr>
      <t xml:space="preserve">If access is not restricted, this is a finding. </t>
    </r>
    <r>
      <rPr>
        <sz val="11"/>
        <color rgb="FF000000"/>
        <rFont val="Calibri"/>
      </rPr>
      <t xml:space="preserve">
</t>
    </r>
    <r>
      <rPr>
        <sz val="11"/>
        <color rgb="FF000000"/>
        <rFont val="Calibri"/>
      </rPr>
      <t>If an external security manager (ESM) is being used, examine the external security configuration and rules.</t>
    </r>
    <r>
      <rPr>
        <sz val="11"/>
        <color rgb="FF000000"/>
        <rFont val="Calibri"/>
      </rPr>
      <t xml:space="preserve">
</t>
    </r>
    <r>
      <rPr>
        <sz val="11"/>
        <color rgb="FF000000"/>
        <rFont val="Calibri"/>
      </rPr>
      <t>If the rules do not restrict update access to system programmers, security managers, and audit personnel, this is a finding.</t>
    </r>
  </si>
  <si>
    <t>V-205479</t>
  </si>
  <si>
    <r>
      <rPr>
        <sz val="11"/>
        <rFont val="Calibri"/>
      </rPr>
      <t>The Mainframe Product must protect audit information from unauthorized deletion.</t>
    </r>
  </si>
  <si>
    <r>
      <rPr>
        <sz val="11"/>
        <color rgb="FF000000"/>
        <rFont val="Calibri"/>
      </rPr>
      <t>Verify the Mainframe Product restricts update or greater access to the system's programmers, security administrators, and audit personnel.</t>
    </r>
    <r>
      <rPr>
        <sz val="11"/>
        <color rgb="FF000000"/>
        <rFont val="Calibri"/>
      </rPr>
      <t xml:space="preserve">
</t>
    </r>
    <r>
      <rPr>
        <sz val="11"/>
        <color rgb="FF000000"/>
        <rFont val="Calibri"/>
      </rPr>
      <t>This can be accomplished using an ESM.</t>
    </r>
    <r>
      <rPr>
        <sz val="11"/>
        <color rgb="FF000000"/>
        <rFont val="Calibri"/>
      </rPr>
      <t xml:space="preserve">
</t>
    </r>
    <r>
      <rPr>
        <sz val="11"/>
        <color rgb="FF000000"/>
        <rFont val="Calibri"/>
      </rPr>
      <t>Configure the Mainframe Product to provide SAF call for audit information access.</t>
    </r>
    <r>
      <rPr>
        <sz val="11"/>
        <color rgb="FF000000"/>
        <rFont val="Calibri"/>
      </rPr>
      <t xml:space="preserve">
</t>
    </r>
    <r>
      <rPr>
        <sz val="11"/>
        <color rgb="FF000000"/>
        <rFont val="Calibri"/>
      </rPr>
      <t>Ensure external security manager restricts update or greater access to the system's programmers, security administrators, and audit personnel.</t>
    </r>
  </si>
  <si>
    <r>
      <rPr>
        <sz val="11"/>
        <color rgb="FF000000"/>
        <rFont val="Calibri"/>
      </rPr>
      <t xml:space="preserve">If audit data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information system and/or the application must protect audit information from unauthorized deletion. This requirement can be achieved through multiple methods, which will depend upon system architecture and design. </t>
    </r>
    <r>
      <rPr>
        <sz val="11"/>
        <color rgb="FF000000"/>
        <rFont val="Calibri"/>
      </rPr>
      <t xml:space="preserve">
</t>
    </r>
    <r>
      <rPr>
        <sz val="11"/>
        <color rgb="FF000000"/>
        <rFont val="Calibri"/>
      </rPr>
      <t xml:space="preserve">Some commonly employed methods include: ensuring log files receive the proper file system permissions using file system protections, restricting access, and backing up log data to ensure log data is retained. </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the user enjoys in order make access decisions regarding the deletion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 Audit information may include data from other applications or be included with the audit application itself.</t>
    </r>
  </si>
  <si>
    <r>
      <rPr>
        <sz val="11"/>
        <color rgb="FF000000"/>
        <rFont val="Calibri"/>
      </rPr>
      <t>Examine installation and configuration settings.</t>
    </r>
    <r>
      <rPr>
        <sz val="11"/>
        <color rgb="FF000000"/>
        <rFont val="Calibri"/>
      </rPr>
      <t xml:space="preserve">
</t>
    </r>
    <r>
      <rPr>
        <sz val="11"/>
        <color rgb="FF000000"/>
        <rFont val="Calibri"/>
      </rPr>
      <t>Verify the Mainframe Product restricts audit information delete access to system programmers, security administrators, and audit personnel.</t>
    </r>
    <r>
      <rPr>
        <sz val="11"/>
        <color rgb="FF000000"/>
        <rFont val="Calibri"/>
      </rPr>
      <t xml:space="preserve">
</t>
    </r>
    <r>
      <rPr>
        <sz val="11"/>
        <color rgb="FF000000"/>
        <rFont val="Calibri"/>
      </rPr>
      <t>If access is not restricted, this is a finding.</t>
    </r>
    <r>
      <rPr>
        <sz val="11"/>
        <color rgb="FF000000"/>
        <rFont val="Calibri"/>
      </rPr>
      <t xml:space="preserve">
</t>
    </r>
    <r>
      <rPr>
        <sz val="11"/>
        <color rgb="FF000000"/>
        <rFont val="Calibri"/>
      </rPr>
      <t>If an external security manager (ESM) is being used, examine external security configuration and rules.</t>
    </r>
    <r>
      <rPr>
        <sz val="11"/>
        <color rgb="FF000000"/>
        <rFont val="Calibri"/>
      </rPr>
      <t xml:space="preserve">
</t>
    </r>
    <r>
      <rPr>
        <sz val="11"/>
        <color rgb="FF000000"/>
        <rFont val="Calibri"/>
      </rPr>
      <t>If the rules do not restrict update or greater access to system programmers, security managers, and audit personnel, this is a finding.</t>
    </r>
  </si>
  <si>
    <t>V-205480</t>
  </si>
  <si>
    <r>
      <rPr>
        <sz val="11"/>
        <rFont val="Calibri"/>
      </rPr>
      <t>The Mainframe Product must protect audit tools from unauthorized access.</t>
    </r>
  </si>
  <si>
    <r>
      <rPr>
        <sz val="11"/>
        <color rgb="FF000000"/>
        <rFont val="Calibri"/>
      </rPr>
      <t>Configure the Mainframe Product to restrict audit tool access to system programmers, security administrators, and audit personnel.</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</si>
  <si>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</si>
  <si>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Verify the Mainframe Product restricts audit tool access to system programmers, security administrator, and audit personnel. If access is not restricted, this is a finding.</t>
    </r>
  </si>
  <si>
    <t>V-205481</t>
  </si>
  <si>
    <r>
      <rPr>
        <sz val="11"/>
        <rFont val="Calibri"/>
      </rPr>
      <t>The Mainframe Product must protect audit tools from unauthorized modification.</t>
    </r>
  </si>
  <si>
    <r>
      <rPr>
        <sz val="11"/>
        <color rgb="FF000000"/>
        <rFont val="Calibri"/>
      </rPr>
      <t>Configure the Mainframe Product to restrict audit tool modification to system programmers, security administrators, and audit personnel.</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</si>
  <si>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modification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</si>
  <si>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Verify the Mainframe Product restricts audit tool modification to system programmers, security administrator, and audit personnel. If access is not restricted, this is a finding.</t>
    </r>
  </si>
  <si>
    <t>V-205482</t>
  </si>
  <si>
    <r>
      <rPr>
        <sz val="11"/>
        <rFont val="Calibri"/>
      </rPr>
      <t>The Mainframe Product must protect audit tools from unauthorized deletion.</t>
    </r>
  </si>
  <si>
    <r>
      <rPr>
        <sz val="11"/>
        <color rgb="FF000000"/>
        <rFont val="Calibri"/>
      </rPr>
      <t>Configure the Mainframe Product to restrict audit tool deletion to system programmers, security administrators, and audit personnel.</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</si>
  <si>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deletion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</si>
  <si>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Verify the Mainframe Product restricts the ability to delete audit tool to system programmers, security administrators, and audit personnel. If access is not restricted, this is a finding.</t>
    </r>
  </si>
  <si>
    <t>V-205483</t>
  </si>
  <si>
    <r>
      <rPr>
        <sz val="11"/>
        <rFont val="Calibri"/>
      </rPr>
      <t>The Mainframe Product must prevent the installation of patches, service packs, or application components without verification that the software component has been digitally signed using a certificate that is recognized and approved by the organization.</t>
    </r>
  </si>
  <si>
    <r>
      <rPr>
        <sz val="11"/>
        <color rgb="FF000000"/>
        <rFont val="Calibri"/>
      </rPr>
      <t>Configure installation and configuration settings for change management to prevent the installation of patches, service packs, or application components without verification that the software component has been digitally signed using a certificate that is recognized and approved by the organization.</t>
    </r>
  </si>
  <si>
    <r>
      <rPr>
        <sz val="11"/>
        <color rgb="FF000000"/>
        <rFont val="Calibri"/>
      </rPr>
      <t xml:space="preserve">Changes to any software components can have significant effects on the overall security of the application. Verifying software components have been digitally signed using a certificate that is recognized and approved by the organization ensures the software has not been tampered with and that it has been provided by a trusted vendor. </t>
    </r>
    <r>
      <rPr>
        <sz val="11"/>
        <color rgb="FF000000"/>
        <rFont val="Calibri"/>
      </rPr>
      <t xml:space="preserve">
</t>
    </r>
    <r>
      <rPr>
        <sz val="11"/>
        <color rgb="FF000000"/>
        <rFont val="Calibri"/>
      </rPr>
      <t xml:space="preserve">Accordingly, patches, service packs, or application components must be signed with a certificate recognized and approved by the organization. </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that it has been provided by a trusted vendor. Self-signed certificates are disallowed by this requirement. The application must not have to verify the software again. This requirement does not mandate DOD certificates for this purpose; however, the certificate used to verify the software must be from an approved CA.</t>
    </r>
  </si>
  <si>
    <r>
      <rPr>
        <sz val="11"/>
        <color rgb="FF000000"/>
        <rFont val="Calibri"/>
      </rPr>
      <t>Examine installation and configuration settings for change management.</t>
    </r>
    <r>
      <rPr>
        <sz val="11"/>
        <color rgb="FF000000"/>
        <rFont val="Calibri"/>
      </rPr>
      <t xml:space="preserve">
</t>
    </r>
    <r>
      <rPr>
        <sz val="11"/>
        <color rgb="FF000000"/>
        <rFont val="Calibri"/>
      </rPr>
      <t>If the Mainframe Product does not prevent the installation of patches, service packs, or application components without verification that the software component has been digitally signed using a certificate that is recognized and approved by the organization, this is a finding.</t>
    </r>
  </si>
  <si>
    <t>V-205484</t>
  </si>
  <si>
    <r>
      <rPr>
        <sz val="11"/>
        <rFont val="Calibri"/>
      </rPr>
      <t>The Mainframe Product must limit privileges to change the Mainframe Product installation datasets to system programmers and authorized users in accordance with applicable access control policies.</t>
    </r>
  </si>
  <si>
    <r>
      <rPr>
        <sz val="11"/>
        <color rgb="FF000000"/>
        <rFont val="Calibri"/>
      </rPr>
      <t>Configure the Mainframe Product to limit privileges to changing Mainframe Product installation datasets to system programmers or security managers or other authorized users as directed by applicable access control policies.</t>
    </r>
    <r>
      <rPr>
        <sz val="11"/>
        <color rgb="FF000000"/>
        <rFont val="Calibri"/>
      </rPr>
      <t xml:space="preserve">
</t>
    </r>
    <r>
      <rPr>
        <sz val="11"/>
        <color rgb="FF000000"/>
        <rFont val="Calibri"/>
      </rPr>
      <t>This can be accomplished with an ESM.</t>
    </r>
    <r>
      <rPr>
        <sz val="11"/>
        <color rgb="FF000000"/>
        <rFont val="Calibri"/>
      </rPr>
      <t xml:space="preserve">
</t>
    </r>
    <r>
      <rPr>
        <sz val="11"/>
        <color rgb="FF000000"/>
        <rFont val="Calibri"/>
      </rPr>
      <t>Configure the ESM to restrict update and greater access to Mainframe Product installation datasets  to system programmers or security managers or other authorized users in accordance with applicable access control policies.</t>
    </r>
  </si>
  <si>
    <r>
      <rPr>
        <sz val="11"/>
        <color rgb="FF000000"/>
        <rFont val="Calibri"/>
      </rPr>
      <t>If the application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applies to applications with software libraries that are accessible and configurable, as in the case of interpreted languages. Software libraries also include privileged programs that execute with escalated privileges. Only qualified and authorized individuals must be allowed to obtain access to information system components for purposes of initiating changes, including upgrades and modifications.</t>
    </r>
  </si>
  <si>
    <r>
      <rPr>
        <sz val="11"/>
        <color rgb="FF000000"/>
        <rFont val="Calibri"/>
      </rPr>
      <t>If an external security manager (ESM) is in use, examine the ESM configurations and rules.</t>
    </r>
    <r>
      <rPr>
        <sz val="11"/>
        <color rgb="FF000000"/>
        <rFont val="Calibri"/>
      </rPr>
      <t xml:space="preserve">
</t>
    </r>
    <r>
      <rPr>
        <sz val="11"/>
        <color rgb="FF000000"/>
        <rFont val="Calibri"/>
      </rPr>
      <t xml:space="preserve">If the ESM does not restrict update or greater access to installation datasets to system programmers or security managers or other authorized users as directed by applicable access control policies, this is a finding. </t>
    </r>
    <r>
      <rPr>
        <sz val="11"/>
        <color rgb="FF000000"/>
        <rFont val="Calibri"/>
      </rPr>
      <t xml:space="preserve">
</t>
    </r>
    <r>
      <rPr>
        <sz val="11"/>
        <color rgb="FF000000"/>
        <rFont val="Calibri"/>
      </rPr>
      <t>If an ESM is NOT in use, examine the Mainframe Product installation and configuration settings.</t>
    </r>
    <r>
      <rPr>
        <sz val="11"/>
        <color rgb="FF000000"/>
        <rFont val="Calibri"/>
      </rPr>
      <t xml:space="preserve">
</t>
    </r>
    <r>
      <rPr>
        <sz val="11"/>
        <color rgb="FF000000"/>
        <rFont val="Calibri"/>
      </rPr>
      <t>If the Mainframe Product does not restrict update or greater access to Installation datasets to system programmers or security managers or other authorized users as directed by applicable access control policies, this is a finding.</t>
    </r>
  </si>
  <si>
    <t>V-205485</t>
  </si>
  <si>
    <r>
      <rPr>
        <sz val="11"/>
        <rFont val="Calibri"/>
      </rPr>
      <t>The Mainframe Product must limit privileges to change Mainframe Product started task and job datasets to system programmers and authorized users in accordance with applicable access control policies.</t>
    </r>
  </si>
  <si>
    <r>
      <rPr>
        <sz val="11"/>
        <color rgb="FF000000"/>
        <rFont val="Calibri"/>
      </rPr>
      <t>Configure the Mainframe Product to limit privileges to Mainframe Products started tasks and sob datasets to system programmers or other authorized users in accordance with applicable access control policies.</t>
    </r>
    <r>
      <rPr>
        <sz val="11"/>
        <color rgb="FF000000"/>
        <rFont val="Calibri"/>
      </rPr>
      <t xml:space="preserve">
</t>
    </r>
    <r>
      <rPr>
        <sz val="11"/>
        <color rgb="FF000000"/>
        <rFont val="Calibri"/>
      </rPr>
      <t>This can be accomplished with an ESM.</t>
    </r>
    <r>
      <rPr>
        <sz val="11"/>
        <color rgb="FF000000"/>
        <rFont val="Calibri"/>
      </rPr>
      <t xml:space="preserve">
</t>
    </r>
    <r>
      <rPr>
        <sz val="11"/>
        <color rgb="FF000000"/>
        <rFont val="Calibri"/>
      </rPr>
      <t>Configure the ESM to restrict update and greater access to Mainframe Product started tasks and job datasets to system programmers or other authorized users in accordance with applicable access control policies.</t>
    </r>
  </si>
  <si>
    <r>
      <rPr>
        <sz val="11"/>
        <color rgb="FF000000"/>
        <rFont val="Calibri"/>
      </rPr>
      <t>If an external security manager (ESM) is in use, examine the ESM configurations and rules.</t>
    </r>
    <r>
      <rPr>
        <sz val="11"/>
        <color rgb="FF000000"/>
        <rFont val="Calibri"/>
      </rPr>
      <t xml:space="preserve">
</t>
    </r>
    <r>
      <rPr>
        <sz val="11"/>
        <color rgb="FF000000"/>
        <rFont val="Calibri"/>
      </rPr>
      <t xml:space="preserve">If the ESM does not restrict update or greater access to started task and job datasets to system programmers or security managers or other authorized users as directed by applicable access control policies, this is a finding. </t>
    </r>
    <r>
      <rPr>
        <sz val="11"/>
        <color rgb="FF000000"/>
        <rFont val="Calibri"/>
      </rPr>
      <t xml:space="preserve">
</t>
    </r>
    <r>
      <rPr>
        <sz val="11"/>
        <color rgb="FF000000"/>
        <rFont val="Calibri"/>
      </rPr>
      <t>If an ESM is NOT in use, examine the Mainframe Product installation and configuration settings.</t>
    </r>
    <r>
      <rPr>
        <sz val="11"/>
        <color rgb="FF000000"/>
        <rFont val="Calibri"/>
      </rPr>
      <t xml:space="preserve">
</t>
    </r>
    <r>
      <rPr>
        <sz val="11"/>
        <color rgb="FF000000"/>
        <rFont val="Calibri"/>
      </rPr>
      <t>If the Mainframe Product does not restrict update or greater access to installation and job datasets to system programmers or security managers or other authorized users as directed by applicable access control policies, this is a finding.</t>
    </r>
  </si>
  <si>
    <t>V-205486</t>
  </si>
  <si>
    <r>
      <rPr>
        <sz val="11"/>
        <rFont val="Calibri"/>
      </rPr>
      <t>The Mainframe Product must limit privileges to change Mainframe Product user datasets to authorized individuals.</t>
    </r>
  </si>
  <si>
    <r>
      <rPr>
        <sz val="11"/>
        <color rgb="FF000000"/>
        <rFont val="Calibri"/>
      </rPr>
      <t xml:space="preserve">Configure the Mainframe Product to limit privileges to changing the software resident within software libraries. </t>
    </r>
    <r>
      <rPr>
        <sz val="11"/>
        <color rgb="FF000000"/>
        <rFont val="Calibri"/>
      </rPr>
      <t xml:space="preserve">
</t>
    </r>
    <r>
      <rPr>
        <sz val="11"/>
        <color rgb="FF000000"/>
        <rFont val="Calibri"/>
      </rPr>
      <t>This can be accomplished with an ESM.</t>
    </r>
    <r>
      <rPr>
        <sz val="11"/>
        <color rgb="FF000000"/>
        <rFont val="Calibri"/>
      </rPr>
      <t xml:space="preserve">
</t>
    </r>
    <r>
      <rPr>
        <sz val="11"/>
        <color rgb="FF000000"/>
        <rFont val="Calibri"/>
      </rPr>
      <t>Configure the ESM to restrict update and greater access to Mainframe Product started tasks and job datasets to security administrators in accordance with applicable access control policies.</t>
    </r>
  </si>
  <si>
    <r>
      <rPr>
        <sz val="11"/>
        <color rgb="FF000000"/>
        <rFont val="Calibri"/>
      </rPr>
      <t>If an external security manager (ESM) is in use, check the ESM rules and configuration.</t>
    </r>
    <r>
      <rPr>
        <sz val="11"/>
        <color rgb="FF000000"/>
        <rFont val="Calibri"/>
      </rPr>
      <t xml:space="preserve">
</t>
    </r>
    <r>
      <rPr>
        <sz val="11"/>
        <color rgb="FF000000"/>
        <rFont val="Calibri"/>
      </rPr>
      <t xml:space="preserve">If there are no rules for Mainframe Product user datasets or the rules do not restrict access to  Mainframe Product user datasets to authorized users as directed by applicable access control policies, this is a finding. </t>
    </r>
    <r>
      <rPr>
        <sz val="11"/>
        <color rgb="FF000000"/>
        <rFont val="Calibri"/>
      </rPr>
      <t xml:space="preserve">
</t>
    </r>
    <r>
      <rPr>
        <sz val="11"/>
        <color rgb="FF000000"/>
        <rFont val="Calibri"/>
      </rPr>
      <t>If an ESM is NOT in use, examine installation and configuration settings.</t>
    </r>
    <r>
      <rPr>
        <sz val="11"/>
        <color rgb="FF000000"/>
        <rFont val="Calibri"/>
      </rPr>
      <t xml:space="preserve">
</t>
    </r>
    <r>
      <rPr>
        <sz val="11"/>
        <color rgb="FF000000"/>
        <rFont val="Calibri"/>
      </rPr>
      <t>If the Mainframe Product does not restrict access to Mainframe Product user datasets to authorized users as directed by applicable access control policies, this is a finding.</t>
    </r>
  </si>
  <si>
    <t>V-205487</t>
  </si>
  <si>
    <r>
      <rPr>
        <sz val="11"/>
        <rFont val="Calibri"/>
      </rPr>
      <t>The Mainframe Product must be configured to disable non-essential capabilities.</t>
    </r>
  </si>
  <si>
    <r>
      <rPr>
        <sz val="11"/>
        <color rgb="FF000000"/>
        <rFont val="Calibri"/>
      </rPr>
      <t>Configure the Mainframe Product installation and/or configurations to remove sample and demonstrative components.</t>
    </r>
  </si>
  <si>
    <r>
      <rPr>
        <sz val="11"/>
        <color rgb="FF000000"/>
        <rFont val="Calibri"/>
      </rPr>
      <t>It is detrimental for applications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advertising software or browser plug-ins not related to requirements or providing a wide array of functionality not required for every mission, but cannot be disabled.</t>
    </r>
  </si>
  <si>
    <r>
      <rPr>
        <sz val="11"/>
        <color rgb="FF000000"/>
        <rFont val="Calibri"/>
      </rPr>
      <t>Refer to Mainframe Product installation documentation to determine sample and default demonstrative components.</t>
    </r>
    <r>
      <rPr>
        <sz val="11"/>
        <color rgb="FF000000"/>
        <rFont val="Calibri"/>
      </rPr>
      <t xml:space="preserve">
</t>
    </r>
    <r>
      <rPr>
        <sz val="11"/>
        <color rgb="FF000000"/>
        <rFont val="Calibri"/>
      </rPr>
      <t>Examine installation settings.</t>
    </r>
    <r>
      <rPr>
        <sz val="11"/>
        <color rgb="FF000000"/>
        <rFont val="Calibri"/>
      </rPr>
      <t xml:space="preserve">
</t>
    </r>
    <r>
      <rPr>
        <sz val="11"/>
        <color rgb="FF000000"/>
        <rFont val="Calibri"/>
      </rPr>
      <t>If there are any sample or default demonstrative components in the installation, this is a finding.</t>
    </r>
  </si>
  <si>
    <t>V-205488</t>
  </si>
  <si>
    <r>
      <rPr>
        <sz val="11"/>
        <rFont val="Calibri"/>
      </rPr>
      <t>The Mainframe Product must uniquely identify and authenticate organizational users (or processes acting on behalf of organizational users).</t>
    </r>
  </si>
  <si>
    <r>
      <rPr>
        <sz val="11"/>
        <color rgb="FF000000"/>
        <rFont val="Calibri"/>
      </rPr>
      <t>Configure the Mainframe Product account management settings to uniquely identify and authenticate organizational users (or processes acting on behalf of organizational users).</t>
    </r>
  </si>
  <si>
    <r>
      <rPr>
        <sz val="11"/>
        <color rgb="FF000000"/>
        <rFont val="Calibri"/>
      </rPr>
      <t xml:space="preserve">To assure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 xml:space="preserve">(i)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in group accounts (e.g., shared privilege accounts) or for detailed accountability of individual activity.</t>
    </r>
  </si>
  <si>
    <r>
      <rPr>
        <sz val="11"/>
        <color rgb="FF000000"/>
        <rFont val="Calibri"/>
      </rPr>
      <t xml:space="preserve">If the Mainframe Product has no function or capability for user logon, this is not applicable. </t>
    </r>
    <r>
      <rPr>
        <sz val="11"/>
        <color rgb="FF000000"/>
        <rFont val="Calibri"/>
      </rPr>
      <t xml:space="preserve">
</t>
    </r>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 xml:space="preserve">Examine user account configurations. </t>
    </r>
    <r>
      <rPr>
        <sz val="11"/>
        <color rgb="FF000000"/>
        <rFont val="Calibri"/>
      </rPr>
      <t xml:space="preserve">
</t>
    </r>
    <r>
      <rPr>
        <sz val="11"/>
        <color rgb="FF000000"/>
        <rFont val="Calibri"/>
      </rPr>
      <t>If the Mainframe Product does not uniquely identify and authenticate organizational users (or processes acting on behalf of organizational users), this is a finding.</t>
    </r>
  </si>
  <si>
    <t>V-205489</t>
  </si>
  <si>
    <r>
      <rPr>
        <sz val="11"/>
        <rFont val="Calibri"/>
      </rPr>
      <t>The Mainframe Product must use multifactor authentication for network access to privileged accounts.</t>
    </r>
  </si>
  <si>
    <r>
      <rPr>
        <sz val="11"/>
        <color rgb="FF000000"/>
        <rFont val="Calibri"/>
      </rPr>
      <t>Configure the Mainframe Product account management settings to require multifactor authentication for network access to privileged accounts.</t>
    </r>
  </si>
  <si>
    <r>
      <rPr>
        <sz val="11"/>
        <color rgb="FF000000"/>
        <rFont val="Calibri"/>
      </rPr>
      <t xml:space="preserve">Without the use of multifactor authentication, the ease of access to privileged functions is greatly increased. </t>
    </r>
    <r>
      <rPr>
        <sz val="11"/>
        <color rgb="FF000000"/>
        <rFont val="Calibri"/>
      </rPr>
      <t xml:space="preserve">
</t>
    </r>
    <r>
      <rPr>
        <sz val="11"/>
        <color rgb="FF000000"/>
        <rFont val="Calibri"/>
      </rPr>
      <t xml:space="preserve">Multifactor authentication requires using two or more factors to achieve authentication.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 xml:space="preserve">(iii) something a user is (e.g., biometric). </t>
    </r>
    <r>
      <rPr>
        <sz val="11"/>
        <color rgb="FF000000"/>
        <rFont val="Calibri"/>
      </rPr>
      <t xml:space="preserve">
</t>
    </r>
    <r>
      <rPr>
        <sz val="11"/>
        <color rgb="FF000000"/>
        <rFont val="Calibri"/>
      </rPr>
      <t xml:space="preserve">A privileged account is defined as an information system account with authorizations of a privileged user. </t>
    </r>
    <r>
      <rPr>
        <sz val="11"/>
        <color rgb="FF000000"/>
        <rFont val="Calibri"/>
      </rPr>
      <t xml:space="preserve">
</t>
    </r>
    <r>
      <rPr>
        <sz val="11"/>
        <color rgb="FF000000"/>
        <rFont val="Calibri"/>
      </rPr>
      <t>Network access is defined as access to an information system by a user (or a process acting on behalf of a user) communicating through a network (e.g., local area network, wide area network, or the Internet).</t>
    </r>
  </si>
  <si>
    <r>
      <rPr>
        <sz val="11"/>
        <color rgb="FF000000"/>
        <rFont val="Calibri"/>
      </rPr>
      <t>If the Mainframe Product has no function or capability for user logon, this is not applicable.</t>
    </r>
    <r>
      <rPr>
        <sz val="11"/>
        <color rgb="FF000000"/>
        <rFont val="Calibri"/>
      </rPr>
      <t xml:space="preserve">
</t>
    </r>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 xml:space="preserve">Examine user account management configurations. </t>
    </r>
    <r>
      <rPr>
        <sz val="11"/>
        <color rgb="FF000000"/>
        <rFont val="Calibri"/>
      </rPr>
      <t xml:space="preserve">
</t>
    </r>
    <r>
      <rPr>
        <sz val="11"/>
        <color rgb="FF000000"/>
        <rFont val="Calibri"/>
      </rPr>
      <t>If the Mainframe Product is configured to require multifactor authentication for network access to privileged accounts, this is not a finding</t>
    </r>
  </si>
  <si>
    <t>V-205490</t>
  </si>
  <si>
    <r>
      <rPr>
        <sz val="11"/>
        <rFont val="Calibri"/>
      </rPr>
      <t>The Mainframe Product must use multifactor authentication for network access to non-privileged accounts.</t>
    </r>
  </si>
  <si>
    <r>
      <rPr>
        <sz val="11"/>
        <color rgb="FF000000"/>
        <rFont val="Calibri"/>
      </rPr>
      <t>Configure the Mainframe Product account management settings to require multifactor authentication for network access to non-privileged accounts.</t>
    </r>
  </si>
  <si>
    <r>
      <rPr>
        <sz val="11"/>
        <color rgb="FF000000"/>
        <rFont val="Calibri"/>
      </rPr>
      <t xml:space="preserve">To assure accountability and prevent unauthenticated access, non-privileged users must use multifactor authentication to prevent potential misuse and compromise of the system. </t>
    </r>
    <r>
      <rPr>
        <sz val="11"/>
        <color rgb="FF000000"/>
        <rFont val="Calibri"/>
      </rPr>
      <t xml:space="preserve">
</t>
    </r>
    <r>
      <rPr>
        <sz val="11"/>
        <color rgb="FF000000"/>
        <rFont val="Calibri"/>
      </rPr>
      <t xml:space="preserve">Multifactor authentication uses two or more factors to achieve authentication. </t>
    </r>
    <r>
      <rPr>
        <sz val="11"/>
        <color rgb="FF000000"/>
        <rFont val="Calibri"/>
      </rPr>
      <t xml:space="preserve">
</t>
    </r>
    <r>
      <rPr>
        <sz val="11"/>
        <color rgb="FF000000"/>
        <rFont val="Calibri"/>
      </rPr>
      <t>Factors include:</t>
    </r>
    <r>
      <rPr>
        <sz val="11"/>
        <color rgb="FF000000"/>
        <rFont val="Calibri"/>
      </rPr>
      <t xml:space="preserve">
</t>
    </r>
    <r>
      <rPr>
        <sz val="11"/>
        <color rgb="FF000000"/>
        <rFont val="Calibri"/>
      </rPr>
      <t xml:space="preserve">(i) Something you know (e.g., password/PIN); </t>
    </r>
    <r>
      <rPr>
        <sz val="11"/>
        <color rgb="FF000000"/>
        <rFont val="Calibri"/>
      </rPr>
      <t xml:space="preserve">
</t>
    </r>
    <r>
      <rPr>
        <sz val="11"/>
        <color rgb="FF000000"/>
        <rFont val="Calibri"/>
      </rPr>
      <t xml:space="preserve">(ii) Something you have (e.g., cryptographic identification device, token); or </t>
    </r>
    <r>
      <rPr>
        <sz val="11"/>
        <color rgb="FF000000"/>
        <rFont val="Calibri"/>
      </rPr>
      <t xml:space="preserve">
</t>
    </r>
    <r>
      <rPr>
        <sz val="11"/>
        <color rgb="FF000000"/>
        <rFont val="Calibri"/>
      </rPr>
      <t xml:space="preserve">(iii) Something you are (e.g., biometric). </t>
    </r>
    <r>
      <rPr>
        <sz val="11"/>
        <color rgb="FF000000"/>
        <rFont val="Calibri"/>
      </rPr>
      <t xml:space="preserve">
</t>
    </r>
    <r>
      <rPr>
        <sz val="11"/>
        <color rgb="FF000000"/>
        <rFont val="Calibri"/>
      </rPr>
      <t xml:space="preserve">A non-privileged account is any information system account with authorizations of a non-privileged user. </t>
    </r>
    <r>
      <rPr>
        <sz val="11"/>
        <color rgb="FF000000"/>
        <rFont val="Calibri"/>
      </rPr>
      <t xml:space="preserve">
</t>
    </r>
    <r>
      <rPr>
        <sz val="11"/>
        <color rgb="FF000000"/>
        <rFont val="Calibri"/>
      </rPr>
      <t>Network access is any access to an application by a user (or process acting on behalf of a user) where said access is obtained through a network connection.</t>
    </r>
    <r>
      <rPr>
        <sz val="11"/>
        <color rgb="FF000000"/>
        <rFont val="Calibri"/>
      </rPr>
      <t xml:space="preserve">
</t>
    </r>
    <r>
      <rPr>
        <sz val="11"/>
        <color rgb="FF000000"/>
        <rFont val="Calibri"/>
      </rPr>
      <t>Applications integrating with the DoD Active Directory and using the DoD CAC are examples of compliant multifactor authentication solutions.</t>
    </r>
  </si>
  <si>
    <r>
      <rPr>
        <sz val="11"/>
        <color rgb="FF000000"/>
        <rFont val="Calibri"/>
      </rPr>
      <t>If the Mainframe Product has no function or capability for user logon, this is not applicable.</t>
    </r>
    <r>
      <rPr>
        <sz val="11"/>
        <color rgb="FF000000"/>
        <rFont val="Calibri"/>
      </rPr>
      <t xml:space="preserve">
</t>
    </r>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user account management configurations.</t>
    </r>
    <r>
      <rPr>
        <sz val="11"/>
        <color rgb="FF000000"/>
        <rFont val="Calibri"/>
      </rPr>
      <t xml:space="preserve">
</t>
    </r>
    <r>
      <rPr>
        <sz val="11"/>
        <color rgb="FF000000"/>
        <rFont val="Calibri"/>
      </rPr>
      <t>If the Mainframe Product is configured to require multifactor authentication for network access to non-privileged accounts, this is not a finding</t>
    </r>
  </si>
  <si>
    <t>V-205491</t>
  </si>
  <si>
    <r>
      <rPr>
        <sz val="11"/>
        <rFont val="Calibri"/>
      </rPr>
      <t>The Mainframe Product must use multifactor authentication for local access to privileged accounts.</t>
    </r>
  </si>
  <si>
    <r>
      <rPr>
        <sz val="11"/>
        <color rgb="FF000000"/>
        <rFont val="Calibri"/>
      </rPr>
      <t>Configure the Mainframe Product account management settings to require multifactor authentication for local access to privileged accounts.</t>
    </r>
  </si>
  <si>
    <r>
      <rPr>
        <sz val="11"/>
        <color rgb="FF000000"/>
        <rFont val="Calibri"/>
      </rPr>
      <t xml:space="preserve">To ensure accountability and prevent unauthenticated access, privileged users must use multifactor authentication to prevent potential misuse and compromise of the system. </t>
    </r>
    <r>
      <rPr>
        <sz val="11"/>
        <color rgb="FF000000"/>
        <rFont val="Calibri"/>
      </rPr>
      <t xml:space="preserve">
</t>
    </r>
    <r>
      <rPr>
        <sz val="11"/>
        <color rgb="FF000000"/>
        <rFont val="Calibri"/>
      </rPr>
      <t xml:space="preserve">Multifactor authentication is defined as: Using two or more factors to achieve authentication.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 xml:space="preserve">(iii) Something a user is (e.g., biometric). </t>
    </r>
    <r>
      <rPr>
        <sz val="11"/>
        <color rgb="FF000000"/>
        <rFont val="Calibri"/>
      </rPr>
      <t xml:space="preserve">
</t>
    </r>
    <r>
      <rPr>
        <sz val="11"/>
        <color rgb="FF000000"/>
        <rFont val="Calibri"/>
      </rPr>
      <t xml:space="preserve">A privileged account is defined as an information system account with authorizations of a privileged user. </t>
    </r>
    <r>
      <rPr>
        <sz val="11"/>
        <color rgb="FF000000"/>
        <rFont val="Calibri"/>
      </rPr>
      <t xml:space="preserve">
</t>
    </r>
    <r>
      <rPr>
        <sz val="11"/>
        <color rgb="FF000000"/>
        <rFont val="Calibri"/>
      </rPr>
      <t xml:space="preserve">Local access is defined as access to an organizational information system by a user (or process acting on behalf of a user) communicating through a direct connection without the use of a network. </t>
    </r>
    <r>
      <rPr>
        <sz val="11"/>
        <color rgb="FF000000"/>
        <rFont val="Calibri"/>
      </rPr>
      <t xml:space="preserve">
</t>
    </r>
    <r>
      <rPr>
        <sz val="11"/>
        <color rgb="FF000000"/>
        <rFont val="Calibri"/>
      </rPr>
      <t>Applications integrating with the DOD Active Directory and using the DOD CAC are examples of compliant multifactor authentication solutions.</t>
    </r>
  </si>
  <si>
    <r>
      <rPr>
        <sz val="11"/>
        <color rgb="FF000000"/>
        <rFont val="Calibri"/>
      </rPr>
      <t>If the Mainframe Product has no function or capability for user logon, this is not applicable.</t>
    </r>
    <r>
      <rPr>
        <sz val="11"/>
        <color rgb="FF000000"/>
        <rFont val="Calibri"/>
      </rPr>
      <t xml:space="preserve">
</t>
    </r>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user account management configurations.</t>
    </r>
    <r>
      <rPr>
        <sz val="11"/>
        <color rgb="FF000000"/>
        <rFont val="Calibri"/>
      </rPr>
      <t xml:space="preserve">
</t>
    </r>
    <r>
      <rPr>
        <sz val="11"/>
        <color rgb="FF000000"/>
        <rFont val="Calibri"/>
      </rPr>
      <t>If the Mainframe Product is configured to require multifactor authentication for local access to privileged accounts, this is not a finding.</t>
    </r>
  </si>
  <si>
    <t>V-205492</t>
  </si>
  <si>
    <r>
      <rPr>
        <sz val="11"/>
        <rFont val="Calibri"/>
      </rPr>
      <t>The Mainframe Product must use multifactor authentication for local access to nonprivileged accounts.</t>
    </r>
  </si>
  <si>
    <r>
      <rPr>
        <sz val="11"/>
        <color rgb="FF000000"/>
        <rFont val="Calibri"/>
      </rPr>
      <t>Configure the Mainframe Product account management settings to require multifactor authentication for local access to nonprivileged accounts.</t>
    </r>
  </si>
  <si>
    <r>
      <rPr>
        <sz val="11"/>
        <color rgb="FF000000"/>
        <rFont val="Calibri"/>
      </rPr>
      <t xml:space="preserve">To ensure accountability, prevent unauthenticated access, and prevent misuse of the system, nonprivileged users must use multifactor authentication for local access. </t>
    </r>
    <r>
      <rPr>
        <sz val="11"/>
        <color rgb="FF000000"/>
        <rFont val="Calibri"/>
      </rPr>
      <t xml:space="preserve">
</t>
    </r>
    <r>
      <rPr>
        <sz val="11"/>
        <color rgb="FF000000"/>
        <rFont val="Calibri"/>
      </rPr>
      <t xml:space="preserve">Multifactor authentication is defined as: Using two or more factors to achieve authentication.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 xml:space="preserve">(iii) Something a user is (e.g., biometric). </t>
    </r>
    <r>
      <rPr>
        <sz val="11"/>
        <color rgb="FF000000"/>
        <rFont val="Calibri"/>
      </rPr>
      <t xml:space="preserve">
</t>
    </r>
    <r>
      <rPr>
        <sz val="11"/>
        <color rgb="FF000000"/>
        <rFont val="Calibri"/>
      </rPr>
      <t xml:space="preserve">A nonprivileged account is defined as an information system account with authorizations of a regular or nonprivileged user. </t>
    </r>
    <r>
      <rPr>
        <sz val="11"/>
        <color rgb="FF000000"/>
        <rFont val="Calibri"/>
      </rPr>
      <t xml:space="preserve">
</t>
    </r>
    <r>
      <rPr>
        <sz val="11"/>
        <color rgb="FF000000"/>
        <rFont val="Calibri"/>
      </rPr>
      <t xml:space="preserve">Local access is defined as access to an organizational information system by a user (or process acting on behalf of a user) communicating through a direct connection without the use of a network. </t>
    </r>
    <r>
      <rPr>
        <sz val="11"/>
        <color rgb="FF000000"/>
        <rFont val="Calibri"/>
      </rPr>
      <t xml:space="preserve">
</t>
    </r>
    <r>
      <rPr>
        <sz val="11"/>
        <color rgb="FF000000"/>
        <rFont val="Calibri"/>
      </rPr>
      <t>Applications integrating with the DOD Active Directory and using the DOD CAC are examples of compliant multifactor authentication solutions.</t>
    </r>
  </si>
  <si>
    <r>
      <rPr>
        <sz val="11"/>
        <color rgb="FF000000"/>
        <rFont val="Calibri"/>
      </rPr>
      <t>If the Mainframe Product has no function or capability for user logon, this is not applicable.</t>
    </r>
    <r>
      <rPr>
        <sz val="11"/>
        <color rgb="FF000000"/>
        <rFont val="Calibri"/>
      </rPr>
      <t xml:space="preserve">
</t>
    </r>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 xml:space="preserve">Examine user account management configurations. </t>
    </r>
    <r>
      <rPr>
        <sz val="11"/>
        <color rgb="FF000000"/>
        <rFont val="Calibri"/>
      </rPr>
      <t xml:space="preserve">
</t>
    </r>
    <r>
      <rPr>
        <sz val="11"/>
        <color rgb="FF000000"/>
        <rFont val="Calibri"/>
      </rPr>
      <t>If the Mainframe Product is configured to require multifactor authentication for local access to nonprivileged accounts, this is not a finding.</t>
    </r>
  </si>
  <si>
    <t>V-205493</t>
  </si>
  <si>
    <r>
      <rPr>
        <sz val="11"/>
        <rFont val="Calibri"/>
      </rPr>
      <t>The Mainframe Product must verify users are authenticated with an individual authenticator prior to using a group authenticator.</t>
    </r>
  </si>
  <si>
    <r>
      <rPr>
        <sz val="11"/>
        <color rgb="FF000000"/>
        <rFont val="Calibri"/>
      </rPr>
      <t>Configure the Mainframe Product account management settings to require users to authenticate with an individual authenticator prior to using a group authenticator.</t>
    </r>
  </si>
  <si>
    <r>
      <rPr>
        <sz val="11"/>
        <color rgb="FF000000"/>
        <rFont val="Calibri"/>
      </rPr>
      <t xml:space="preserve">To ensure individual accountability and prevent unauthorized access, application users must be individually identified and authenticated. </t>
    </r>
    <r>
      <rPr>
        <sz val="11"/>
        <color rgb="FF000000"/>
        <rFont val="Calibri"/>
      </rPr>
      <t xml:space="preserve">
</t>
    </r>
    <r>
      <rPr>
        <sz val="11"/>
        <color rgb="FF000000"/>
        <rFont val="Calibri"/>
      </rPr>
      <t xml:space="preserve">Individual accountability mandates that each user is uniquely identified. A group authenticator is a shared account or some other form of authentication that allows multiple unique individuals to access the application using a single account. </t>
    </r>
    <r>
      <rPr>
        <sz val="11"/>
        <color rgb="FF000000"/>
        <rFont val="Calibri"/>
      </rPr>
      <t xml:space="preserve">
</t>
    </r>
    <r>
      <rPr>
        <sz val="11"/>
        <color rgb="FF000000"/>
        <rFont val="Calibri"/>
      </rPr>
      <t xml:space="preserve">If an application allows or provides for group authenticators, it must first individually authenticate users prior to implementing group authenticator functionality. </t>
    </r>
    <r>
      <rPr>
        <sz val="11"/>
        <color rgb="FF000000"/>
        <rFont val="Calibri"/>
      </rPr>
      <t xml:space="preserve">
</t>
    </r>
    <r>
      <rPr>
        <sz val="11"/>
        <color rgb="FF000000"/>
        <rFont val="Calibri"/>
      </rPr>
      <t>Some applications may not have the need to provide a group authenticator; this is considered a matter of application design. In those instances where the application design includes the use of a group authenticator, this requirement will apply.</t>
    </r>
    <r>
      <rPr>
        <sz val="11"/>
        <color rgb="FF000000"/>
        <rFont val="Calibri"/>
      </rPr>
      <t xml:space="preserve">
</t>
    </r>
    <r>
      <rPr>
        <sz val="11"/>
        <color rgb="FF000000"/>
        <rFont val="Calibri"/>
      </rPr>
      <t>There may also be instances when specific user actions need to be performed on the information system without unique user identification or authentication. An example of this type of access is a web server which contains publicly releasable information.</t>
    </r>
  </si>
  <si>
    <r>
      <rPr>
        <sz val="11"/>
        <color rgb="FF000000"/>
        <rFont val="Calibri"/>
      </rPr>
      <t>If the Mainframe Product has no function or capability for user logon, this is not applicable.</t>
    </r>
    <r>
      <rPr>
        <sz val="11"/>
        <color rgb="FF000000"/>
        <rFont val="Calibri"/>
      </rPr>
      <t xml:space="preserve">
</t>
    </r>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user account management configurations.</t>
    </r>
    <r>
      <rPr>
        <sz val="11"/>
        <color rgb="FF000000"/>
        <rFont val="Calibri"/>
      </rPr>
      <t xml:space="preserve">
</t>
    </r>
    <r>
      <rPr>
        <sz val="11"/>
        <color rgb="FF000000"/>
        <rFont val="Calibri"/>
      </rPr>
      <t>If the Mainframe Product is configured to require users to authenticate with an individual authenticator prior to using a group authenticator, this is not a finding.</t>
    </r>
  </si>
  <si>
    <t>V-205494</t>
  </si>
  <si>
    <r>
      <rPr>
        <sz val="11"/>
        <rFont val="Calibri"/>
      </rPr>
      <t>The Mainframe Product must enforce a minimum 15-character password length.</t>
    </r>
  </si>
  <si>
    <r>
      <rPr>
        <sz val="11"/>
        <color rgb="FF000000"/>
        <rFont val="Calibri"/>
      </rPr>
      <t>Configure the Mainframe Product account management  to enforce a minimum 15-character password length.</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</si>
  <si>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 xml:space="preserve">Password complexity, or strength, is a measure of the effectiveness of a password in resisting attempts at guessing and brute-force attacks. Password length is one factor of several that helps to determine strength and how long it takes to crack a password. The shorter the password, the lower the number of possible combinations that need to be tested before the password is compromised. </t>
    </r>
    <r>
      <rPr>
        <sz val="11"/>
        <color rgb="FF000000"/>
        <rFont val="Calibri"/>
      </rPr>
      <t xml:space="preserve">
</t>
    </r>
    <r>
      <rPr>
        <sz val="11"/>
        <color rgb="FF000000"/>
        <rFont val="Calibri"/>
      </rPr>
      <t>Use of more characters in a password helps to exponentially increase the time and/or resources required to compromise the password.</t>
    </r>
  </si>
  <si>
    <r>
      <rPr>
        <sz val="11"/>
        <color rgb="FF000000"/>
        <rFont val="Calibri"/>
      </rPr>
      <t>If the Mainframe Product employs an external security manager (ESM) for all account management functions, this is not applicable.</t>
    </r>
    <r>
      <rPr>
        <sz val="11"/>
        <color rgb="FF000000"/>
        <rFont val="Calibri"/>
      </rPr>
      <t xml:space="preserve">
</t>
    </r>
    <r>
      <rPr>
        <sz val="11"/>
        <color rgb="FF000000"/>
        <rFont val="Calibri"/>
      </rPr>
      <t xml:space="preserve">Examine user account management configurations. </t>
    </r>
    <r>
      <rPr>
        <sz val="11"/>
        <color rgb="FF000000"/>
        <rFont val="Calibri"/>
      </rPr>
      <t xml:space="preserve">
</t>
    </r>
    <r>
      <rPr>
        <sz val="11"/>
        <color rgb="FF000000"/>
        <rFont val="Calibri"/>
      </rPr>
      <t>If the Mainframe Product account management configuration does not enforce a minimum 15-character password length, this is a finding.</t>
    </r>
  </si>
  <si>
    <t>V-205496</t>
  </si>
  <si>
    <r>
      <rPr>
        <sz val="11"/>
        <rFont val="Calibri"/>
      </rPr>
      <t>The Mainframe Product must enforce password complexity by requiring that at least one uppercase character be used.</t>
    </r>
  </si>
  <si>
    <r>
      <rPr>
        <sz val="11"/>
        <color rgb="FF000000"/>
        <rFont val="Calibri"/>
      </rPr>
      <t>Configure the Mainframe Product account management settings to require the use of at least one uppercase character in passwords.</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</si>
  <si>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</si>
  <si>
    <r>
      <rPr>
        <sz val="11"/>
        <color rgb="FF000000"/>
        <rFont val="Calibri"/>
      </rPr>
      <t>If the Mainframe Product employs an external security manager (ESM) for all account management functions, this is not applicable.</t>
    </r>
    <r>
      <rPr>
        <sz val="11"/>
        <color rgb="FF000000"/>
        <rFont val="Calibri"/>
      </rPr>
      <t xml:space="preserve">
</t>
    </r>
    <r>
      <rPr>
        <sz val="11"/>
        <color rgb="FF000000"/>
        <rFont val="Calibri"/>
      </rPr>
      <t>Examine user account management configurations.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Mainframe Product does not require at least one uppercase character be used in passwords, this is a finding.</t>
    </r>
  </si>
  <si>
    <t>V-205497</t>
  </si>
  <si>
    <r>
      <rPr>
        <sz val="11"/>
        <rFont val="Calibri"/>
      </rPr>
      <t>The Mainframe Product must enforce password complexity by requiring that at least one lowercase character be used.</t>
    </r>
  </si>
  <si>
    <r>
      <rPr>
        <sz val="11"/>
        <color rgb="FF000000"/>
        <rFont val="Calibri"/>
      </rPr>
      <t>Configure the Mainframe Product account management settings to require the use of at least one lowercase character in passwords.</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</si>
  <si>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</si>
  <si>
    <r>
      <rPr>
        <sz val="11"/>
        <color rgb="FF000000"/>
        <rFont val="Calibri"/>
      </rPr>
      <t>If the Mainframe Product employs an external security manager (ESM) for all account management functions, this is not applicable.</t>
    </r>
    <r>
      <rPr>
        <sz val="11"/>
        <color rgb="FF000000"/>
        <rFont val="Calibri"/>
      </rPr>
      <t xml:space="preserve">
</t>
    </r>
    <r>
      <rPr>
        <sz val="11"/>
        <color rgb="FF000000"/>
        <rFont val="Calibri"/>
      </rPr>
      <t xml:space="preserve">Examine user account management configurations. </t>
    </r>
    <r>
      <rPr>
        <sz val="11"/>
        <color rgb="FF000000"/>
        <rFont val="Calibri"/>
      </rPr>
      <t xml:space="preserve">
</t>
    </r>
    <r>
      <rPr>
        <sz val="11"/>
        <color rgb="FF000000"/>
        <rFont val="Calibri"/>
      </rPr>
      <t>If the Mainframe Product account management configurations do not require at least one lowercase character be used in passwords, this is a finding.</t>
    </r>
  </si>
  <si>
    <t>V-205498</t>
  </si>
  <si>
    <r>
      <rPr>
        <sz val="11"/>
        <rFont val="Calibri"/>
      </rPr>
      <t>The Mainframe Product must enforce password complexity by requiring that at least one numeric character be used.</t>
    </r>
  </si>
  <si>
    <r>
      <rPr>
        <sz val="11"/>
        <color rgb="FF000000"/>
        <rFont val="Calibri"/>
      </rPr>
      <t>Configure the Mainframe Product account management settings  to require the use of at least one numeric character in passwords.</t>
    </r>
  </si>
  <si>
    <r>
      <rPr>
        <sz val="11"/>
        <color rgb="FF000000"/>
        <rFont val="Calibri"/>
      </rPr>
      <t>If the Mainframe Product employs an external security manager (ESM) for all account management functions, this is not applicable.</t>
    </r>
    <r>
      <rPr>
        <sz val="11"/>
        <color rgb="FF000000"/>
        <rFont val="Calibri"/>
      </rPr>
      <t xml:space="preserve">
</t>
    </r>
    <r>
      <rPr>
        <sz val="11"/>
        <color rgb="FF000000"/>
        <rFont val="Calibri"/>
      </rPr>
      <t xml:space="preserve">Examine user account management configurations. </t>
    </r>
    <r>
      <rPr>
        <sz val="11"/>
        <color rgb="FF000000"/>
        <rFont val="Calibri"/>
      </rPr>
      <t xml:space="preserve">
</t>
    </r>
    <r>
      <rPr>
        <sz val="11"/>
        <color rgb="FF000000"/>
        <rFont val="Calibri"/>
      </rPr>
      <t>If the Mainframe Product account management configurations do not require at least one numeric character be used in passwords, this is a finding.</t>
    </r>
  </si>
  <si>
    <t>V-205499</t>
  </si>
  <si>
    <r>
      <rPr>
        <sz val="11"/>
        <rFont val="Calibri"/>
      </rPr>
      <t>The Mainframe Product must enforce password complexity by requiring that at least one special character be used.</t>
    </r>
  </si>
  <si>
    <r>
      <rPr>
        <sz val="11"/>
        <color rgb="FF000000"/>
        <rFont val="Calibri"/>
      </rPr>
      <t>Configure the Mainframe Product to enforce password complexity by requiring the use of at least one special character in passwords.</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</si>
  <si>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Password complexity is one factor in determining how long it takes to crack a password. The more complex the password, the greater the number of possible combinations that need to be tested before the password is compromised. </t>
    </r>
    <r>
      <rPr>
        <sz val="11"/>
        <color rgb="FF000000"/>
        <rFont val="Calibri"/>
      </rPr>
      <t xml:space="preserve">
</t>
    </r>
    <r>
      <rPr>
        <sz val="11"/>
        <color rgb="FF000000"/>
        <rFont val="Calibri"/>
      </rPr>
      <t>Special characters are  characters that are not alphanumeric. Examples include: ~ ! @ # $ % ^ *.</t>
    </r>
  </si>
  <si>
    <r>
      <rPr>
        <sz val="11"/>
        <color rgb="FF000000"/>
        <rFont val="Calibri"/>
      </rPr>
      <t>If the Mainframe Product employs an external security manager (ESM) for all account management functions, this is not applicable.</t>
    </r>
    <r>
      <rPr>
        <sz val="11"/>
        <color rgb="FF000000"/>
        <rFont val="Calibri"/>
      </rPr>
      <t xml:space="preserve">
</t>
    </r>
    <r>
      <rPr>
        <sz val="11"/>
        <color rgb="FF000000"/>
        <rFont val="Calibri"/>
      </rPr>
      <t>Examine user account management configurations.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Mainframe Product does not enforce password complexity by requiring at least one special character be used, this is a finding.</t>
    </r>
  </si>
  <si>
    <t>V-205500</t>
  </si>
  <si>
    <r>
      <rPr>
        <sz val="11"/>
        <rFont val="Calibri"/>
      </rPr>
      <t>The Mainframe Product must require the change of at least eight of the total number of characters when passwords are changed.</t>
    </r>
  </si>
  <si>
    <r>
      <rPr>
        <sz val="11"/>
        <color rgb="FF000000"/>
        <rFont val="Calibri"/>
      </rPr>
      <t>Configure the Mainframe Product account management settings to require the change of at least 8 of the total characters when passwords are changed.</t>
    </r>
  </si>
  <si>
    <r>
      <rPr>
        <sz val="11"/>
        <color rgb="FF000000"/>
        <rFont val="Calibri"/>
      </rPr>
      <t>If the application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</si>
  <si>
    <r>
      <rPr>
        <sz val="11"/>
        <color rgb="FF000000"/>
        <rFont val="Calibri"/>
      </rPr>
      <t>If the Mainframe Product employs an external security manager (ESM) for all account management functions, this is not applicable.</t>
    </r>
    <r>
      <rPr>
        <sz val="11"/>
        <color rgb="FF000000"/>
        <rFont val="Calibri"/>
      </rPr>
      <t xml:space="preserve">
</t>
    </r>
    <r>
      <rPr>
        <sz val="11"/>
        <color rgb="FF000000"/>
        <rFont val="Calibri"/>
      </rPr>
      <t xml:space="preserve">Examine user account management configurations. </t>
    </r>
    <r>
      <rPr>
        <sz val="11"/>
        <color rgb="FF000000"/>
        <rFont val="Calibri"/>
      </rPr>
      <t xml:space="preserve">
</t>
    </r>
    <r>
      <rPr>
        <sz val="11"/>
        <color rgb="FF000000"/>
        <rFont val="Calibri"/>
      </rPr>
      <t>If the Mainframe Product account management settings do not require the change of at least eight of the total characters when passwords are changed, this is a finding.</t>
    </r>
  </si>
  <si>
    <t>V-205501</t>
  </si>
  <si>
    <r>
      <rPr>
        <sz val="11"/>
        <rFont val="Calibri"/>
      </rPr>
      <t>The Mainframe Product must store only cryptographically protected passwords.</t>
    </r>
  </si>
  <si>
    <r>
      <rPr>
        <sz val="11"/>
        <color rgb="FF000000"/>
        <rFont val="Calibri"/>
      </rPr>
      <t>Configure the Mainframe Product account management to store only cryptographically protected passwords.</t>
    </r>
  </si>
  <si>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Applications must enforce password encryption when storing passwords.</t>
    </r>
  </si>
  <si>
    <r>
      <rPr>
        <sz val="11"/>
        <color rgb="FF000000"/>
        <rFont val="Calibri"/>
      </rPr>
      <t>If the Mainframe Product employs an external security manager (ESM) for all account management functions, this is not applicable.</t>
    </r>
    <r>
      <rPr>
        <sz val="11"/>
        <color rgb="FF000000"/>
        <rFont val="Calibri"/>
      </rPr>
      <t xml:space="preserve">
</t>
    </r>
    <r>
      <rPr>
        <sz val="11"/>
        <color rgb="FF000000"/>
        <rFont val="Calibri"/>
      </rPr>
      <t xml:space="preserve">Examine user account management configurations. </t>
    </r>
    <r>
      <rPr>
        <sz val="11"/>
        <color rgb="FF000000"/>
        <rFont val="Calibri"/>
      </rPr>
      <t xml:space="preserve">
</t>
    </r>
    <r>
      <rPr>
        <sz val="11"/>
        <color rgb="FF000000"/>
        <rFont val="Calibri"/>
      </rPr>
      <t>If the Mainframe Product account management configuration does not require that only cryptographically protected passwords are stored, this is a finding.</t>
    </r>
  </si>
  <si>
    <t>V-205502</t>
  </si>
  <si>
    <r>
      <rPr>
        <sz val="11"/>
        <rFont val="Calibri"/>
      </rPr>
      <t>The Mainframe Product must transmit only cryptographically protected passwords.</t>
    </r>
  </si>
  <si>
    <r>
      <rPr>
        <sz val="11"/>
        <color rgb="FF000000"/>
        <rFont val="Calibri"/>
      </rPr>
      <t>Configure the Mainframe Product account management to transmit only cryptographically protected passwords.</t>
    </r>
  </si>
  <si>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Applications can accomplish this by making direct function calls to encryption modules or by leveraging operating system encryption capabilities.</t>
    </r>
  </si>
  <si>
    <r>
      <rPr>
        <sz val="11"/>
        <color rgb="FF000000"/>
        <rFont val="Calibri"/>
      </rPr>
      <t>If the Mainframe Product employs an external security manager (ESM) for all account management functions, this is not applicable.</t>
    </r>
    <r>
      <rPr>
        <sz val="11"/>
        <color rgb="FF000000"/>
        <rFont val="Calibri"/>
      </rPr>
      <t xml:space="preserve">
</t>
    </r>
    <r>
      <rPr>
        <sz val="11"/>
        <color rgb="FF000000"/>
        <rFont val="Calibri"/>
      </rPr>
      <t xml:space="preserve">Examine user account management configurations. </t>
    </r>
    <r>
      <rPr>
        <sz val="11"/>
        <color rgb="FF000000"/>
        <rFont val="Calibri"/>
      </rPr>
      <t xml:space="preserve">
</t>
    </r>
    <r>
      <rPr>
        <sz val="11"/>
        <color rgb="FF000000"/>
        <rFont val="Calibri"/>
      </rPr>
      <t>If the Mainframe Product account management configuration does not require transmittal of only cryptographically protected passwords, this is a finding.</t>
    </r>
  </si>
  <si>
    <t>V-205503</t>
  </si>
  <si>
    <r>
      <rPr>
        <sz val="11"/>
        <rFont val="Calibri"/>
      </rPr>
      <t>The Mainframe Product must enforce 24 hours/1 day as the minimum password lifetime.</t>
    </r>
  </si>
  <si>
    <r>
      <rPr>
        <sz val="11"/>
        <color rgb="FF000000"/>
        <rFont val="Calibri"/>
      </rPr>
      <t>Configure the Mainframe Product account management to enforce 24 hours/1 day as the minimum password lifetime.</t>
    </r>
  </si>
  <si>
    <r>
      <rPr>
        <sz val="11"/>
        <color rgb="FF000000"/>
        <rFont val="Calibri"/>
      </rPr>
      <t>Enforcing a minimum password lifetime helps prevent repeated password changes to defeat the password reuse or history enforcement requirement.</t>
    </r>
    <r>
      <rPr>
        <sz val="11"/>
        <color rgb="FF000000"/>
        <rFont val="Calibri"/>
      </rPr>
      <t xml:space="preserve">
</t>
    </r>
    <r>
      <rPr>
        <sz val="11"/>
        <color rgb="FF000000"/>
        <rFont val="Calibri"/>
      </rPr>
      <t>Restricting this setting limits the user's ability to change their password. Passwords need to be changed at specific policy-based intervals; however, if the application allows the user to immediately and continually change their password, then the password could be repeatedly changed in a short period of time to defeat the organization's policy regarding password reuse.</t>
    </r>
  </si>
  <si>
    <r>
      <rPr>
        <sz val="11"/>
        <color rgb="FF000000"/>
        <rFont val="Calibri"/>
      </rPr>
      <t>If the Mainframe Product employs an external security manager (ESM) for all account management functions, this is not applicable.</t>
    </r>
    <r>
      <rPr>
        <sz val="11"/>
        <color rgb="FF000000"/>
        <rFont val="Calibri"/>
      </rPr>
      <t xml:space="preserve">
</t>
    </r>
    <r>
      <rPr>
        <sz val="11"/>
        <color rgb="FF000000"/>
        <rFont val="Calibri"/>
      </rPr>
      <t xml:space="preserve">Examine user account management configurations. </t>
    </r>
    <r>
      <rPr>
        <sz val="11"/>
        <color rgb="FF000000"/>
        <rFont val="Calibri"/>
      </rPr>
      <t xml:space="preserve">
</t>
    </r>
    <r>
      <rPr>
        <sz val="11"/>
        <color rgb="FF000000"/>
        <rFont val="Calibri"/>
      </rPr>
      <t>If the Mainframe Product account management configuration does not enforce 24 hours/1 day as the minimum password lifetime, this is a finding.</t>
    </r>
  </si>
  <si>
    <t>V-205504</t>
  </si>
  <si>
    <r>
      <rPr>
        <sz val="11"/>
        <rFont val="Calibri"/>
      </rPr>
      <t>The Mainframe Product must enforce a 60-day maximum password lifetime restriction.</t>
    </r>
  </si>
  <si>
    <r>
      <rPr>
        <sz val="11"/>
        <color rgb="FF000000"/>
        <rFont val="Calibri"/>
      </rPr>
      <t>Configure the Mainframe Product account management settings to enforce a 60-day maximum password lifetime restriction.</t>
    </r>
  </si>
  <si>
    <r>
      <rPr>
        <sz val="11"/>
        <color rgb="FF000000"/>
        <rFont val="Calibri"/>
      </rPr>
      <t xml:space="preserve">Any password, no matter how complex, can eventually be cracked; therefore, passwords need to be changed at specific intervals. </t>
    </r>
    <r>
      <rPr>
        <sz val="11"/>
        <color rgb="FF000000"/>
        <rFont val="Calibri"/>
      </rPr>
      <t xml:space="preserve">
</t>
    </r>
    <r>
      <rPr>
        <sz val="11"/>
        <color rgb="FF000000"/>
        <rFont val="Calibri"/>
      </rPr>
      <t xml:space="preserve">One method of minimizing this risk is to use complex passwords and periodically change them. If the application does not limit the lifetime of passwords and force users to change their passwords, there is the risk that the system and/or application passwords could be compromised. </t>
    </r>
    <r>
      <rPr>
        <sz val="11"/>
        <color rgb="FF000000"/>
        <rFont val="Calibri"/>
      </rPr>
      <t xml:space="preserve">
</t>
    </r>
    <r>
      <rPr>
        <sz val="11"/>
        <color rgb="FF000000"/>
        <rFont val="Calibri"/>
      </rPr>
      <t>This requirement does not include emergency administration accounts that are meant for access to the application in case of failure. These accounts are not required to have maximum password lifetime restrictions.</t>
    </r>
  </si>
  <si>
    <r>
      <rPr>
        <sz val="11"/>
        <color rgb="FF000000"/>
        <rFont val="Calibri"/>
      </rPr>
      <t>If the Mainframe Product employs an external security manager (ESM) for all account management functions, this is not applicable.</t>
    </r>
    <r>
      <rPr>
        <sz val="11"/>
        <color rgb="FF000000"/>
        <rFont val="Calibri"/>
      </rPr>
      <t xml:space="preserve">
</t>
    </r>
    <r>
      <rPr>
        <sz val="11"/>
        <color rgb="FF000000"/>
        <rFont val="Calibri"/>
      </rPr>
      <t xml:space="preserve">Examine user account management configurations. </t>
    </r>
    <r>
      <rPr>
        <sz val="11"/>
        <color rgb="FF000000"/>
        <rFont val="Calibri"/>
      </rPr>
      <t xml:space="preserve">
</t>
    </r>
    <r>
      <rPr>
        <sz val="11"/>
        <color rgb="FF000000"/>
        <rFont val="Calibri"/>
      </rPr>
      <t>If the Mainframe Product account management configuration does not enforce a 60-day maximum password lifetime restriction, this is a finding.</t>
    </r>
  </si>
  <si>
    <t>V-205505</t>
  </si>
  <si>
    <r>
      <rPr>
        <sz val="11"/>
        <rFont val="Calibri"/>
      </rPr>
      <t>The Mainframe Product, when using PKI-based authentication, must validate certificates by constructing a certification path (which includes status information) to an accepted trust anchor.</t>
    </r>
  </si>
  <si>
    <r>
      <rPr>
        <sz val="11"/>
        <color rgb="FF000000"/>
        <rFont val="Calibri"/>
      </rPr>
      <t>Configure the Mainframe Product account management settings  to validate certificates by constructing a certification path (which includes status information) to an accepted trust anchor when using PKI-based authentication.</t>
    </r>
  </si>
  <si>
    <r>
      <rPr>
        <sz val="11"/>
        <color rgb="FF000000"/>
        <rFont val="Calibri"/>
      </rPr>
      <t>Without path validation, an informed trust decision by the relying party cannot be made when presented with any certificate not already explicitly trusted.</t>
    </r>
    <r>
      <rPr>
        <sz val="11"/>
        <color rgb="FF000000"/>
        <rFont val="Calibri"/>
      </rPr>
      <t xml:space="preserve">
</t>
    </r>
    <r>
      <rPr>
        <sz val="11"/>
        <color rgb="FF000000"/>
        <rFont val="Calibri"/>
      </rPr>
      <t xml:space="preserve">A trust anchor is an authoritative entity represented via a public key and associated data. It is used in the context of public key infrastructures, X.509 digital certificates, and DNSSEC. </t>
    </r>
    <r>
      <rPr>
        <sz val="11"/>
        <color rgb="FF000000"/>
        <rFont val="Calibri"/>
      </rPr>
      <t xml:space="preserve">
</t>
    </r>
    <r>
      <rPr>
        <sz val="11"/>
        <color rgb="FF000000"/>
        <rFont val="Calibri"/>
      </rPr>
      <t xml:space="preserve">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 </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</si>
  <si>
    <r>
      <rPr>
        <sz val="11"/>
        <color rgb="FF000000"/>
        <rFont val="Calibri"/>
      </rPr>
      <t>If the Mainframe Product uses an external security manager (ESM) for all account management, this is not applicable.</t>
    </r>
    <r>
      <rPr>
        <sz val="11"/>
        <color rgb="FF000000"/>
        <rFont val="Calibri"/>
      </rPr>
      <t xml:space="preserve">
</t>
    </r>
    <r>
      <rPr>
        <sz val="11"/>
        <color rgb="FF000000"/>
        <rFont val="Calibri"/>
      </rPr>
      <t>Examine user account management configurations.</t>
    </r>
    <r>
      <rPr>
        <sz val="11"/>
        <color rgb="FF000000"/>
        <rFont val="Calibri"/>
      </rPr>
      <t xml:space="preserve">
</t>
    </r>
    <r>
      <rPr>
        <sz val="11"/>
        <color rgb="FF000000"/>
        <rFont val="Calibri"/>
      </rPr>
      <t>If the Mainframe Product  account management  is not configured to validate certificates by constructing a certification path (which includes status information) to an accepted trust anchor when using PKI-based authentication, this is a finding.</t>
    </r>
  </si>
  <si>
    <t>V-205506</t>
  </si>
  <si>
    <r>
      <rPr>
        <sz val="11"/>
        <rFont val="Calibri"/>
      </rPr>
      <t>The Mainframe Product, when using PKI-based authentication, must enforce authorized access to the corresponding private key.</t>
    </r>
  </si>
  <si>
    <r>
      <rPr>
        <sz val="11"/>
        <color rgb="FF000000"/>
        <rFont val="Calibri"/>
      </rPr>
      <t>Configure the Mainframe Product account management settings to enforce authorized access to the corresponding private key when using PKI-based authentication.</t>
    </r>
  </si>
  <si>
    <r>
      <rPr>
        <sz val="11"/>
        <color rgb="FF000000"/>
        <rFont val="Calibri"/>
      </rPr>
      <t>If the private key is discovered, an attacker can use the key to authenticate as an authorized user and gain access to the network infrastructure.</t>
    </r>
    <r>
      <rPr>
        <sz val="11"/>
        <color rgb="FF000000"/>
        <rFont val="Calibri"/>
      </rPr>
      <t xml:space="preserve">
</t>
    </r>
    <r>
      <rPr>
        <sz val="11"/>
        <color rgb="FF000000"/>
        <rFont val="Calibri"/>
      </rPr>
      <t xml:space="preserve">The cornerstone of the PKI is the private key used to encrypt or digitally sign information. </t>
    </r>
    <r>
      <rPr>
        <sz val="11"/>
        <color rgb="FF000000"/>
        <rFont val="Calibri"/>
      </rPr>
      <t xml:space="preserve">
</t>
    </r>
    <r>
      <rPr>
        <sz val="11"/>
        <color rgb="FF000000"/>
        <rFont val="Calibri"/>
      </rPr>
      <t xml:space="preserve">If the private key is stolen, this will lead to the compromise of the authentication and non-repudiation gained through PKI because the attacker can use the private key to digitally sign documents and pretend to be the authorized user. </t>
    </r>
    <r>
      <rPr>
        <sz val="11"/>
        <color rgb="FF000000"/>
        <rFont val="Calibri"/>
      </rPr>
      <t xml:space="preserve">
</t>
    </r>
    <r>
      <rPr>
        <sz val="11"/>
        <color rgb="FF000000"/>
        <rFont val="Calibri"/>
      </rPr>
      <t>Both the holders of a digital certificate and the issuing authority must protect the computers, storage devices, or whatever they use to keep the private keys.</t>
    </r>
  </si>
  <si>
    <r>
      <rPr>
        <sz val="11"/>
        <color rgb="FF000000"/>
        <rFont val="Calibri"/>
      </rPr>
      <t>If the Mainframe Product employs an external security manager (ESM) for all account management functions, this is not applicable.</t>
    </r>
    <r>
      <rPr>
        <sz val="11"/>
        <color rgb="FF000000"/>
        <rFont val="Calibri"/>
      </rPr>
      <t xml:space="preserve">
</t>
    </r>
    <r>
      <rPr>
        <sz val="11"/>
        <color rgb="FF000000"/>
        <rFont val="Calibri"/>
      </rPr>
      <t xml:space="preserve">Examine user account management configurations. </t>
    </r>
    <r>
      <rPr>
        <sz val="11"/>
        <color rgb="FF000000"/>
        <rFont val="Calibri"/>
      </rPr>
      <t xml:space="preserve">
</t>
    </r>
    <r>
      <rPr>
        <sz val="11"/>
        <color rgb="FF000000"/>
        <rFont val="Calibri"/>
      </rPr>
      <t>If the Mainframe Product account management configurations do not enforce authorized access to the corresponding private key when using PKI-based authentication, this is a finding.</t>
    </r>
  </si>
  <si>
    <t>V-205507</t>
  </si>
  <si>
    <r>
      <rPr>
        <sz val="11"/>
        <rFont val="Calibri"/>
      </rPr>
      <t>The Mainframe Product must map the authenticated identity to the individual user or group account for PKI-based authentication.</t>
    </r>
  </si>
  <si>
    <r>
      <rPr>
        <sz val="11"/>
        <color rgb="FF000000"/>
        <rFont val="Calibri"/>
      </rPr>
      <t>Configure the Mainframe Product account management settings to map the authenticated identity to the individual user or group account for PKI-based authentication.</t>
    </r>
  </si>
  <si>
    <r>
      <rPr>
        <sz val="11"/>
        <color rgb="FF000000"/>
        <rFont val="Calibri"/>
      </rPr>
      <t>Without mapping the certificate used to authenticate to the user account, the ability to determine the identity of the individual user or group will not be available for forensic analysis.</t>
    </r>
  </si>
  <si>
    <r>
      <rPr>
        <sz val="11"/>
        <color rgb="FF000000"/>
        <rFont val="Calibri"/>
      </rPr>
      <t>If the Mainframe Product has no function or capability for user logon, this is not applicable.</t>
    </r>
    <r>
      <rPr>
        <sz val="11"/>
        <color rgb="FF000000"/>
        <rFont val="Calibri"/>
      </rPr>
      <t xml:space="preserve">
</t>
    </r>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user account configurations.</t>
    </r>
    <r>
      <rPr>
        <sz val="11"/>
        <color rgb="FF000000"/>
        <rFont val="Calibri"/>
      </rPr>
      <t xml:space="preserve">
</t>
    </r>
    <r>
      <rPr>
        <sz val="11"/>
        <color rgb="FF000000"/>
        <rFont val="Calibri"/>
      </rPr>
      <t>If the Mainframe Product is not configured to map the authenticated identity to the individual user or group account for PKI-based authentication, this is a finding.</t>
    </r>
  </si>
  <si>
    <t>V-205508</t>
  </si>
  <si>
    <r>
      <rPr>
        <sz val="11"/>
        <rFont val="Calibri"/>
      </rPr>
      <t>The Mainframe Product must obscure feedback of authentication information during the authentication process to protect the information from possible exploitation/use by unauthorized individuals.</t>
    </r>
  </si>
  <si>
    <r>
      <rPr>
        <sz val="11"/>
        <color rgb="FF000000"/>
        <rFont val="Calibri"/>
      </rPr>
      <t>Configure the Mainframe Product account management settings to obscure feedback of authentication information during the authentication process.</t>
    </r>
  </si>
  <si>
    <r>
      <rPr>
        <sz val="11"/>
        <color rgb="FF000000"/>
        <rFont val="Calibri"/>
      </rPr>
      <t xml:space="preserve">To prevent the compromise of authentication information such as passwords during the authentication process, the feedback from the information system must not provide any information that would allow an unauthorized user to compromise the authentication mechanism. </t>
    </r>
    <r>
      <rPr>
        <sz val="11"/>
        <color rgb="FF000000"/>
        <rFont val="Calibri"/>
      </rPr>
      <t xml:space="preserve">
</t>
    </r>
    <r>
      <rPr>
        <sz val="11"/>
        <color rgb="FF000000"/>
        <rFont val="Calibri"/>
      </rPr>
      <t xml:space="preserve">Obfuscation of user-provided information when typed into the system is a method used in addressing this risk. </t>
    </r>
    <r>
      <rPr>
        <sz val="11"/>
        <color rgb="FF000000"/>
        <rFont val="Calibri"/>
      </rPr>
      <t xml:space="preserve">
</t>
    </r>
    <r>
      <rPr>
        <sz val="11"/>
        <color rgb="FF000000"/>
        <rFont val="Calibri"/>
      </rPr>
      <t>Displaying asterisks when a user types in a password is an example of obscuring feedback of authentication information.</t>
    </r>
  </si>
  <si>
    <r>
      <rPr>
        <sz val="11"/>
        <color rgb="FF000000"/>
        <rFont val="Calibri"/>
      </rPr>
      <t>If the Mainframe Product has no function or capability for user logon, this is not applicable.</t>
    </r>
    <r>
      <rPr>
        <sz val="11"/>
        <color rgb="FF000000"/>
        <rFont val="Calibri"/>
      </rPr>
      <t xml:space="preserve">
</t>
    </r>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Mainframe Product installation settings; examine user account configurations.</t>
    </r>
    <r>
      <rPr>
        <sz val="11"/>
        <color rgb="FF000000"/>
        <rFont val="Calibri"/>
      </rPr>
      <t xml:space="preserve">
</t>
    </r>
    <r>
      <rPr>
        <sz val="11"/>
        <color rgb="FF000000"/>
        <rFont val="Calibri"/>
      </rPr>
      <t>If the Mainframe Product is not configured to obscure feedback of authentication information during the authentication process, this is a finding.</t>
    </r>
  </si>
  <si>
    <t>V-205509</t>
  </si>
  <si>
    <r>
      <rPr>
        <sz val="11"/>
        <rFont val="Calibri"/>
      </rPr>
      <t>The Mainframe Product must use mechanisms meeting the requirements of applicable federal laws, Executive orders, directives, policies, regulations, standards, and guidance for authentication to a cryptographic module.</t>
    </r>
  </si>
  <si>
    <r>
      <rPr>
        <sz val="11"/>
        <color rgb="FF000000"/>
        <rFont val="Calibri"/>
      </rPr>
      <t>Configure the Mainframe Product account management settings to be FIPS 140 compliant.</t>
    </r>
  </si>
  <si>
    <r>
      <rPr>
        <sz val="11"/>
        <color rgb="FF000000"/>
        <rFont val="Calibri"/>
      </rPr>
      <t>Unapproved mechanisms that are used for authentication to the cryptographic module are not verified and therefore cannot be relied on to provide confidentiality or integrity, and DoD data may be compromised.</t>
    </r>
    <r>
      <rPr>
        <sz val="11"/>
        <color rgb="FF000000"/>
        <rFont val="Calibri"/>
      </rPr>
      <t xml:space="preserve">
</t>
    </r>
    <r>
      <rPr>
        <sz val="11"/>
        <color rgb="FF000000"/>
        <rFont val="Calibri"/>
      </rPr>
      <t>Applications using encryption are required to use FIPS-compliant mechanisms for authenticating to cryptographic modules.</t>
    </r>
    <r>
      <rPr>
        <sz val="11"/>
        <color rgb="FF000000"/>
        <rFont val="Calibri"/>
      </rPr>
      <t xml:space="preserve">
</t>
    </r>
    <r>
      <rPr>
        <sz val="11"/>
        <color rgb="FF000000"/>
        <rFont val="Calibri"/>
      </rPr>
      <t>FIPS 140-2 is the current standard for validating that mechanisms used to access cryptographic modules use authentication that meets DoD requirements.</t>
    </r>
  </si>
  <si>
    <r>
      <rPr>
        <sz val="11"/>
        <color rgb="FF000000"/>
        <rFont val="Calibri"/>
      </rPr>
      <t>If the Mainframe Product has no function or capability for user logon, this is not applicable.</t>
    </r>
    <r>
      <rPr>
        <sz val="11"/>
        <color rgb="FF000000"/>
        <rFont val="Calibri"/>
      </rPr>
      <t xml:space="preserve">
</t>
    </r>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user account configurations.</t>
    </r>
    <r>
      <rPr>
        <sz val="11"/>
        <color rgb="FF000000"/>
        <rFont val="Calibri"/>
      </rPr>
      <t xml:space="preserve">
</t>
    </r>
    <r>
      <rPr>
        <sz val="11"/>
        <color rgb="FF000000"/>
        <rFont val="Calibri"/>
      </rPr>
      <t>If the Mainframe Product is configured to be FIPS 140 compliant, this is not a finding.</t>
    </r>
  </si>
  <si>
    <t>V-205510</t>
  </si>
  <si>
    <r>
      <rPr>
        <sz val="11"/>
        <rFont val="Calibri"/>
      </rPr>
      <t>The Mainframe Product must uniquely identify and authenticate non-organizational users (or processes acting on behalf of non-organizational users).</t>
    </r>
  </si>
  <si>
    <r>
      <rPr>
        <sz val="11"/>
        <color rgb="FF000000"/>
        <rFont val="Calibri"/>
      </rPr>
      <t>Configure the Mainframe Product account management settings to uniquely identify and authenticate non-organizational users</t>
    </r>
  </si>
  <si>
    <r>
      <rPr>
        <sz val="11"/>
        <color rgb="FF000000"/>
        <rFont val="Calibri"/>
      </rPr>
      <t xml:space="preserve">Lack of authentication and identification enables non-organizational users to gain access to the application or possibly other information systems and provides an opportunity for intruders to compromise resources within the application or information system. </t>
    </r>
    <r>
      <rPr>
        <sz val="11"/>
        <color rgb="FF000000"/>
        <rFont val="Calibri"/>
      </rPr>
      <t xml:space="preserve">
</t>
    </r>
    <r>
      <rPr>
        <sz val="11"/>
        <color rgb="FF000000"/>
        <rFont val="Calibri"/>
      </rPr>
      <t xml:space="preserve">Non-organizational users include all information system users other than organizational users which include organizational employees or individuals the organization deems to have equivalent status of employees (e.g., contractors and guest researchers). </t>
    </r>
    <r>
      <rPr>
        <sz val="11"/>
        <color rgb="FF000000"/>
        <rFont val="Calibri"/>
      </rPr>
      <t xml:space="preserve">
</t>
    </r>
    <r>
      <rPr>
        <sz val="11"/>
        <color rgb="FF000000"/>
        <rFont val="Calibri"/>
      </rPr>
      <t>Non-organizational users must be uniquely identified and authenticated for all accesses other than those accesses explicitly identified and documented by the organization when related to the use of anonymous access, such as accessing a web server.</t>
    </r>
  </si>
  <si>
    <r>
      <rPr>
        <sz val="11"/>
        <color rgb="FF000000"/>
        <rFont val="Calibri"/>
      </rPr>
      <t>If the Mainframe Product has no function or capability for user logon, this is not applicable.</t>
    </r>
    <r>
      <rPr>
        <sz val="11"/>
        <color rgb="FF000000"/>
        <rFont val="Calibri"/>
      </rPr>
      <t xml:space="preserve">
</t>
    </r>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Examine user account configurations.</t>
    </r>
    <r>
      <rPr>
        <sz val="11"/>
        <color rgb="FF000000"/>
        <rFont val="Calibri"/>
      </rPr>
      <t xml:space="preserve">
</t>
    </r>
    <r>
      <rPr>
        <sz val="11"/>
        <color rgb="FF000000"/>
        <rFont val="Calibri"/>
      </rPr>
      <t>If the Mainframe Product does not uniquely identify and authenticate non-organizational users, this is a finding.</t>
    </r>
  </si>
  <si>
    <t>V-205511</t>
  </si>
  <si>
    <r>
      <rPr>
        <sz val="11"/>
        <rFont val="Calibri"/>
      </rPr>
      <t>The Mainframe Product must provide an audit reduction capability that supports on-demand reporting requirements.</t>
    </r>
  </si>
  <si>
    <r>
      <rPr>
        <sz val="11"/>
        <color rgb="FF000000"/>
        <rFont val="Calibri"/>
      </rPr>
      <t>Configure the Mainframe Product audit reduction capability to support on-demand reporting.</t>
    </r>
  </si>
  <si>
    <r>
      <rPr>
        <sz val="11"/>
        <color rgb="FF000000"/>
        <rFont val="Calibri"/>
      </rPr>
      <t xml:space="preserve">The ability to generate on-demand reports, including after the audit data has been subjected to audit reduction, greatly facilitates the organization's ability to generate incident reports as needed to better handle larger-scale or more complex security incidents. </t>
    </r>
    <r>
      <rPr>
        <sz val="11"/>
        <color rgb="FF000000"/>
        <rFont val="Calibri"/>
      </rPr>
      <t xml:space="preserve">
</t>
    </r>
    <r>
      <rPr>
        <sz val="11"/>
        <color rgb="FF000000"/>
        <rFont val="Calibri"/>
      </rPr>
      <t>Audit reduction is a process that manipulates collected audit information and organizes such information in a summary format that is more meaningful to analysts. The report generation capability provided by the application must support on-demand (i.e., customizable, ad-hoc, and as-needed) reports.</t>
    </r>
    <r>
      <rPr>
        <sz val="11"/>
        <color rgb="FF000000"/>
        <rFont val="Calibri"/>
      </rPr>
      <t xml:space="preserve">
</t>
    </r>
    <r>
      <rPr>
        <sz val="11"/>
        <color rgb="FF000000"/>
        <rFont val="Calibri"/>
      </rPr>
      <t>This requirement is specific to applications with audit reduction capabilities; however, applications need to support on-demand audit review and analysis.</t>
    </r>
  </si>
  <si>
    <r>
      <rPr>
        <sz val="11"/>
        <color rgb="FF000000"/>
        <rFont val="Calibri"/>
      </rPr>
      <t>If the Mainframe Product does not perform audit data management or storage functions,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 xml:space="preserve">Verify the Mainframe Product audit reduction capability supports on-demand reporting. </t>
    </r>
    <r>
      <rPr>
        <sz val="11"/>
        <color rgb="FF000000"/>
        <rFont val="Calibri"/>
      </rPr>
      <t xml:space="preserve">
</t>
    </r>
    <r>
      <rPr>
        <sz val="11"/>
        <color rgb="FF000000"/>
        <rFont val="Calibri"/>
      </rPr>
      <t>If it does not, this is a finding.</t>
    </r>
  </si>
  <si>
    <t>V-205513</t>
  </si>
  <si>
    <r>
      <rPr>
        <sz val="11"/>
        <rFont val="Calibri"/>
      </rPr>
      <t>The Mainframe Product must identify prohibited mobile code.</t>
    </r>
  </si>
  <si>
    <r>
      <rPr>
        <sz val="11"/>
        <color rgb="FF000000"/>
        <rFont val="Calibri"/>
      </rPr>
      <t>Configure the Mainframe Product to identify mobile code in the installation.</t>
    </r>
  </si>
  <si>
    <r>
      <rPr>
        <sz val="11"/>
        <color rgb="FF000000"/>
        <rFont val="Calibri"/>
      </rPr>
      <t xml:space="preserve">Decisions regarding the employment of mobile code within applications are based on the potential for the code to cause damage to the system if used maliciously. </t>
    </r>
    <r>
      <rPr>
        <sz val="11"/>
        <color rgb="FF000000"/>
        <rFont val="Calibri"/>
      </rPr>
      <t xml:space="preserve">
</t>
    </r>
    <r>
      <rPr>
        <sz val="11"/>
        <color rgb="FF000000"/>
        <rFont val="Calibri"/>
      </rPr>
      <t>Mobile code is defined as software modules obtained from remote systems, transferred across a network, and then downloaded and executed on a local system without explicit installation or execution by the recipient.</t>
    </r>
    <r>
      <rPr>
        <sz val="11"/>
        <color rgb="FF000000"/>
        <rFont val="Calibri"/>
      </rPr>
      <t xml:space="preserve">
</t>
    </r>
    <r>
      <rPr>
        <sz val="11"/>
        <color rgb="FF000000"/>
        <rFont val="Calibri"/>
      </rPr>
      <t>DoD has identified prohibited mobile code in DoDI 8552.01 as: all Category 1X mobile code, unsigned Category 1A mobile code, Category 2 mobile code that violates usage requirements, all Emerging Technologies mobile code (all mobile code technologies, systems, platforms, or languages whose capabilities and threat level have not yet undergone a risk assessment and been assigned to a risk category), and all mobile code that downloads via an email body or email attachment that executes automatically when the user opens the email body or attachment.</t>
    </r>
    <r>
      <rPr>
        <sz val="11"/>
        <color rgb="FF000000"/>
        <rFont val="Calibri"/>
      </rPr>
      <t xml:space="preserve">
</t>
    </r>
    <r>
      <rPr>
        <sz val="11"/>
        <color rgb="FF000000"/>
        <rFont val="Calibri"/>
      </rPr>
      <t>Usage restrictions and implementation guidance apply to both the selection and use of mobile code installed, downloaded, or executed on all endpoints (e.g., servers, workstations, and smart phones). This requirement applies to applications that execute, evaluate, or otherwise process mobile code (e.g., web applications, browsers, and anti-virus applications).</t>
    </r>
  </si>
  <si>
    <r>
      <rPr>
        <sz val="11"/>
        <color rgb="FF000000"/>
        <rFont val="Calibri"/>
      </rPr>
      <t>If the Mainframe Product has no function for the use of mobile code, this is not applicable.</t>
    </r>
    <r>
      <rPr>
        <sz val="11"/>
        <color rgb="FF000000"/>
        <rFont val="Calibri"/>
      </rPr>
      <t xml:space="preserve">
</t>
    </r>
    <r>
      <rPr>
        <sz val="11"/>
        <color rgb="FF000000"/>
        <rFont val="Calibri"/>
      </rPr>
      <t xml:space="preserve">Examine installation and configuration settings. </t>
    </r>
    <r>
      <rPr>
        <sz val="11"/>
        <color rgb="FF000000"/>
        <rFont val="Calibri"/>
      </rPr>
      <t xml:space="preserve">
</t>
    </r>
    <r>
      <rPr>
        <sz val="11"/>
        <color rgb="FF000000"/>
        <rFont val="Calibri"/>
      </rPr>
      <t>If the Mainframe Product does not identify mobile code in the installation, this is a finding.</t>
    </r>
  </si>
  <si>
    <t>V-205514</t>
  </si>
  <si>
    <r>
      <rPr>
        <sz val="11"/>
        <rFont val="Calibri"/>
      </rPr>
      <t>The Mainframe Product must block, quarantine, and/or alert system administrators when prohibited mobile code is identified.</t>
    </r>
  </si>
  <si>
    <r>
      <rPr>
        <sz val="11"/>
        <color rgb="FF000000"/>
        <rFont val="Calibri"/>
      </rPr>
      <t>Configure the Mainframe Product to block and/or alert system programmers and security administrators when prohibited mobile code is identified.</t>
    </r>
  </si>
  <si>
    <r>
      <rPr>
        <sz val="11"/>
        <color rgb="FF000000"/>
        <rFont val="Calibri"/>
      </rPr>
      <t xml:space="preserve">Decisions regarding the employment of mobile code within organizational information systems are based on the potential for the code to cause damage to the system if used maliciously. </t>
    </r>
    <r>
      <rPr>
        <sz val="11"/>
        <color rgb="FF000000"/>
        <rFont val="Calibri"/>
      </rPr>
      <t xml:space="preserve">
</t>
    </r>
    <r>
      <rPr>
        <sz val="11"/>
        <color rgb="FF000000"/>
        <rFont val="Calibri"/>
      </rPr>
      <t>Mobile code is defined as software modules obtained from remote systems, transferred across a network, and then downloaded and executed on a local system without explicit installation or execution by the recipient.</t>
    </r>
    <r>
      <rPr>
        <sz val="11"/>
        <color rgb="FF000000"/>
        <rFont val="Calibri"/>
      </rPr>
      <t xml:space="preserve">
</t>
    </r>
    <r>
      <rPr>
        <sz val="11"/>
        <color rgb="FF000000"/>
        <rFont val="Calibri"/>
      </rPr>
      <t>DoD has defined the corrective actions to be taken, when prohibited mobile code is identified, in DoDI 8552.01, "Use of Mobile Code Technologies in DoD Information Systems".</t>
    </r>
    <r>
      <rPr>
        <sz val="11"/>
        <color rgb="FF000000"/>
        <rFont val="Calibri"/>
      </rPr>
      <t xml:space="preserve">
</t>
    </r>
    <r>
      <rPr>
        <sz val="11"/>
        <color rgb="FF000000"/>
        <rFont val="Calibri"/>
      </rPr>
      <t>DoD has identified prohibited mobile code in DoDI 8552.01 as: all Category 1X mobile code, unsigned Category 1A mobile code, Category 2 mobile code that violates usage requirements, all Emerging Technologies mobile code (all mobile code technologies, systems, platforms, or languages whose capabilities and threat level have not yet undergone a risk assessment and been assigned to a risk category), and all mobile code that downloads via an email body or email attachment that executes automatically when the user opens the email body or attachment.</t>
    </r>
    <r>
      <rPr>
        <sz val="11"/>
        <color rgb="FF000000"/>
        <rFont val="Calibri"/>
      </rPr>
      <t xml:space="preserve">
</t>
    </r>
    <r>
      <rPr>
        <sz val="11"/>
        <color rgb="FF000000"/>
        <rFont val="Calibri"/>
      </rPr>
      <t xml:space="preserve">Usage restrictions and implementation guidance apply to both the selection and use of mobile code installed, downloaded, or executed on all endpoints (e.g., servers, workstations, and smart phones). This requirement applies to applications that execute, evaluate, or otherwise process mobile code (e.g., web applications, browsers, and anti-virus applications). </t>
    </r>
    <r>
      <rPr>
        <sz val="11"/>
        <color rgb="FF000000"/>
        <rFont val="Calibri"/>
      </rPr>
      <t xml:space="preserve">
</t>
    </r>
    <r>
      <rPr>
        <sz val="11"/>
        <color rgb="FF000000"/>
        <rFont val="Calibri"/>
      </rPr>
      <t>Corrective actions when unacceptable mobile code is detected include, for example, blocking, quarantine, or alerting administrators. Blocking includes, for example, preventing transmission of word processing files with embedded macros when such macros have been defined to be unacceptable mobile code.</t>
    </r>
  </si>
  <si>
    <r>
      <rPr>
        <sz val="11"/>
        <color rgb="FF000000"/>
        <rFont val="Calibri"/>
      </rPr>
      <t>If the Mainframe Product has no function for the use of mobile code,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If the Mainframe Product does not block and/or alert system programmers and security administrators when prohibited mobile code is identified, this is a finding.</t>
    </r>
  </si>
  <si>
    <t>V-205515</t>
  </si>
  <si>
    <r>
      <rPr>
        <sz val="11"/>
        <rFont val="Calibri"/>
      </rPr>
      <t>The Mainframe Product must prevent the download of prohibited mobile code.</t>
    </r>
  </si>
  <si>
    <r>
      <rPr>
        <sz val="11"/>
        <color rgb="FF000000"/>
        <rFont val="Calibri"/>
      </rPr>
      <t>Configure the Mainframe Product to prevent the download of prohibited mobile code.</t>
    </r>
  </si>
  <si>
    <r>
      <rPr>
        <sz val="11"/>
        <color rgb="FF000000"/>
        <rFont val="Calibri"/>
      </rPr>
      <t xml:space="preserve">Decisions regarding the employment of mobile code within organizational information systems are based on the potential for the code to cause damage to the system if used maliciously. </t>
    </r>
    <r>
      <rPr>
        <sz val="11"/>
        <color rgb="FF000000"/>
        <rFont val="Calibri"/>
      </rPr>
      <t xml:space="preserve">
</t>
    </r>
    <r>
      <rPr>
        <sz val="11"/>
        <color rgb="FF000000"/>
        <rFont val="Calibri"/>
      </rPr>
      <t>Mobile code is defined as software modules obtained from remote systems, transferred across a network, and then downloaded and executed on a local system without explicit installation or execution by the recipient.</t>
    </r>
    <r>
      <rPr>
        <sz val="11"/>
        <color rgb="FF000000"/>
        <rFont val="Calibri"/>
      </rPr>
      <t xml:space="preserve">
</t>
    </r>
    <r>
      <rPr>
        <sz val="11"/>
        <color rgb="FF000000"/>
        <rFont val="Calibri"/>
      </rPr>
      <t>Usage restrictions and implementation guidance apply to both the selection and use of mobile code installed, downloaded, or executed on all endpoints (e.g., servers, workstations, and smart phones). This requirement applies to applications that execute, evaluate, or otherwise process mobile code (e.g., web applications, browsers, and anti-virus applications).</t>
    </r>
  </si>
  <si>
    <r>
      <rPr>
        <sz val="11"/>
        <color rgb="FF000000"/>
        <rFont val="Calibri"/>
      </rPr>
      <t>If the Mainframe Product has no function or capability for mobile code use, this is not applicable.</t>
    </r>
    <r>
      <rPr>
        <sz val="11"/>
        <color rgb="FF000000"/>
        <rFont val="Calibri"/>
      </rPr>
      <t xml:space="preserve">
</t>
    </r>
    <r>
      <rPr>
        <sz val="11"/>
        <color rgb="FF000000"/>
        <rFont val="Calibri"/>
      </rPr>
      <t xml:space="preserve">Examine installation and configuration settings. </t>
    </r>
    <r>
      <rPr>
        <sz val="11"/>
        <color rgb="FF000000"/>
        <rFont val="Calibri"/>
      </rPr>
      <t xml:space="preserve">
</t>
    </r>
    <r>
      <rPr>
        <sz val="11"/>
        <color rgb="FF000000"/>
        <rFont val="Calibri"/>
      </rPr>
      <t>If the Mainframe Product is not configured to prevent the download of prohibited mobile code, this is a finding.</t>
    </r>
  </si>
  <si>
    <t>V-205516</t>
  </si>
  <si>
    <r>
      <rPr>
        <sz val="11"/>
        <rFont val="Calibri"/>
      </rPr>
      <t>The Mainframe Product must prevent the automatic execution of mobile code in, at a minimum, office applications, browsers, email clients, mobile code run-time environments, and mobile agent systems.</t>
    </r>
  </si>
  <si>
    <r>
      <rPr>
        <sz val="11"/>
        <color rgb="FF000000"/>
        <rFont val="Calibri"/>
      </rPr>
      <t>Configure the Mainframe Product to prevent the automatic execution of mobile code in all applications.</t>
    </r>
  </si>
  <si>
    <r>
      <rPr>
        <sz val="11"/>
        <color rgb="FF000000"/>
        <rFont val="Calibri"/>
      </rPr>
      <t xml:space="preserve">Mobile code can cause damage to the system. It can execute without explicit action from, or notification to, a user. </t>
    </r>
    <r>
      <rPr>
        <sz val="11"/>
        <color rgb="FF000000"/>
        <rFont val="Calibri"/>
      </rPr>
      <t xml:space="preserve">
</t>
    </r>
    <r>
      <rPr>
        <sz val="11"/>
        <color rgb="FF000000"/>
        <rFont val="Calibri"/>
      </rPr>
      <t>Preventing automatic execution of mobile code includes, for example, disabling auto execute features on information system components.</t>
    </r>
    <r>
      <rPr>
        <sz val="11"/>
        <color rgb="FF000000"/>
        <rFont val="Calibri"/>
      </rPr>
      <t xml:space="preserve">
</t>
    </r>
    <r>
      <rPr>
        <sz val="11"/>
        <color rgb="FF000000"/>
        <rFont val="Calibri"/>
      </rPr>
      <t>This requirement applies to mobile code-enabled software, which is capable of executing one or more types of mobile code.</t>
    </r>
  </si>
  <si>
    <r>
      <rPr>
        <sz val="11"/>
        <color rgb="FF000000"/>
        <rFont val="Calibri"/>
      </rPr>
      <t>If the Mainframe Product has no function or capability for mobile code use,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If the Mainframe Product is not configured to prevent the automatic execution of mobile code in all applications, this is a finding.</t>
    </r>
  </si>
  <si>
    <t>V-205517</t>
  </si>
  <si>
    <r>
      <rPr>
        <sz val="11"/>
        <rFont val="Calibri"/>
      </rPr>
      <t>The Mainframe Product must separate user functionality (including user interface services) from information system management functionality.</t>
    </r>
  </si>
  <si>
    <r>
      <rPr>
        <sz val="11"/>
        <color rgb="FF000000"/>
        <rFont val="Calibri"/>
      </rPr>
      <t>Configure the Mainframe Product to load user modules into a separate dataset than system management modules.</t>
    </r>
  </si>
  <si>
    <r>
      <rPr>
        <sz val="11"/>
        <color rgb="FF000000"/>
        <rFont val="Calibri"/>
      </rPr>
      <t xml:space="preserve">Application management functionality includes functions necessary for administration and requires privileged user access. Allowing nonprivileged users to access application management functionality capabilities increases the risk that nonprivileged users may obtain elevated privileges. </t>
    </r>
    <r>
      <rPr>
        <sz val="11"/>
        <color rgb="FF000000"/>
        <rFont val="Calibri"/>
      </rPr>
      <t xml:space="preserve">
</t>
    </r>
    <r>
      <rPr>
        <sz val="11"/>
        <color rgb="FF000000"/>
        <rFont val="Calibri"/>
      </rPr>
      <t xml:space="preserve">The separation of user functionality from information system management functionality is either physical or logical and is accomplished by using different computers, different central processing units, different instances of the operating system, different network addresses, different TCP/UDP ports, virtualization techniques, combinations of these methods, or other methods, as appropriate. </t>
    </r>
    <r>
      <rPr>
        <sz val="11"/>
        <color rgb="FF000000"/>
        <rFont val="Calibri"/>
      </rPr>
      <t xml:space="preserve">
</t>
    </r>
    <r>
      <rPr>
        <sz val="11"/>
        <color rgb="FF000000"/>
        <rFont val="Calibri"/>
      </rPr>
      <t>An example of this type of separation is observed in web administrative interfaces that use separate authentication methods for users of any other information system resources. This may include isolating the administrative interface on a different security domain and with additional access controls.</t>
    </r>
    <r>
      <rPr>
        <sz val="11"/>
        <color rgb="FF000000"/>
        <rFont val="Calibri"/>
      </rPr>
      <t xml:space="preserve">
</t>
    </r>
    <r>
      <rPr>
        <sz val="11"/>
        <color rgb="FF000000"/>
        <rFont val="Calibri"/>
      </rPr>
      <t>This requirement also applies to Zero Trust initiatives.</t>
    </r>
  </si>
  <si>
    <r>
      <rPr>
        <sz val="11"/>
        <color rgb="FF000000"/>
        <rFont val="Calibri"/>
      </rPr>
      <t>Examine installation and configuration settings.</t>
    </r>
    <r>
      <rPr>
        <sz val="11"/>
        <color rgb="FF000000"/>
        <rFont val="Calibri"/>
      </rPr>
      <t xml:space="preserve">
</t>
    </r>
    <r>
      <rPr>
        <sz val="11"/>
        <color rgb="FF000000"/>
        <rFont val="Calibri"/>
      </rPr>
      <t>User module should be loaded into a separate dataset than system management modules.</t>
    </r>
    <r>
      <rPr>
        <sz val="11"/>
        <color rgb="FF000000"/>
        <rFont val="Calibri"/>
      </rPr>
      <t xml:space="preserve">
</t>
    </r>
    <r>
      <rPr>
        <sz val="11"/>
        <color rgb="FF000000"/>
        <rFont val="Calibri"/>
      </rPr>
      <t>If the Mainframe Product does not differentiate user functionality from product management functionality, this is a finding.</t>
    </r>
  </si>
  <si>
    <t>V-205518</t>
  </si>
  <si>
    <r>
      <rPr>
        <sz val="11"/>
        <rFont val="Calibri"/>
      </rPr>
      <t>The Mainframe Product must fail to a secure state if system initialization fails, shutdown fails, or aborts fail.</t>
    </r>
  </si>
  <si>
    <r>
      <rPr>
        <sz val="11"/>
        <color rgb="FF000000"/>
        <rFont val="Calibri"/>
      </rPr>
      <t>Configure the Mainframe Product to secure all processes to a secure state (i.e., not allowing access to protected privileges and procedures in the event of failure).</t>
    </r>
  </si>
  <si>
    <r>
      <rPr>
        <sz val="11"/>
        <color rgb="FF000000"/>
        <rFont val="Calibri"/>
      </rPr>
      <t xml:space="preserve">Failure to a known safe state helps prevent systems from failing to a state that may cause loss of data or unauthorized access to system resources. Applications or systems that fail suddenly and with no incorporated failure state planning may leave the hosting system available but with a reduced security protection capability. Preserving information system state information also facilitates system restart and return to the operational mode of the organization with less disruption of mission-essential processes. </t>
    </r>
    <r>
      <rPr>
        <sz val="11"/>
        <color rgb="FF000000"/>
        <rFont val="Calibri"/>
      </rPr>
      <t xml:space="preserve">
</t>
    </r>
    <r>
      <rPr>
        <sz val="11"/>
        <color rgb="FF000000"/>
        <rFont val="Calibri"/>
      </rPr>
      <t xml:space="preserve">In general, application security mechanisms should be designed so that a failure will follow the same execution path as disallowing the operation. For example, security methods, such as is Authorized(), is Authenticated(), and validate(), should all return false if there is an exception during processing. If security controls can throw exceptions, they must be very clear about exactly what that condition means. </t>
    </r>
    <r>
      <rPr>
        <sz val="11"/>
        <color rgb="FF000000"/>
        <rFont val="Calibri"/>
      </rPr>
      <t xml:space="preserve">
</t>
    </r>
    <r>
      <rPr>
        <sz val="11"/>
        <color rgb="FF000000"/>
        <rFont val="Calibri"/>
      </rPr>
      <t>Abort refers to stopping a program or function before it has finished naturally. The term abort refers to both requested and unexpected terminations.</t>
    </r>
  </si>
  <si>
    <r>
      <rPr>
        <sz val="11"/>
        <color rgb="FF000000"/>
        <rFont val="Calibri"/>
      </rPr>
      <t>Examine installation and configuration settings.</t>
    </r>
    <r>
      <rPr>
        <sz val="11"/>
        <color rgb="FF000000"/>
        <rFont val="Calibri"/>
      </rPr>
      <t xml:space="preserve">
</t>
    </r>
    <r>
      <rPr>
        <sz val="11"/>
        <color rgb="FF000000"/>
        <rFont val="Calibri"/>
      </rPr>
      <t>If the Mainframe Product is not configured to secure all processes to a secure state (i.e., not allowing access to protected privileges and procedures in the event of failure), this is a finding.</t>
    </r>
  </si>
  <si>
    <t>V-205519</t>
  </si>
  <si>
    <r>
      <rPr>
        <sz val="11"/>
        <rFont val="Calibri"/>
      </rPr>
      <t>In the event of application failure, Mainframe Products must preserve any information necessary to determine the cause of failure and any information necessary to return to operations with the least disruption to mission processes.</t>
    </r>
  </si>
  <si>
    <r>
      <rPr>
        <sz val="11"/>
        <color rgb="FF000000"/>
        <rFont val="Calibri"/>
      </rPr>
      <t>Configure the Mainframe Product to preserve information necessary to determine cause of failure and to assist in the return to normal operation.</t>
    </r>
  </si>
  <si>
    <r>
      <rPr>
        <sz val="11"/>
        <color rgb="FF000000"/>
        <rFont val="Calibri"/>
      </rPr>
      <t>Failure to a known state can address safety or security in accordance with the mission/business needs of the organization. Failure to a known secure state helps prevent a loss of confidentiality, integrity, or availability in the event of a failure of the information system or a component of the system. Preserving application state information helps to facilitate application restart and return to the operational mode of the organization with less disruption to mission-essential processes.</t>
    </r>
  </si>
  <si>
    <r>
      <rPr>
        <sz val="11"/>
        <color rgb="FF000000"/>
        <rFont val="Calibri"/>
      </rPr>
      <t>Examine installation and configuration settings.</t>
    </r>
    <r>
      <rPr>
        <sz val="11"/>
        <color rgb="FF000000"/>
        <rFont val="Calibri"/>
      </rPr>
      <t xml:space="preserve">
</t>
    </r>
    <r>
      <rPr>
        <sz val="11"/>
        <color rgb="FF000000"/>
        <rFont val="Calibri"/>
      </rPr>
      <t>If the Mainframe Product is not configured to preserve information necessary to determine cause of failure and to assist in the return to normal operation, this is a finding.</t>
    </r>
  </si>
  <si>
    <t>V-205520</t>
  </si>
  <si>
    <r>
      <rPr>
        <sz val="11"/>
        <rFont val="Calibri"/>
      </rPr>
      <t>The Mainframe Product must protect the confidentiality and integrity of all information at rest.</t>
    </r>
  </si>
  <si>
    <r>
      <rPr>
        <sz val="11"/>
        <color rgb="FF000000"/>
        <rFont val="Calibri"/>
      </rPr>
      <t>Configure the Mainframe Product to protect the product system and user files for dataset/resources from unauthorized access in accordance with applicable access control policies.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can be accomplished using an ESM.</t>
    </r>
    <r>
      <rPr>
        <sz val="11"/>
        <color rgb="FF000000"/>
        <rFont val="Calibri"/>
      </rPr>
      <t xml:space="preserve">
</t>
    </r>
    <r>
      <rPr>
        <sz val="11"/>
        <color rgb="FF000000"/>
        <rFont val="Calibri"/>
      </rPr>
      <t>Configure the ESM to restrict access to authorized users only in accordance with applicable access control policies.</t>
    </r>
  </si>
  <si>
    <r>
      <rPr>
        <sz val="11"/>
        <color rgb="FF000000"/>
        <rFont val="Calibri"/>
      </rPr>
      <t>Information at rest refers to the state of information when it is located on a secondary storage device (e.g., disk drive and tape drive) within an organizational information system. Mobile devices, laptops, desktops, and storage devices can be either lost or stolen, and the contents of their data storage (e.g., hard drives and non-volatile memory) can be read, copied, or altered. Applications and application users generate information throughout the course of their application use.</t>
    </r>
    <r>
      <rPr>
        <sz val="11"/>
        <color rgb="FF000000"/>
        <rFont val="Calibri"/>
      </rPr>
      <t xml:space="preserve">
</t>
    </r>
    <r>
      <rPr>
        <sz val="11"/>
        <color rgb="FF000000"/>
        <rFont val="Calibri"/>
      </rPr>
      <t>This requirement addresses protection of user-generated data, as well as, operating system-specific configuration data. Organizations may choose to employ different mechanisms to achieve confidentiality and integrity protections, as appropriate, in accordance with the security category and/or classification of the information.</t>
    </r>
  </si>
  <si>
    <r>
      <rPr>
        <sz val="11"/>
        <color rgb="FF000000"/>
        <rFont val="Calibri"/>
      </rPr>
      <t>Examine installation and configuration settings.</t>
    </r>
    <r>
      <rPr>
        <sz val="11"/>
        <color rgb="FF000000"/>
        <rFont val="Calibri"/>
      </rPr>
      <t xml:space="preserve">
</t>
    </r>
    <r>
      <rPr>
        <sz val="11"/>
        <color rgb="FF000000"/>
        <rFont val="Calibri"/>
      </rPr>
      <t>Verify that the Mainframe Product identifies product system-related files and user files for dataset/resource protection.</t>
    </r>
    <r>
      <rPr>
        <sz val="11"/>
        <color rgb="FF000000"/>
        <rFont val="Calibri"/>
      </rPr>
      <t xml:space="preserve">
</t>
    </r>
    <r>
      <rPr>
        <sz val="11"/>
        <color rgb="FF000000"/>
        <rFont val="Calibri"/>
      </rPr>
      <t>If the Mainframe Product is not configured to protect product system and user files for dataset/resources from unauthorized access, this is a finding.</t>
    </r>
    <r>
      <rPr>
        <sz val="11"/>
        <color rgb="FF000000"/>
        <rFont val="Calibri"/>
      </rPr>
      <t xml:space="preserve">
</t>
    </r>
    <r>
      <rPr>
        <sz val="11"/>
        <color rgb="FF000000"/>
        <rFont val="Calibri"/>
      </rPr>
      <t>If an external security manager (ESM) is in use, examine ESM configuration and rules.</t>
    </r>
    <r>
      <rPr>
        <sz val="11"/>
        <color rgb="FF000000"/>
        <rFont val="Calibri"/>
      </rPr>
      <t xml:space="preserve">
</t>
    </r>
    <r>
      <rPr>
        <sz val="11"/>
        <color rgb="FF000000"/>
        <rFont val="Calibri"/>
      </rPr>
      <t>If the configuration and rules do not protect product system-related files and user files for dataset resources from unauthorized access, this is a finding.</t>
    </r>
  </si>
  <si>
    <t>V-205521</t>
  </si>
  <si>
    <r>
      <rPr>
        <sz val="11"/>
        <rFont val="Calibri"/>
      </rPr>
      <t>The Mainframe Product must isolate security functions from nonsecurity functions.</t>
    </r>
  </si>
  <si>
    <r>
      <rPr>
        <sz val="11"/>
        <color rgb="FF000000"/>
        <rFont val="Calibri"/>
      </rPr>
      <t>Configure the Mainframe Product to load security modules into a separate dataset than nonsecurity modules.</t>
    </r>
  </si>
  <si>
    <r>
      <rPr>
        <sz val="11"/>
        <color rgb="FF000000"/>
        <rFont val="Calibri"/>
      </rPr>
      <t xml:space="preserve">An isolation boundary provides access control and protects the integrity of the hardware, software, and firmware that perform security functions. </t>
    </r>
    <r>
      <rPr>
        <sz val="11"/>
        <color rgb="FF000000"/>
        <rFont val="Calibri"/>
      </rPr>
      <t xml:space="preserve">
</t>
    </r>
    <r>
      <rPr>
        <sz val="11"/>
        <color rgb="FF000000"/>
        <rFont val="Calibri"/>
      </rPr>
      <t xml:space="preserve">Security functions are the hardware, software, and/or firmware of the information system responsible for enforcing the system security policy and supporting the isolation of code and data on which the protection is based. </t>
    </r>
    <r>
      <rPr>
        <sz val="11"/>
        <color rgb="FF000000"/>
        <rFont val="Calibri"/>
      </rPr>
      <t xml:space="preserve">
</t>
    </r>
    <r>
      <rPr>
        <sz val="11"/>
        <color rgb="FF000000"/>
        <rFont val="Calibri"/>
      </rPr>
      <t>Developers and implementers can increase the assurance in security functions by employing well-defined security policy models; structured, disciplined, and rigorous hardware and software development techniques; and sound system/security engineering principles. Implementation may include isolation of memory space and libraries. Applications restrict access to security functions through the use of access control mechanisms and by implementing least privilege capabilities.</t>
    </r>
  </si>
  <si>
    <r>
      <rPr>
        <sz val="11"/>
        <color rgb="FF000000"/>
        <rFont val="Calibri"/>
      </rPr>
      <t xml:space="preserve">Examine installation and configuration settings. </t>
    </r>
    <r>
      <rPr>
        <sz val="11"/>
        <color rgb="FF000000"/>
        <rFont val="Calibri"/>
      </rPr>
      <t xml:space="preserve">
</t>
    </r>
    <r>
      <rPr>
        <sz val="11"/>
        <color rgb="FF000000"/>
        <rFont val="Calibri"/>
      </rPr>
      <t>Security modules should be loaded into different datasets than nonsecurity modules.</t>
    </r>
    <r>
      <rPr>
        <sz val="11"/>
        <color rgb="FF000000"/>
        <rFont val="Calibri"/>
      </rPr>
      <t xml:space="preserve">
</t>
    </r>
    <r>
      <rPr>
        <sz val="11"/>
        <color rgb="FF000000"/>
        <rFont val="Calibri"/>
      </rPr>
      <t>If the Mainframe Product does not differentiate between security and nonsecurity functions and provide procedure to isolate the functions, this is a finding.</t>
    </r>
  </si>
  <si>
    <t>V-205522</t>
  </si>
  <si>
    <r>
      <rPr>
        <sz val="11"/>
        <rFont val="Calibri"/>
      </rPr>
      <t>The Mainframe Product must be configured such that emergency accounts are never automatically removed or disabled.</t>
    </r>
  </si>
  <si>
    <r>
      <rPr>
        <sz val="11"/>
        <color rgb="FF000000"/>
        <rFont val="Calibri"/>
      </rPr>
      <t>Configure the Mainframe Product account management settings to never automatically remove or disable emergency accounts.</t>
    </r>
    <r>
      <rPr>
        <sz val="11"/>
        <color rgb="FF000000"/>
        <rFont val="Calibri"/>
      </rPr>
      <t xml:space="preserve">
</t>
    </r>
    <r>
      <rPr>
        <sz val="11"/>
        <color rgb="FF000000"/>
        <rFont val="Calibri"/>
      </rPr>
      <t>Accounts should be configured to terminate within 72 hours or until crisis has passed.</t>
    </r>
  </si>
  <si>
    <r>
      <rPr>
        <sz val="11"/>
        <color rgb="FF000000"/>
        <rFont val="Calibri"/>
      </rPr>
      <t>Emergency accounts are administrator accounts which are established in response to crisis situations where the need for rapid account activation is required. Therefore, emergency account activation may bypass normal account authorization processes. If these accounts are automatically disabled, system maintenance during emergencies may not be possible, thus adversely affecting system availability.</t>
    </r>
    <r>
      <rPr>
        <sz val="11"/>
        <color rgb="FF000000"/>
        <rFont val="Calibri"/>
      </rPr>
      <t xml:space="preserve">
</t>
    </r>
    <r>
      <rPr>
        <sz val="11"/>
        <color rgb="FF000000"/>
        <rFont val="Calibri"/>
      </rPr>
      <t>Emergency accounts are different from infrequently used accounts (i.e., local logon accounts used by system administrators when network or normal logon/access is not available). Infrequently used accounts also remain available and are not subject to automatic termination dates. However, an emergency account is normally a different account which is created for use by vendors or system maintainers.</t>
    </r>
    <r>
      <rPr>
        <sz val="11"/>
        <color rgb="FF000000"/>
        <rFont val="Calibri"/>
      </rPr>
      <t xml:space="preserve">
</t>
    </r>
    <r>
      <rPr>
        <sz val="11"/>
        <color rgb="FF000000"/>
        <rFont val="Calibri"/>
      </rPr>
      <t>To address access requirements, many application developers choose to integrate their applications with enterprise-level authentication/access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</si>
  <si>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account management settings.</t>
    </r>
    <r>
      <rPr>
        <sz val="11"/>
        <color rgb="FF000000"/>
        <rFont val="Calibri"/>
      </rPr>
      <t xml:space="preserve">
</t>
    </r>
    <r>
      <rPr>
        <sz val="11"/>
        <color rgb="FF000000"/>
        <rFont val="Calibri"/>
      </rPr>
      <t>If emergency accounts are configured to never be automatically removed or disabled, this is not a finding.</t>
    </r>
  </si>
  <si>
    <t>V-205523</t>
  </si>
  <si>
    <r>
      <rPr>
        <sz val="11"/>
        <rFont val="Calibri"/>
      </rPr>
      <t>The Mainframe Product must check the validity of all data inputs except those specifically identified by the organization.</t>
    </r>
  </si>
  <si>
    <r>
      <rPr>
        <sz val="11"/>
        <color rgb="FF000000"/>
        <rFont val="Calibri"/>
      </rPr>
      <t>Configure the Mainframe Product to validate input.</t>
    </r>
  </si>
  <si>
    <r>
      <rPr>
        <sz val="11"/>
        <color rgb="FF000000"/>
        <rFont val="Calibri"/>
      </rPr>
      <t xml:space="preserve">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input is one of the primary methods employed when attempting to compromise an application. </t>
    </r>
    <r>
      <rPr>
        <sz val="11"/>
        <color rgb="FF000000"/>
        <rFont val="Calibri"/>
      </rPr>
      <t xml:space="preserve">
</t>
    </r>
    <r>
      <rPr>
        <sz val="11"/>
        <color rgb="FF000000"/>
        <rFont val="Calibri"/>
      </rPr>
      <t>Checking the valid syntax and semantics of information system inputs (e.g., character set, length, numerical range, and acceptable values) verifies that inputs match specified definitions for format and content. Software applications typically follow well-defined protocols that use structured messages (i.e., commands or queries) to communicate between software modules or system components. Structured messages can contain raw or unstructured data interspersed with metadata or control information. If software applications use attacker-supplied inputs to construct structured messages without properly encoding such messages, then the attacker could insert malicious commands or special characters that can cause the data to be interpreted as control information or metadata. Consequently, the module or component that receives the tainted output will perform the wrong operations or otherwise interpret the data incorrectly. Prescreening inputs prior to passing to interpreters prevents the content from being unintentionally interpreted as commands. Input validation helps to ensure accurate and correct inputs and prevent attacks such as cross-site scripting and a variety of injection attacks.</t>
    </r>
  </si>
  <si>
    <r>
      <rPr>
        <sz val="11"/>
        <color rgb="FF000000"/>
        <rFont val="Calibri"/>
      </rPr>
      <t>If the Mainframe Product has no function or capability for user/data input,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If the Mainframe Product is not configured to validate input, this is a finding.</t>
    </r>
  </si>
  <si>
    <t>V-205524</t>
  </si>
  <si>
    <r>
      <rPr>
        <sz val="11"/>
        <rFont val="Calibri"/>
      </rPr>
      <t>The Mainframe Product must generate error messages that provide information necessary for corrective actions without revealing information that could be exploited by adversaries.</t>
    </r>
  </si>
  <si>
    <r>
      <rPr>
        <sz val="11"/>
        <color rgb="FF000000"/>
        <rFont val="Calibri"/>
      </rPr>
      <t>Configure the Mainframe Product to limit information provided to only that which is necessary for corrective actions.</t>
    </r>
  </si>
  <si>
    <r>
      <rPr>
        <sz val="11"/>
        <color rgb="FF000000"/>
        <rFont val="Calibri"/>
      </rPr>
      <t xml:space="preserve">Any application providing too much information in error messages risks compromising the data and security of the application and system. The structure and content of error messages needs to be carefully considered by the organization and development team. </t>
    </r>
    <r>
      <rPr>
        <sz val="11"/>
        <color rgb="FF000000"/>
        <rFont val="Calibri"/>
      </rPr>
      <t xml:space="preserve">
</t>
    </r>
    <r>
      <rPr>
        <sz val="11"/>
        <color rgb="FF000000"/>
        <rFont val="Calibri"/>
      </rPr>
      <t>Organizations 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erroneous logon attempts with passwords entered by mistake as the username, mission/business information that can be derived from (if not stated explicitly by) information recorded, and personal information, such as account numbers, social security numbers, and credit card numbers.</t>
    </r>
  </si>
  <si>
    <r>
      <rPr>
        <sz val="11"/>
        <color rgb="FF000000"/>
        <rFont val="Calibri"/>
      </rPr>
      <t>Examine product documentation and code.</t>
    </r>
    <r>
      <rPr>
        <sz val="11"/>
        <color rgb="FF000000"/>
        <rFont val="Calibri"/>
      </rPr>
      <t xml:space="preserve">
</t>
    </r>
    <r>
      <rPr>
        <sz val="11"/>
        <color rgb="FF000000"/>
        <rFont val="Calibri"/>
      </rPr>
      <t>If error messages do not limit information provided to only that which is necessary for corrective actions, this is a finding.</t>
    </r>
  </si>
  <si>
    <t>V-205525</t>
  </si>
  <si>
    <r>
      <rPr>
        <sz val="11"/>
        <rFont val="Calibri"/>
      </rPr>
      <t>The Mainframe Product must reveal full-text detail error messages only to system programmers and/or security administrators.</t>
    </r>
  </si>
  <si>
    <r>
      <rPr>
        <sz val="11"/>
        <color rgb="FF000000"/>
        <rFont val="Calibri"/>
      </rPr>
      <t>Configure the Mainframe Product to restrict full text detailed error message to system programmers and/or security administrators only.</t>
    </r>
  </si>
  <si>
    <r>
      <rPr>
        <sz val="11"/>
        <color rgb="FF000000"/>
        <rFont val="Calibri"/>
      </rPr>
      <t>Only authorized personnel should be aware of errors and the details of the errors. Error messages are an indicator of an organization's operational state or can identify the application.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</si>
  <si>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Examine product documentation and code.</t>
    </r>
    <r>
      <rPr>
        <sz val="11"/>
        <color rgb="FF000000"/>
        <rFont val="Calibri"/>
      </rPr>
      <t xml:space="preserve">
</t>
    </r>
    <r>
      <rPr>
        <sz val="11"/>
        <color rgb="FF000000"/>
        <rFont val="Calibri"/>
      </rPr>
      <t>If full text detailed error message are not restricted to system programmers and/or security administrators, this is a finding.</t>
    </r>
  </si>
  <si>
    <t>V-205526</t>
  </si>
  <si>
    <r>
      <rPr>
        <sz val="11"/>
        <rFont val="Calibri"/>
      </rPr>
      <t>The Mainframe Product must update malicious code protection mechanisms whenever new releases are available in accordance with organizational configuration management policy.</t>
    </r>
  </si>
  <si>
    <r>
      <rPr>
        <sz val="11"/>
        <color rgb="FF000000"/>
        <rFont val="Calibri"/>
      </rPr>
      <t>Configure the Mainframe Product to install new releases using organizational configuration management policy.</t>
    </r>
  </si>
  <si>
    <r>
      <rPr>
        <sz val="11"/>
        <color rgb="FF000000"/>
        <rFont val="Calibri"/>
      </rPr>
      <t xml:space="preserve">Malicious software detection applications need to be constantly updated in order to identify new threats as they are discovered. </t>
    </r>
    <r>
      <rPr>
        <sz val="11"/>
        <color rgb="FF000000"/>
        <rFont val="Calibri"/>
      </rPr>
      <t xml:space="preserve">
</t>
    </r>
    <r>
      <rPr>
        <sz val="11"/>
        <color rgb="FF000000"/>
        <rFont val="Calibri"/>
      </rPr>
      <t>All malicious software detection software must come with an update mechanism that automatically updates the application and any associated signature definitions. The organization (including any contractor to the organization) is required to promptly install security-relevant malicious code protection software updates. Examples of relevant updates include antivirus signatures, detection heuristic rule sets, and/or file reputation data employed to identify and/or block malicious software from executing.</t>
    </r>
    <r>
      <rPr>
        <sz val="11"/>
        <color rgb="FF000000"/>
        <rFont val="Calibri"/>
      </rPr>
      <t xml:space="preserve">
</t>
    </r>
    <r>
      <rPr>
        <sz val="11"/>
        <color rgb="FF000000"/>
        <rFont val="Calibri"/>
      </rPr>
      <t>Malicious code includes viruses, worms, Trojan horses, and spyware.</t>
    </r>
    <r>
      <rPr>
        <sz val="11"/>
        <color rgb="FF000000"/>
        <rFont val="Calibri"/>
      </rPr>
      <t xml:space="preserve">
</t>
    </r>
    <r>
      <rPr>
        <sz val="11"/>
        <color rgb="FF000000"/>
        <rFont val="Calibri"/>
      </rPr>
      <t>This requirement applies to applications providing malicious code protection.</t>
    </r>
  </si>
  <si>
    <r>
      <rPr>
        <sz val="11"/>
        <color rgb="FF000000"/>
        <rFont val="Calibri"/>
      </rPr>
      <t>If the Mainframe Product has no function or capability for providing malicious code scanning or protection, this is not applicable.</t>
    </r>
    <r>
      <rPr>
        <sz val="11"/>
        <color rgb="FF000000"/>
        <rFont val="Calibri"/>
      </rPr>
      <t xml:space="preserve">
</t>
    </r>
    <r>
      <rPr>
        <sz val="11"/>
        <color rgb="FF000000"/>
        <rFont val="Calibri"/>
      </rPr>
      <t>Refer to organizational configuration management policy.</t>
    </r>
    <r>
      <rPr>
        <sz val="11"/>
        <color rgb="FF000000"/>
        <rFont val="Calibri"/>
      </rPr>
      <t xml:space="preserve">
</t>
    </r>
    <r>
      <rPr>
        <sz val="11"/>
        <color rgb="FF000000"/>
        <rFont val="Calibri"/>
      </rPr>
      <t xml:space="preserve">Examine installation and configuration settings. </t>
    </r>
    <r>
      <rPr>
        <sz val="11"/>
        <color rgb="FF000000"/>
        <rFont val="Calibri"/>
      </rPr>
      <t xml:space="preserve">
</t>
    </r>
    <r>
      <rPr>
        <sz val="11"/>
        <color rgb="FF000000"/>
        <rFont val="Calibri"/>
      </rPr>
      <t>If the Mainframe Product is not configured to receive automatic updates using organizational-defined configuration management policy, this is a finding.</t>
    </r>
  </si>
  <si>
    <t>V-205527</t>
  </si>
  <si>
    <r>
      <rPr>
        <sz val="11"/>
        <rFont val="Calibri"/>
      </rPr>
      <t>The Mainframe product must notify the system programmer and security administrator of failed security verification tests.</t>
    </r>
  </si>
  <si>
    <r>
      <rPr>
        <sz val="11"/>
        <color rgb="FF000000"/>
        <rFont val="Calibri"/>
      </rPr>
      <t>Configure the Mainframe Product to notify the system programmer and security administrator of failed security verification tests.</t>
    </r>
  </si>
  <si>
    <r>
      <rPr>
        <sz val="11"/>
        <color rgb="FF000000"/>
        <rFont val="Calibri"/>
      </rPr>
      <t xml:space="preserve">If personnel are not notified of failed security verification tests, they will not be able to take corrective action and the unsecure condition(s) will remain. </t>
    </r>
    <r>
      <rPr>
        <sz val="11"/>
        <color rgb="FF000000"/>
        <rFont val="Calibri"/>
      </rPr>
      <t xml:space="preserve">
</t>
    </r>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Notifications provided by information systems include messages to local computer consoles, and/or hardware indications, such as lights.</t>
    </r>
    <r>
      <rPr>
        <sz val="11"/>
        <color rgb="FF000000"/>
        <rFont val="Calibri"/>
      </rPr>
      <t xml:space="preserve">
</t>
    </r>
    <r>
      <rPr>
        <sz val="11"/>
        <color rgb="FF000000"/>
        <rFont val="Calibri"/>
      </rPr>
      <t>This requirement applies to applications performing security functions and the applications performing security function verification/testing.</t>
    </r>
  </si>
  <si>
    <r>
      <rPr>
        <sz val="11"/>
        <color rgb="FF000000"/>
        <rFont val="Calibri"/>
      </rPr>
      <t>Review Mainframe Product Installation instructions and settings.</t>
    </r>
    <r>
      <rPr>
        <sz val="11"/>
        <color rgb="FF000000"/>
        <rFont val="Calibri"/>
      </rPr>
      <t xml:space="preserve">
</t>
    </r>
    <r>
      <rPr>
        <sz val="11"/>
        <color rgb="FF000000"/>
        <rFont val="Calibri"/>
      </rPr>
      <t>If the Mainframe Product does not provide a message to the system programmer and security administrator to notify of failed security verification tests, this is a finding.</t>
    </r>
  </si>
  <si>
    <t>V-205528</t>
  </si>
  <si>
    <r>
      <rPr>
        <sz val="11"/>
        <rFont val="Calibri"/>
      </rPr>
      <t>The Mainframe Product must update malicious code protection mechanisms whenever new releases are available in accordance with organizational configuration management procedures.</t>
    </r>
  </si>
  <si>
    <r>
      <rPr>
        <sz val="11"/>
        <color rgb="FF000000"/>
        <rFont val="Calibri"/>
      </rPr>
      <t>Configure the Mainframe Product to install new releases using organizational configuration management procedures.</t>
    </r>
  </si>
  <si>
    <r>
      <rPr>
        <sz val="11"/>
        <color rgb="FF000000"/>
        <rFont val="Calibri"/>
      </rPr>
      <t>Malicious code includes viruses, worms, Trojan horses, and spyware. Malicious code specific to mainframes may be any code that corrupts system files. The code provides the ability for a malicious user to read from and write to files and folders on a computer's hard drive. Malicious code may also be able to run and attach programs, which may allow the unauthorized distribution of malicious mobile code. Once this code is installed on endpoints within the network, unauthorized users may be able to breach firewalls and gain access to sensitive data.</t>
    </r>
    <r>
      <rPr>
        <sz val="11"/>
        <color rgb="FF000000"/>
        <rFont val="Calibri"/>
      </rPr>
      <t xml:space="preserve">
</t>
    </r>
    <r>
      <rPr>
        <sz val="11"/>
        <color rgb="FF000000"/>
        <rFont val="Calibri"/>
      </rPr>
      <t>This requirement applies to applications providing malicious code protection. Malicious code protection mechanisms include, but are not limited to, antivirus and malware detection software. Malicious code protection mechanisms specific to Mainframe Products are designed to periodically scan system files to validate their integrity. Malicious code protection mechanisms (including signature definitions and rule sets) must be updated when new releases are available.</t>
    </r>
  </si>
  <si>
    <r>
      <rPr>
        <sz val="11"/>
        <color rgb="FF000000"/>
        <rFont val="Calibri"/>
      </rPr>
      <t>If the Mainframe Product has no function or capability for providing malicious code scanning or protection, this is not applicable.</t>
    </r>
    <r>
      <rPr>
        <sz val="11"/>
        <color rgb="FF000000"/>
        <rFont val="Calibri"/>
      </rPr>
      <t xml:space="preserve">
</t>
    </r>
    <r>
      <rPr>
        <sz val="11"/>
        <color rgb="FF000000"/>
        <rFont val="Calibri"/>
      </rPr>
      <t>Refer to organizational configuration management procedures.</t>
    </r>
    <r>
      <rPr>
        <sz val="11"/>
        <color rgb="FF000000"/>
        <rFont val="Calibri"/>
      </rPr>
      <t xml:space="preserve">
</t>
    </r>
    <r>
      <rPr>
        <sz val="11"/>
        <color rgb="FF000000"/>
        <rFont val="Calibri"/>
      </rPr>
      <t xml:space="preserve">Examine installation and configuration settings. </t>
    </r>
    <r>
      <rPr>
        <sz val="11"/>
        <color rgb="FF000000"/>
        <rFont val="Calibri"/>
      </rPr>
      <t xml:space="preserve">
</t>
    </r>
    <r>
      <rPr>
        <sz val="11"/>
        <color rgb="FF000000"/>
        <rFont val="Calibri"/>
      </rPr>
      <t>If the Mainframe Product is not configured to install new releases using organizational-defined configuration management procedure, this is a finding.</t>
    </r>
  </si>
  <si>
    <t>V-205529</t>
  </si>
  <si>
    <r>
      <rPr>
        <sz val="11"/>
        <rFont val="Calibri"/>
      </rPr>
      <t>The Mainframe Product must configure malicious code protection mechanisms to perform periodic scans of the information system every seven days.</t>
    </r>
  </si>
  <si>
    <r>
      <rPr>
        <sz val="11"/>
        <color rgb="FF000000"/>
        <rFont val="Calibri"/>
      </rPr>
      <t>Configure the Mainframe Product to perform periodic scans of information system every seven days.</t>
    </r>
  </si>
  <si>
    <r>
      <rPr>
        <sz val="11"/>
        <color rgb="FF000000"/>
        <rFont val="Calibri"/>
      </rPr>
      <t xml:space="preserve">Malicious code protection mechanisms include, but are not limited to, anti-virus and malware detection software. Malicious code protection mechanisms specific to Mainframe Products are designed to periodically scan system files to validate their integrity. In order to minimize potential negative impact to the organization that can be caused by malicious code, it is imperative that malicious code is identified and eradicated. </t>
    </r>
    <r>
      <rPr>
        <sz val="11"/>
        <color rgb="FF000000"/>
        <rFont val="Calibri"/>
      </rPr>
      <t xml:space="preserve">
</t>
    </r>
    <r>
      <rPr>
        <sz val="11"/>
        <color rgb="FF000000"/>
        <rFont val="Calibri"/>
      </rPr>
      <t xml:space="preserve">Malicious code includes viruses, worms, Trojan horses, and spyware. It is not enough to simply have the software installed; this software must periodically scan the system to search for malware on an organization-defined frequency. </t>
    </r>
    <r>
      <rPr>
        <sz val="11"/>
        <color rgb="FF000000"/>
        <rFont val="Calibri"/>
      </rPr>
      <t xml:space="preserve">
</t>
    </r>
    <r>
      <rPr>
        <sz val="11"/>
        <color rgb="FF000000"/>
        <rFont val="Calibri"/>
      </rPr>
      <t>This requirement applies to applications providing malicious code protection.</t>
    </r>
  </si>
  <si>
    <r>
      <rPr>
        <sz val="11"/>
        <color rgb="FF000000"/>
        <rFont val="Calibri"/>
      </rPr>
      <t>If the Mainframe Product has no function or capability for providing malicious code scanning or protection, this is not applicable.</t>
    </r>
    <r>
      <rPr>
        <sz val="11"/>
        <color rgb="FF000000"/>
        <rFont val="Calibri"/>
      </rPr>
      <t xml:space="preserve">
</t>
    </r>
    <r>
      <rPr>
        <sz val="11"/>
        <color rgb="FF000000"/>
        <rFont val="Calibri"/>
      </rPr>
      <t xml:space="preserve">Examine installation and configuration settings. </t>
    </r>
    <r>
      <rPr>
        <sz val="11"/>
        <color rgb="FF000000"/>
        <rFont val="Calibri"/>
      </rPr>
      <t xml:space="preserve">
</t>
    </r>
    <r>
      <rPr>
        <sz val="11"/>
        <color rgb="FF000000"/>
        <rFont val="Calibri"/>
      </rPr>
      <t>If the Mainframe Product is not configured to perform periodic scans of information system every seven days, this is a finding.</t>
    </r>
  </si>
  <si>
    <t>V-205530</t>
  </si>
  <si>
    <r>
      <rPr>
        <sz val="11"/>
        <rFont val="Calibri"/>
      </rPr>
      <t>The Mainframe Product must use cryptographic mechanisms to protect the integrity of audit tools.</t>
    </r>
  </si>
  <si>
    <r>
      <rPr>
        <sz val="11"/>
        <color rgb="FF000000"/>
        <rFont val="Calibri"/>
      </rPr>
      <t>Configure the Mainframe Product to use cryptographic mechanisms to protect the integrity of audit tools.</t>
    </r>
  </si>
  <si>
    <r>
      <rPr>
        <sz val="11"/>
        <color rgb="FF000000"/>
        <rFont val="Calibri"/>
      </rPr>
      <t xml:space="preserve">Protecting the integrity of the tools used for auditing purposes is a critical step to ensuring the integrity of audit data. Audit data includes all information (e.g., audit records, audit settings, and audit reports) needed to successfully audit information system activity. </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 xml:space="preserve">It is not uncommon for attackers to replace the audit tools or inject code into the existing tools with the purpose of providing the capability to hide or erase system activity from the audit logs. </t>
    </r>
    <r>
      <rPr>
        <sz val="11"/>
        <color rgb="FF000000"/>
        <rFont val="Calibri"/>
      </rPr>
      <t xml:space="preserve">
</t>
    </r>
    <r>
      <rPr>
        <sz val="11"/>
        <color rgb="FF000000"/>
        <rFont val="Calibri"/>
      </rPr>
      <t>To address this risk, audit tools must be cryptographically signed in order to provide the capability to identify when the audit tools have been modified, manipulated, or replaced. An example is a checksum hash of the file or files.</t>
    </r>
  </si>
  <si>
    <r>
      <rPr>
        <sz val="11"/>
        <color rgb="FF000000"/>
        <rFont val="Calibri"/>
      </rPr>
      <t>If the Mainframe Product does not perform audit data management or storage functions, this is not applicable.</t>
    </r>
    <r>
      <rPr>
        <sz val="11"/>
        <color rgb="FF000000"/>
        <rFont val="Calibri"/>
      </rPr>
      <t xml:space="preserve">
</t>
    </r>
    <r>
      <rPr>
        <sz val="11"/>
        <color rgb="FF000000"/>
        <rFont val="Calibri"/>
      </rPr>
      <t>Examine the Mainframe Product Installation settings.</t>
    </r>
    <r>
      <rPr>
        <sz val="11"/>
        <color rgb="FF000000"/>
        <rFont val="Calibri"/>
      </rPr>
      <t xml:space="preserve">
</t>
    </r>
    <r>
      <rPr>
        <sz val="11"/>
        <color rgb="FF000000"/>
        <rFont val="Calibri"/>
      </rPr>
      <t>If the Mainframe Product does not  use cryptographic mechanisms to protect the integrity of audit tools, this is a finding.</t>
    </r>
  </si>
  <si>
    <t>V-205531</t>
  </si>
  <si>
    <r>
      <rPr>
        <sz val="11"/>
        <rFont val="Calibri"/>
      </rPr>
      <t>The Mainframe Product must notify system programmers and security administrators when accounts are created.</t>
    </r>
  </si>
  <si>
    <r>
      <rPr>
        <sz val="11"/>
        <color rgb="FF000000"/>
        <rFont val="Calibri"/>
      </rPr>
      <t>Configure the Mainframe Product account management settings to notify system programmers and security administrators when accounts are created.</t>
    </r>
  </si>
  <si>
    <r>
      <rPr>
        <sz val="11"/>
        <color rgb="FF000000"/>
        <rFont val="Calibri"/>
      </rPr>
      <t>Once an attacker establishes access to an application, the attacker often attempts to create a persistent method of re-establishing access. One way to accomplish this is for the attacker to simply create a new account. Sending notification of account creation events to the system administrator (SA) and information security system officer (ISSO) is one method for mitigating this risk.</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</si>
  <si>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 xml:space="preserve">Examine account management settings. </t>
    </r>
    <r>
      <rPr>
        <sz val="11"/>
        <color rgb="FF000000"/>
        <rFont val="Calibri"/>
      </rPr>
      <t xml:space="preserve">
</t>
    </r>
    <r>
      <rPr>
        <sz val="11"/>
        <color rgb="FF000000"/>
        <rFont val="Calibri"/>
      </rPr>
      <t>If the Mainframe Product does not notify system programmers and security administrators when accounts are created, this is a finding.</t>
    </r>
  </si>
  <si>
    <t>V-205532</t>
  </si>
  <si>
    <r>
      <rPr>
        <sz val="11"/>
        <rFont val="Calibri"/>
      </rPr>
      <t>The Mainframe Product must notify system programmers and security administrators when accounts are modified.</t>
    </r>
  </si>
  <si>
    <r>
      <rPr>
        <sz val="11"/>
        <color rgb="FF000000"/>
        <rFont val="Calibri"/>
      </rPr>
      <t>Configure the Mainframe Product account management settings to notify system programmers and security administrators when accounts are modified.</t>
    </r>
  </si>
  <si>
    <r>
      <rPr>
        <sz val="11"/>
        <color rgb="FF000000"/>
        <rFont val="Calibri"/>
      </rPr>
      <t>When application accounts are modified, user accessibility is affected. Accounts are utilized for identifying individual users or for identifying the application processes themselves. Sending notification of account modification events to the system administrator (SA) and information system security officer (ISSO) is one method for mitigating this risk. Such a capability greatly reduces the risk that application accessibility will be negatively affected for extended periods of time and also provides logging that can be used for forensic purposes.</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</si>
  <si>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account management settings.</t>
    </r>
    <r>
      <rPr>
        <sz val="11"/>
        <color rgb="FF000000"/>
        <rFont val="Calibri"/>
      </rPr>
      <t xml:space="preserve">
</t>
    </r>
    <r>
      <rPr>
        <sz val="11"/>
        <color rgb="FF000000"/>
        <rFont val="Calibri"/>
      </rPr>
      <t>If the Mainframe Product does not notify system programmers and security administrators when accounts are modified, this is a finding.</t>
    </r>
  </si>
  <si>
    <t>V-205533</t>
  </si>
  <si>
    <r>
      <rPr>
        <sz val="11"/>
        <rFont val="Calibri"/>
      </rPr>
      <t>The Mainframe Product must notify system programmers and security administrators for account disabling actions.</t>
    </r>
  </si>
  <si>
    <r>
      <rPr>
        <sz val="11"/>
        <color rgb="FF000000"/>
        <rFont val="Calibri"/>
      </rPr>
      <t>Configure the Mainframe Product account management settings to notify system programmers and security administrators when there are account disabling actions performed.</t>
    </r>
  </si>
  <si>
    <r>
      <rPr>
        <sz val="11"/>
        <color rgb="FF000000"/>
        <rFont val="Calibri"/>
      </rPr>
      <t>When application accounts are disabled, user accessibility is affected. Accounts are utilized for identifying individual users or for identifying the application processes themselves. Sending notification of account disabling events to the system administrator (SA) and information system security officer (ISSO) is one method for mitigating this risk. Such a capability greatly reduces the risk that application accessibility will be negatively affected for extended periods of time and also provides logging that can be used for forensic purposes.</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</si>
  <si>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 xml:space="preserve">Examine account management settings. </t>
    </r>
    <r>
      <rPr>
        <sz val="11"/>
        <color rgb="FF000000"/>
        <rFont val="Calibri"/>
      </rPr>
      <t xml:space="preserve">
</t>
    </r>
    <r>
      <rPr>
        <sz val="11"/>
        <color rgb="FF000000"/>
        <rFont val="Calibri"/>
      </rPr>
      <t>If the Mainframe Product does not notify System programmers and security administrators of account disabling actions, this is a finding.</t>
    </r>
  </si>
  <si>
    <t>V-205534</t>
  </si>
  <si>
    <r>
      <rPr>
        <sz val="11"/>
        <rFont val="Calibri"/>
      </rPr>
      <t>The Mainframe Product must notify system programmers and security administrators for account removal actions.</t>
    </r>
  </si>
  <si>
    <r>
      <rPr>
        <sz val="11"/>
        <color rgb="FF000000"/>
        <rFont val="Calibri"/>
      </rPr>
      <t>Configure the Mainframe Product account management settings to notify system programmers and security administrators when there are account removal actions performed.</t>
    </r>
  </si>
  <si>
    <r>
      <rPr>
        <sz val="11"/>
        <color rgb="FF000000"/>
        <rFont val="Calibri"/>
      </rPr>
      <t>When application accounts are removed, user accessibility is affected. Accounts are utilized for identifying users or for identifying the application processes themselves. Sending notification of account removal events to the system administrator (SA) and information system security officer (ISSO) is one method for mitigating this risk. Such a capability greatly reduces the risk that application accessibility will be negatively affected for extended periods of time and also provides logging that can be used for forensic purposes.</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</si>
  <si>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account management settings.</t>
    </r>
    <r>
      <rPr>
        <sz val="11"/>
        <color rgb="FF000000"/>
        <rFont val="Calibri"/>
      </rPr>
      <t xml:space="preserve">
</t>
    </r>
    <r>
      <rPr>
        <sz val="11"/>
        <color rgb="FF000000"/>
        <rFont val="Calibri"/>
      </rPr>
      <t>If the Mainframe Product does not notify system programmers and security administrators of account removal actions, this is a finding.</t>
    </r>
  </si>
  <si>
    <t>V-205535</t>
  </si>
  <si>
    <r>
      <rPr>
        <sz val="11"/>
        <rFont val="Calibri"/>
      </rPr>
      <t>The Mainframe Product must automatically terminate a user session after conditions, as defined in site security plan, are met or trigger events requiring session disconnect.</t>
    </r>
  </si>
  <si>
    <r>
      <rPr>
        <sz val="11"/>
        <color rgb="FF000000"/>
        <rFont val="Calibri"/>
      </rPr>
      <t>Configure the Mainframe Product to automatically terminate a user session after any conditions as defined in site security plan or trigger requiring disconnect.</t>
    </r>
  </si>
  <si>
    <r>
      <rPr>
        <sz val="11"/>
        <color rgb="FF000000"/>
        <rFont val="Calibri"/>
      </rPr>
      <t>Automatic session termination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t>
    </r>
    <r>
      <rPr>
        <sz val="11"/>
        <color rgb="FF000000"/>
        <rFont val="Calibri"/>
      </rPr>
      <t xml:space="preserve">
</t>
    </r>
    <r>
      <rPr>
        <sz val="11"/>
        <color rgb="FF000000"/>
        <rFont val="Calibri"/>
      </rPr>
      <t>Session termination terminates all processes associated with a user's logical session except those processes that are specifically created by the user (i.e., session owner) to continue after the session is terminated.</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application system functionality where the system owner, data owner, or organization requires additional assurance. Based on requirements and events specified by the data or application owner, the application developer must incorporate logic into the application that will provide a control mechanism that disconnects users upon the defined event trigger. The methods for incorporating this requirement will be determined and specified on a case by case basis during the application design and development stages.</t>
    </r>
  </si>
  <si>
    <r>
      <rPr>
        <sz val="11"/>
        <color rgb="FF000000"/>
        <rFont val="Calibri"/>
      </rPr>
      <t>If the Mainframe Product has no data screen capability, this requirement is not applicable.</t>
    </r>
    <r>
      <rPr>
        <sz val="11"/>
        <color rgb="FF000000"/>
        <rFont val="Calibri"/>
      </rPr>
      <t xml:space="preserve">
</t>
    </r>
    <r>
      <rPr>
        <sz val="11"/>
        <color rgb="FF000000"/>
        <rFont val="Calibri"/>
      </rPr>
      <t>Determine whether the Mainframe Product has capability to terminate user sessions according to conditions as defined in site security plan and triggers. If it cannot, this is a finding.</t>
    </r>
    <r>
      <rPr>
        <sz val="11"/>
        <color rgb="FF000000"/>
        <rFont val="Calibri"/>
      </rPr>
      <t xml:space="preserve">
</t>
    </r>
    <r>
      <rPr>
        <sz val="11"/>
        <color rgb="FF000000"/>
        <rFont val="Calibri"/>
      </rPr>
      <t>Examine Configuration settings to determine whether the Mainframe Product is configured to automatically terminate sessions. If it is not, this is a finding.</t>
    </r>
  </si>
  <si>
    <t>V-205536</t>
  </si>
  <si>
    <r>
      <rPr>
        <sz val="11"/>
        <rFont val="Calibri"/>
      </rPr>
      <t>Mainframe Products requiring user access authentication must provide a logoff capability for a user-initiated communication session.</t>
    </r>
  </si>
  <si>
    <r>
      <rPr>
        <sz val="11"/>
        <color rgb="FF000000"/>
        <rFont val="Calibri"/>
      </rPr>
      <t>Configure the Mainframe Product settings to provide capability of user-initiated logoff.</t>
    </r>
  </si>
  <si>
    <r>
      <rPr>
        <sz val="11"/>
        <color rgb="FF000000"/>
        <rFont val="Calibri"/>
      </rPr>
      <t>If a user cannot explicitly end an application session, the session may remain open and be exploited by an attacker; this is referred to as a zombie session.</t>
    </r>
    <r>
      <rPr>
        <sz val="11"/>
        <color rgb="FF000000"/>
        <rFont val="Calibri"/>
      </rPr>
      <t xml:space="preserve">
</t>
    </r>
    <r>
      <rPr>
        <sz val="11"/>
        <color rgb="FF000000"/>
        <rFont val="Calibri"/>
      </rPr>
      <t>Information resources to which users gain access via authentication include, for example, local workstations, databases, and password-protected websites/web-based services. However, for some types of interactive sessions including, for example, file transfer protocol (FTP) sessions, information systems typically send logoff messages as final messages prior to terminating sessions.</t>
    </r>
  </si>
  <si>
    <r>
      <rPr>
        <sz val="11"/>
        <color rgb="FF000000"/>
        <rFont val="Calibri"/>
      </rPr>
      <t>If the Mainframe Product has no logon capability, this requirement is not applicable.</t>
    </r>
    <r>
      <rPr>
        <sz val="11"/>
        <color rgb="FF000000"/>
        <rFont val="Calibri"/>
      </rPr>
      <t xml:space="preserve">
</t>
    </r>
    <r>
      <rPr>
        <sz val="11"/>
        <color rgb="FF000000"/>
        <rFont val="Calibri"/>
      </rPr>
      <t>If the Mainframe Product does not provide a logout capability for user initiated communication sessions, this is a finding.</t>
    </r>
    <r>
      <rPr>
        <sz val="11"/>
        <color rgb="FF000000"/>
        <rFont val="Calibri"/>
      </rPr>
      <t xml:space="preserve">
</t>
    </r>
    <r>
      <rPr>
        <sz val="11"/>
        <color rgb="FF000000"/>
        <rFont val="Calibri"/>
      </rPr>
      <t>Examine the Mainframe Product configuration settings to determine whether a user can logoff. If the configurations are not properly set, this is a finding.</t>
    </r>
  </si>
  <si>
    <t>V-205537</t>
  </si>
  <si>
    <r>
      <rPr>
        <sz val="11"/>
        <rFont val="Calibri"/>
      </rPr>
      <t>The Mainframe Product must display an explicit logoff message to users indicating the reliable termination of authenticated communications sessions.</t>
    </r>
  </si>
  <si>
    <r>
      <rPr>
        <sz val="11"/>
        <color rgb="FF000000"/>
        <rFont val="Calibri"/>
      </rPr>
      <t>Configure the Mainframe Product to display a specific logoff message.</t>
    </r>
  </si>
  <si>
    <r>
      <rPr>
        <sz val="11"/>
        <color rgb="FF000000"/>
        <rFont val="Calibri"/>
      </rPr>
      <t>If a user cannot explicitly end an application session, the session may remain open and be exploited by an attacker; this is referred to as a zombie session. Users need to be aware of whether or not the session has been terminated.</t>
    </r>
    <r>
      <rPr>
        <sz val="11"/>
        <color rgb="FF000000"/>
        <rFont val="Calibri"/>
      </rPr>
      <t xml:space="preserve">
</t>
    </r>
    <r>
      <rPr>
        <sz val="11"/>
        <color rgb="FF000000"/>
        <rFont val="Calibri"/>
      </rPr>
      <t>Information resources to which users gain access via authentication include, for example, local workstations, databases, and password-protected websites/web-based services. Logoff messages for web page access, for example, can be displayed after authenticated sessions have been terminated. However, for some types of interactive sessions including, for example, file transfer protocol (FTP) sessions, information systems typically send logoff messages as final messages prior to terminating sessions.</t>
    </r>
  </si>
  <si>
    <r>
      <rPr>
        <sz val="11"/>
        <color rgb="FF000000"/>
        <rFont val="Calibri"/>
      </rPr>
      <t>If the Mainframe Product has no logon capability, this requirement is not applicable.</t>
    </r>
    <r>
      <rPr>
        <sz val="11"/>
        <color rgb="FF000000"/>
        <rFont val="Calibri"/>
      </rPr>
      <t xml:space="preserve">
</t>
    </r>
    <r>
      <rPr>
        <sz val="11"/>
        <color rgb="FF000000"/>
        <rFont val="Calibri"/>
      </rPr>
      <t>Examine the Mainframe Product configuration settings to determine whether the Mainframe Product displays an explicit logoff message. If it does not, this is a finding</t>
    </r>
  </si>
  <si>
    <t>V-205538</t>
  </si>
  <si>
    <r>
      <rPr>
        <sz val="11"/>
        <rFont val="Calibri"/>
      </rPr>
      <t>The Mainframe Product must associate types of security attributes having security attribute values as defined in site security plan with information in storage.</t>
    </r>
  </si>
  <si>
    <r>
      <rPr>
        <sz val="11"/>
        <color rgb="FF000000"/>
        <rFont val="Calibri"/>
      </rPr>
      <t>Configure the Mainframe Product to associate organization-defined security attributes to managed data sets in storage.</t>
    </r>
    <r>
      <rPr>
        <sz val="11"/>
        <color rgb="FF000000"/>
        <rFont val="Calibri"/>
      </rPr>
      <t xml:space="preserve">
</t>
    </r>
    <r>
      <rPr>
        <sz val="11"/>
        <color rgb="FF000000"/>
        <rFont val="Calibri"/>
      </rPr>
      <t>Verify the datasets attributes are labeled and/or tagged appropriately.</t>
    </r>
  </si>
  <si>
    <r>
      <rPr>
        <sz val="11"/>
        <color rgb="FF000000"/>
        <rFont val="Calibri"/>
      </rPr>
      <t>Without the association of security attributes to information, there is no basis for the application to make security related access-control decisions.</t>
    </r>
    <r>
      <rPr>
        <sz val="11"/>
        <color rgb="FF000000"/>
        <rFont val="Calibri"/>
      </rPr>
      <t xml:space="preserve">
</t>
    </r>
    <r>
      <rPr>
        <sz val="11"/>
        <color rgb="FF000000"/>
        <rFont val="Calibri"/>
      </rPr>
      <t>Security attributes are abstractions representing the basic properties or characteristics of an entity (e.g., subjects and objects) with respect to safeguarding information.</t>
    </r>
    <r>
      <rPr>
        <sz val="11"/>
        <color rgb="FF000000"/>
        <rFont val="Calibri"/>
      </rPr>
      <t xml:space="preserve">
</t>
    </r>
    <r>
      <rPr>
        <sz val="11"/>
        <color rgb="FF000000"/>
        <rFont val="Calibri"/>
      </rPr>
      <t>These attributes are typically associated with internal data structures (e.g., records, buffers, files) within the information system and are used to enable the implementation of access control and flow control policies, reflect special dissemination, handling or distribution instructions, or support other aspects of the information security policy.</t>
    </r>
    <r>
      <rPr>
        <sz val="11"/>
        <color rgb="FF000000"/>
        <rFont val="Calibri"/>
      </rPr>
      <t xml:space="preserve">
</t>
    </r>
    <r>
      <rPr>
        <sz val="11"/>
        <color rgb="FF000000"/>
        <rFont val="Calibri"/>
      </rPr>
      <t>One example includes marking data as classified or FOUO. These security attributes may be assigned manually or during data processing but either way, it is imperative these assignments are maintained while the data is in storage. If the security attributes are lost when the data is stored, there is the risk of a data compromise.</t>
    </r>
  </si>
  <si>
    <r>
      <rPr>
        <sz val="11"/>
        <color rgb="FF000000"/>
        <rFont val="Calibri"/>
      </rPr>
      <t>If the Mainframe Product does not perform data management or storage function this is not applicable.</t>
    </r>
    <r>
      <rPr>
        <sz val="11"/>
        <color rgb="FF000000"/>
        <rFont val="Calibri"/>
      </rPr>
      <t xml:space="preserve">
</t>
    </r>
    <r>
      <rPr>
        <sz val="11"/>
        <color rgb="FF000000"/>
        <rFont val="Calibri"/>
      </rPr>
      <t xml:space="preserve">Examine installation and configuration settings and / or specific meta-data for security attributes as defined by the organization. </t>
    </r>
    <r>
      <rPr>
        <sz val="11"/>
        <color rgb="FF000000"/>
        <rFont val="Calibri"/>
      </rPr>
      <t xml:space="preserve">
</t>
    </r>
    <r>
      <rPr>
        <sz val="11"/>
        <color rgb="FF000000"/>
        <rFont val="Calibri"/>
      </rPr>
      <t>If there is no data labeling or tagging, this is a finding.</t>
    </r>
  </si>
  <si>
    <t>V-205539</t>
  </si>
  <si>
    <r>
      <rPr>
        <sz val="11"/>
        <rFont val="Calibri"/>
      </rPr>
      <t>The Mainframe Product must associate types of security attributes having security attribute values as defined in site security plan with information in process.</t>
    </r>
  </si>
  <si>
    <r>
      <rPr>
        <sz val="11"/>
        <color rgb="FF000000"/>
        <rFont val="Calibri"/>
      </rPr>
      <t>Configure the Mainframe Product to associate organization-defined security attributes to managed data sets in process.</t>
    </r>
    <r>
      <rPr>
        <sz val="11"/>
        <color rgb="FF000000"/>
        <rFont val="Calibri"/>
      </rPr>
      <t xml:space="preserve">
</t>
    </r>
    <r>
      <rPr>
        <sz val="11"/>
        <color rgb="FF000000"/>
        <rFont val="Calibri"/>
      </rPr>
      <t>Verify the datasets attributes are labeled and/or tagged appropriately.</t>
    </r>
  </si>
  <si>
    <r>
      <rPr>
        <sz val="11"/>
        <color rgb="FF000000"/>
        <rFont val="Calibri"/>
      </rPr>
      <t>Without the association of security attributes to information, there is no basis for the application to make security related access-control decisions.</t>
    </r>
    <r>
      <rPr>
        <sz val="11"/>
        <color rgb="FF000000"/>
        <rFont val="Calibri"/>
      </rPr>
      <t xml:space="preserve">
</t>
    </r>
    <r>
      <rPr>
        <sz val="11"/>
        <color rgb="FF000000"/>
        <rFont val="Calibri"/>
      </rPr>
      <t>Security attributes are abstractions representing the basic properties or characteristics of an entity (e.g., subjects and objects) with respect to safeguarding information.</t>
    </r>
    <r>
      <rPr>
        <sz val="11"/>
        <color rgb="FF000000"/>
        <rFont val="Calibri"/>
      </rPr>
      <t xml:space="preserve">
</t>
    </r>
    <r>
      <rPr>
        <sz val="11"/>
        <color rgb="FF000000"/>
        <rFont val="Calibri"/>
      </rPr>
      <t>These attributes are typically associated with internal data structures (e.g., records, buffers, files) within the information system and are used to enable the implementation of access control and flow control policies, reflect special dissemination, handling or distribution instructions, or support other aspects of the information security policy.</t>
    </r>
    <r>
      <rPr>
        <sz val="11"/>
        <color rgb="FF000000"/>
        <rFont val="Calibri"/>
      </rPr>
      <t xml:space="preserve">
</t>
    </r>
    <r>
      <rPr>
        <sz val="11"/>
        <color rgb="FF000000"/>
        <rFont val="Calibri"/>
      </rPr>
      <t>One example includes marking data as classified or FOUO. These security attributes may be assigned manually or during data processing but either way, it is imperative these assignments are maintained while the data is in process. If the security attributes are lost when the data is being processed, there is the risk of a data compromise.</t>
    </r>
  </si>
  <si>
    <r>
      <rPr>
        <sz val="11"/>
        <color rgb="FF000000"/>
        <rFont val="Calibri"/>
      </rPr>
      <t>If the Mainframe Product does not perform data management or storage function this is not applicable.</t>
    </r>
    <r>
      <rPr>
        <sz val="11"/>
        <color rgb="FF000000"/>
        <rFont val="Calibri"/>
      </rPr>
      <t xml:space="preserve">
</t>
    </r>
    <r>
      <rPr>
        <sz val="11"/>
        <color rgb="FF000000"/>
        <rFont val="Calibri"/>
      </rPr>
      <t xml:space="preserve">Examine installation and configuration settings and / or specific meta-data for individual types of security attributes as defined by the organization. </t>
    </r>
    <r>
      <rPr>
        <sz val="11"/>
        <color rgb="FF000000"/>
        <rFont val="Calibri"/>
      </rPr>
      <t xml:space="preserve">
</t>
    </r>
    <r>
      <rPr>
        <sz val="11"/>
        <color rgb="FF000000"/>
        <rFont val="Calibri"/>
      </rPr>
      <t>If there is no specific data labeling or tagging, this is a finding.</t>
    </r>
  </si>
  <si>
    <t>V-205540</t>
  </si>
  <si>
    <r>
      <rPr>
        <sz val="11"/>
        <rFont val="Calibri"/>
      </rPr>
      <t>The Mainframe Product must terminate shared/group account credentials when members leave the group.</t>
    </r>
  </si>
  <si>
    <r>
      <rPr>
        <sz val="11"/>
        <color rgb="FF000000"/>
        <rFont val="Calibri"/>
      </rPr>
      <t>Configure the Mainframe Product account management settings to terminate shared/group account credentials when members leave the group.</t>
    </r>
  </si>
  <si>
    <r>
      <rPr>
        <sz val="11"/>
        <color rgb="FF000000"/>
        <rFont val="Calibri"/>
      </rPr>
      <t>If shared/group account credentials are not terminated when individuals leave the group, the user that left the group can still gain access even though they are no longer authorized. A shared/group account credential is a shared form of authentication that allows multiple individuals to access the application using a single account. There may also be instances when specific user actions need to be performed on the information system without unique user identification or authentication. Examples of credentials include passwords and group membership certificates.</t>
    </r>
  </si>
  <si>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account management settings.</t>
    </r>
    <r>
      <rPr>
        <sz val="11"/>
        <color rgb="FF000000"/>
        <rFont val="Calibri"/>
      </rPr>
      <t xml:space="preserve">
</t>
    </r>
    <r>
      <rPr>
        <sz val="11"/>
        <color rgb="FF000000"/>
        <rFont val="Calibri"/>
      </rPr>
      <t>If Shared/group credentials are not terminated when members leave the group, this is a finding.</t>
    </r>
  </si>
  <si>
    <t>V-205541</t>
  </si>
  <si>
    <r>
      <rPr>
        <sz val="11"/>
        <rFont val="Calibri"/>
      </rPr>
      <t>The Mainframe Product must automatically audit account enabling actions.</t>
    </r>
  </si>
  <si>
    <r>
      <rPr>
        <sz val="11"/>
        <color rgb="FF000000"/>
        <rFont val="Calibri"/>
      </rPr>
      <t>Configure the Mainframe Product account management settings to automatically audit account enabling actions.</t>
    </r>
  </si>
  <si>
    <r>
      <rPr>
        <sz val="11"/>
        <color rgb="FF000000"/>
        <rFont val="Calibri"/>
      </rPr>
      <t>Once an attacker establishes access to an application, the attacker often attempts to create a persistent method of re-establishing access. One way to accomplish this is for the attacker to simply enable a new or disabled account. Automatically auditing account enabling actions provides logging that can be used for forensic purposes.</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</si>
  <si>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t>V-205542</t>
  </si>
  <si>
    <r>
      <rPr>
        <sz val="11"/>
        <rFont val="Calibri"/>
      </rPr>
      <t>The Mainframe Product must notify system programmers and security administrators of account enabling actions.</t>
    </r>
  </si>
  <si>
    <r>
      <rPr>
        <sz val="11"/>
        <color rgb="FF000000"/>
        <rFont val="Calibri"/>
      </rPr>
      <t>Configure the Mainframe Product account management settings to notify system programmers and security administrators of account enabling actions.</t>
    </r>
  </si>
  <si>
    <r>
      <rPr>
        <sz val="11"/>
        <color rgb="FF000000"/>
        <rFont val="Calibri"/>
      </rPr>
      <t>Once an attacker establishes access to an application, the attacker often attempts to create a persistent method of re-establishing access. One way to accomplish this is for the attacker to simply enable a new or disabled account. Sending notification of account enabling events to the system administrator (SA) and information system security officer (ISSO) is one method for mitigating this risk. Such a capability greatly reduces the risk that application accessibility will be negatively affected for extended periods of time and also provides logging that can be used for forensic purposes.</t>
    </r>
    <r>
      <rPr>
        <sz val="11"/>
        <color rgb="FF000000"/>
        <rFont val="Calibri"/>
      </rPr>
      <t xml:space="preserve">
</t>
    </r>
    <r>
      <rPr>
        <sz val="11"/>
        <color rgb="FF000000"/>
        <rFont val="Calibri"/>
      </rPr>
      <t>To detect and respond to events that affect user accessibility and application processing, applications must notify the appropriate individuals so they can investigate the event.</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</si>
  <si>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account management settings.</t>
    </r>
    <r>
      <rPr>
        <sz val="11"/>
        <color rgb="FF000000"/>
        <rFont val="Calibri"/>
      </rPr>
      <t xml:space="preserve">
</t>
    </r>
    <r>
      <rPr>
        <sz val="11"/>
        <color rgb="FF000000"/>
        <rFont val="Calibri"/>
      </rPr>
      <t>If the Mainframe Product does not notify system programmers and security administrators of account enabling actions, this is a finding.</t>
    </r>
  </si>
  <si>
    <t>V-205543</t>
  </si>
  <si>
    <r>
      <rPr>
        <sz val="11"/>
        <rFont val="Calibri"/>
      </rPr>
      <t>The Mainframe Product must enforce organization-defined discretionary access control policies over defined subjects and objects.</t>
    </r>
  </si>
  <si>
    <r>
      <rPr>
        <sz val="11"/>
        <color rgb="FF000000"/>
        <rFont val="Calibri"/>
      </rPr>
      <t>If necessary, configure the Mainframe Product installation and configuration settings to enforce organization-defined discretionary access control policies over defined subjects and objects.</t>
    </r>
  </si>
  <si>
    <r>
      <rPr>
        <sz val="11"/>
        <color rgb="FF000000"/>
        <rFont val="Calibri"/>
      </rPr>
      <t>Discretionary Access Control (DAC)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file permissions.</t>
    </r>
    <r>
      <rPr>
        <sz val="11"/>
        <color rgb="FF000000"/>
        <rFont val="Calibri"/>
      </rPr>
      <t xml:space="preserve">
</t>
    </r>
    <r>
      <rPr>
        <sz val="11"/>
        <color rgb="FF000000"/>
        <rFont val="Calibri"/>
      </rPr>
      <t>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The policy is bounded by the information system boundary. Once the information is passed outside of the control of the information system, additional means may be required to ensure the constraints remain in effect. While the older, more traditional definitions of discretionary access control require identity-based access control, that limitation is not required for this use of discretionary access control.</t>
    </r>
  </si>
  <si>
    <r>
      <rPr>
        <sz val="11"/>
        <color rgb="FF000000"/>
        <rFont val="Calibri"/>
      </rPr>
      <t>Examine installation, configuration, and product documentation.</t>
    </r>
    <r>
      <rPr>
        <sz val="11"/>
        <color rgb="FF000000"/>
        <rFont val="Calibri"/>
      </rPr>
      <t xml:space="preserve">
</t>
    </r>
    <r>
      <rPr>
        <sz val="11"/>
        <color rgb="FF000000"/>
        <rFont val="Calibri"/>
      </rPr>
      <t>If the Mainframe Product does not enforce organization-defined discretionary access control policies over defined subjects and objects, this is a finding.</t>
    </r>
  </si>
  <si>
    <t>V-205544</t>
  </si>
  <si>
    <r>
      <rPr>
        <sz val="11"/>
        <rFont val="Calibri"/>
      </rPr>
      <t>The Mainframe Product must prevent non-privileged users from executing privileged functions to include disabling, circumventing, or altering implemented security safeguards/countermeasures.</t>
    </r>
  </si>
  <si>
    <r>
      <rPr>
        <sz val="11"/>
        <color rgb="FF000000"/>
        <rFont val="Calibri"/>
      </rPr>
      <t>Configure the Mainframe Product to prevent non-privileged users from executing privileged functions. This can be accomplished using the ESM.</t>
    </r>
    <r>
      <rPr>
        <sz val="11"/>
        <color rgb="FF000000"/>
        <rFont val="Calibri"/>
      </rPr>
      <t xml:space="preserve">
</t>
    </r>
    <r>
      <rPr>
        <sz val="11"/>
        <color rgb="FF000000"/>
        <rFont val="Calibri"/>
      </rPr>
      <t>Configure the ESM to restrict update and higher access to privileged functions to privileged users.</t>
    </r>
  </si>
  <si>
    <r>
      <rPr>
        <sz val="11"/>
        <color rgb="FF000000"/>
        <rFont val="Calibri"/>
      </rPr>
      <t>Preventing non-privileged users from executing privileged functions mitigates the risk that unauthorized individuals or processes may gain unnecessary access to information or privileges.</t>
    </r>
    <r>
      <rPr>
        <sz val="11"/>
        <color rgb="FF000000"/>
        <rFont val="Calibri"/>
      </rPr>
      <t xml:space="preserve">
</t>
    </r>
    <r>
      <rPr>
        <sz val="11"/>
        <color rgb="FF000000"/>
        <rFont val="Calibri"/>
      </rPr>
      <t>Privileged functions include, for example, establishing accounts, performing system integrity checks, or administering cryptographic key management activities. Non-privileged users are individuals that do not possess appropriate authorizations. Circumventing intrusion detection and prevention mechanisms or malicious code protection mechanisms are examples of privileged functions that require protection from non-privileged users.</t>
    </r>
  </si>
  <si>
    <r>
      <rPr>
        <sz val="11"/>
        <color rgb="FF000000"/>
        <rFont val="Calibri"/>
      </rPr>
      <t>Examine installation and configuration settings.</t>
    </r>
    <r>
      <rPr>
        <sz val="11"/>
        <color rgb="FF000000"/>
        <rFont val="Calibri"/>
      </rPr>
      <t xml:space="preserve">
</t>
    </r>
    <r>
      <rPr>
        <sz val="11"/>
        <color rgb="FF000000"/>
        <rFont val="Calibri"/>
      </rPr>
      <t>Determine the Mainframe Product privileged functions.</t>
    </r>
    <r>
      <rPr>
        <sz val="11"/>
        <color rgb="FF000000"/>
        <rFont val="Calibri"/>
      </rPr>
      <t xml:space="preserve">
</t>
    </r>
    <r>
      <rPr>
        <sz val="11"/>
        <color rgb="FF000000"/>
        <rFont val="Calibri"/>
      </rPr>
      <t>If the Mainframe Product uses an external security manager (ESM) for access authorizations, verify the ESM prevents access to privileged functions to appropriate privileged users. If it does not, this is a finding.</t>
    </r>
    <r>
      <rPr>
        <sz val="11"/>
        <color rgb="FF000000"/>
        <rFont val="Calibri"/>
      </rPr>
      <t xml:space="preserve">
</t>
    </r>
    <r>
      <rPr>
        <sz val="11"/>
        <color rgb="FF000000"/>
        <rFont val="Calibri"/>
      </rPr>
      <t>If the Mainframe Product does not use an ESM to verify installation and configuration settings to prevent access to privileged functions to appropriate privileged users, this is a finding.</t>
    </r>
  </si>
  <si>
    <t>V-205545</t>
  </si>
  <si>
    <r>
      <rPr>
        <sz val="11"/>
        <rFont val="Calibri"/>
      </rPr>
      <t>The Mainframe Product must prevent software as identified in the site security plan from executing at higher privilege levels than users executing the software.</t>
    </r>
  </si>
  <si>
    <r>
      <rPr>
        <sz val="11"/>
        <color rgb="FF000000"/>
        <rFont val="Calibri"/>
      </rPr>
      <t>Using information from the Mainframe Product about privileged function, configure the external security manager to enforce submitting jobs on behalf of another user parameters.</t>
    </r>
  </si>
  <si>
    <r>
      <rPr>
        <sz val="11"/>
        <color rgb="FF000000"/>
        <rFont val="Calibri"/>
      </rPr>
      <t>In certain situations, software applications/programs need to execute with elevated privileges to perform required functions. However, if the privileges required for execution are at a higher level than the privileges assigned to organizational users invoking such applications/programs, those users are indirectly provided with greater privileges than assigned by organizations.</t>
    </r>
  </si>
  <si>
    <r>
      <rPr>
        <sz val="11"/>
        <color rgb="FF000000"/>
        <rFont val="Calibri"/>
      </rPr>
      <t>Examine installation and configuration settings.</t>
    </r>
    <r>
      <rPr>
        <sz val="11"/>
        <color rgb="FF000000"/>
        <rFont val="Calibri"/>
      </rPr>
      <t xml:space="preserve">
</t>
    </r>
    <r>
      <rPr>
        <sz val="11"/>
        <color rgb="FF000000"/>
        <rFont val="Calibri"/>
      </rPr>
      <t>Determine that the Mainframe Product identifies functions requiring elevated privileges.</t>
    </r>
    <r>
      <rPr>
        <sz val="11"/>
        <color rgb="FF000000"/>
        <rFont val="Calibri"/>
      </rPr>
      <t xml:space="preserve">
</t>
    </r>
    <r>
      <rPr>
        <sz val="11"/>
        <color rgb="FF000000"/>
        <rFont val="Calibri"/>
      </rPr>
      <t>If the Mainframe Product uses an external security manager ensure that execution uses authority of the initiating user rather than that of the Mainframe Product. If it does not, this is a finding.</t>
    </r>
    <r>
      <rPr>
        <sz val="11"/>
        <color rgb="FF000000"/>
        <rFont val="Calibri"/>
      </rPr>
      <t xml:space="preserve">
</t>
    </r>
    <r>
      <rPr>
        <sz val="11"/>
        <color rgb="FF000000"/>
        <rFont val="Calibri"/>
      </rPr>
      <t>The Mainframe Product does not use an external security manager ensure installation and configuration settings use the authority of the initiating user rather than that of the Mainframe Product.</t>
    </r>
    <r>
      <rPr>
        <sz val="11"/>
        <color rgb="FF000000"/>
        <rFont val="Calibri"/>
      </rPr>
      <t xml:space="preserve">
</t>
    </r>
    <r>
      <rPr>
        <sz val="11"/>
        <color rgb="FF000000"/>
        <rFont val="Calibri"/>
      </rPr>
      <t>If it does not, this is a finding.</t>
    </r>
  </si>
  <si>
    <t>V-205546</t>
  </si>
  <si>
    <r>
      <rPr>
        <sz val="11"/>
        <rFont val="Calibri"/>
      </rPr>
      <t>The Mainframe Product must audit the execution of privileged functions.</t>
    </r>
  </si>
  <si>
    <r>
      <rPr>
        <sz val="11"/>
        <color rgb="FF000000"/>
        <rFont val="Calibri"/>
      </rPr>
      <t>Configure the Mainframe Product to log the execution of privileged functions using the external security manager, SMF, and/or the SYSLOG.</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</si>
  <si>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</si>
  <si>
    <r>
      <rPr>
        <sz val="11"/>
        <color rgb="FF000000"/>
        <rFont val="Calibri"/>
      </rPr>
      <t>Examine installation and configuration settings.</t>
    </r>
    <r>
      <rPr>
        <sz val="11"/>
        <color rgb="FF000000"/>
        <rFont val="Calibri"/>
      </rPr>
      <t xml:space="preserve">
</t>
    </r>
    <r>
      <rPr>
        <sz val="11"/>
        <color rgb="FF000000"/>
        <rFont val="Calibri"/>
      </rPr>
      <t>Verify the Mainframe Product provides logging for execution of privileged functions through use of SMF, the SYSLOG, the external security management software log, or to some other reliable log file. If it does not, this is a finding.</t>
    </r>
  </si>
  <si>
    <t>V-205547</t>
  </si>
  <si>
    <r>
      <rPr>
        <sz val="11"/>
        <rFont val="Calibri"/>
      </rPr>
      <t>The Mainframe Product must automatically lock the account until the locked account is released by an administrator when three unsuccessful logon attempts in 15 minutes are exceeded.</t>
    </r>
  </si>
  <si>
    <r>
      <rPr>
        <sz val="11"/>
        <color rgb="FF000000"/>
        <rFont val="Calibri"/>
      </rPr>
      <t>Configure the Mainframe Product account management settings to automatically lock the account until the locked account is released by an administrator when three unsuccessful logon attempts in 15 minutes are exceeded.</t>
    </r>
  </si>
  <si>
    <r>
      <rPr>
        <sz val="11"/>
        <color rgb="FF000000"/>
        <rFont val="Calibri"/>
      </rPr>
      <t>If the Mainframe Product has no function or capability for user logon, this is not applicable.</t>
    </r>
    <r>
      <rPr>
        <sz val="11"/>
        <color rgb="FF000000"/>
        <rFont val="Calibri"/>
      </rPr>
      <t xml:space="preserve">
</t>
    </r>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Mainframe Product configuration settings.</t>
    </r>
    <r>
      <rPr>
        <sz val="11"/>
        <color rgb="FF000000"/>
        <rFont val="Calibri"/>
      </rPr>
      <t xml:space="preserve">
</t>
    </r>
    <r>
      <rPr>
        <sz val="11"/>
        <color rgb="FF000000"/>
        <rFont val="Calibri"/>
      </rPr>
      <t>Verify that the Mainframe Product account management setting automatically locks the account until the locked account is released by an administrator when three unsuccessful logon attempts in 15 minutes are exceeded. If it does not, this is a finding.</t>
    </r>
  </si>
  <si>
    <t>V-205553</t>
  </si>
  <si>
    <r>
      <rPr>
        <sz val="11"/>
        <rFont val="Calibri"/>
      </rPr>
      <t>The mainframe product must allocate audit record storage capacity in accordance with organization-defined audit record storage requirements.</t>
    </r>
  </si>
  <si>
    <r>
      <rPr>
        <sz val="11"/>
        <color rgb="FF000000"/>
        <rFont val="Calibri"/>
      </rPr>
      <t>Configure installation and/or configuration auditing settings to allocate audit record storage capacity in accordance with organization-defined audit record storage requirements.</t>
    </r>
  </si>
  <si>
    <r>
      <rPr>
        <sz val="11"/>
        <color rgb="FF000000"/>
        <rFont val="Calibri"/>
      </rPr>
      <t xml:space="preserve">In order to ensure applications have a sufficient storage capacity in which to write the audit logs, applications need to be able to allocate audit record storage capacity. </t>
    </r>
    <r>
      <rPr>
        <sz val="11"/>
        <color rgb="FF000000"/>
        <rFont val="Calibri"/>
      </rPr>
      <t xml:space="preserve">
</t>
    </r>
    <r>
      <rPr>
        <sz val="11"/>
        <color rgb="FF000000"/>
        <rFont val="Calibri"/>
      </rPr>
      <t>The task of allocating audit record storage capacity is usually performed during initial installation of the application and is closely associated with the DBA and system administrator roles. The DBA or system administrator will usually coordinate the allocation of physical drive space with the application owner/installer and the application will prompt the installer to provide the capacity information, the physical location of the disk, or both.</t>
    </r>
  </si>
  <si>
    <r>
      <rPr>
        <sz val="11"/>
        <color rgb="FF000000"/>
        <rFont val="Calibri"/>
      </rPr>
      <t>If the Mainframe Product uses MVS System Management Facility (SMF) recording or ESM log files for auditing purposes, this is not applicable.</t>
    </r>
    <r>
      <rPr>
        <sz val="11"/>
        <color rgb="FF000000"/>
        <rFont val="Calibri"/>
      </rPr>
      <t xml:space="preserve">
</t>
    </r>
    <r>
      <rPr>
        <sz val="11"/>
        <color rgb="FF000000"/>
        <rFont val="Calibri"/>
      </rPr>
      <t>Examine the Mainframe Product installation and configuration auditing settings.</t>
    </r>
    <r>
      <rPr>
        <sz val="11"/>
        <color rgb="FF000000"/>
        <rFont val="Calibri"/>
      </rPr>
      <t xml:space="preserve">
</t>
    </r>
    <r>
      <rPr>
        <sz val="11"/>
        <color rgb="FF000000"/>
        <rFont val="Calibri"/>
      </rPr>
      <t>If the installation and/or configuration setting for auditing do not allocate audit record storage capacity in accordance with organization-defined audit record storage requirements, this is a finding.</t>
    </r>
  </si>
  <si>
    <t>V-205554</t>
  </si>
  <si>
    <r>
      <rPr>
        <sz val="11"/>
        <rFont val="Calibri"/>
      </rPr>
      <t>The Mainframe Product must off-load audit records onto a different system or media than the system being audited.</t>
    </r>
  </si>
  <si>
    <r>
      <rPr>
        <sz val="11"/>
        <color rgb="FF000000"/>
        <rFont val="Calibri"/>
      </rPr>
      <t>Configure the Mainframe Product installation and/or configurations settings to off-load audit records onto a different system or media than the system being audited.</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</si>
  <si>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</si>
  <si>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If the Mainframe Product uses MVS System Management Facility (SMF) recording  or external security manager (ESM) log files for auditing purposes, this is not applicable.</t>
    </r>
    <r>
      <rPr>
        <sz val="11"/>
        <color rgb="FF000000"/>
        <rFont val="Calibri"/>
      </rPr>
      <t xml:space="preserve">
</t>
    </r>
    <r>
      <rPr>
        <sz val="11"/>
        <color rgb="FF000000"/>
        <rFont val="Calibri"/>
      </rPr>
      <t>Examine the Mainframe Product installation and configuration auditing settings.</t>
    </r>
    <r>
      <rPr>
        <sz val="11"/>
        <color rgb="FF000000"/>
        <rFont val="Calibri"/>
      </rPr>
      <t xml:space="preserve">
</t>
    </r>
    <r>
      <rPr>
        <sz val="11"/>
        <color rgb="FF000000"/>
        <rFont val="Calibri"/>
      </rPr>
      <t>If the installation and/or configuration setting for auditing do not require the off-loading of audit records onto a different system or media than the system being audited, this is a finding.</t>
    </r>
  </si>
  <si>
    <t>V-205555</t>
  </si>
  <si>
    <r>
      <rPr>
        <sz val="11"/>
        <rFont val="Calibri"/>
      </rPr>
      <t>The Mainframe Product must provide an immediate warning to the system programmer and security administrator (at a minimum) when allocated audit record storage volume reaches 75 percent of repository maximum audit record storage capacity.</t>
    </r>
  </si>
  <si>
    <r>
      <rPr>
        <sz val="11"/>
        <color rgb="FF000000"/>
        <rFont val="Calibri"/>
      </rPr>
      <t>Configure the Mainframe Product installation and configuration settings for auditing to provide an immediate warning to the system programmer and security administrator (at a minimum) when allocated audit record storage volume reaches 75 percent of repository maximum audit record storage capacity.</t>
    </r>
  </si>
  <si>
    <r>
      <rPr>
        <sz val="11"/>
        <color rgb="FF000000"/>
        <rFont val="Calibri"/>
      </rPr>
      <t>If security personnel are not notified immediately upon storage volume utilization reaching 75 percent, they are unable to plan for storage capacity expansion.</t>
    </r>
  </si>
  <si>
    <r>
      <rPr>
        <sz val="11"/>
        <color rgb="FF000000"/>
        <rFont val="Calibri"/>
      </rPr>
      <t>If the Mainframe Product uses MVS  System Management Facility (SMF) recording or external security manager (ESM) log files for auditing purposes, this is not applicable.</t>
    </r>
    <r>
      <rPr>
        <sz val="11"/>
        <color rgb="FF000000"/>
        <rFont val="Calibri"/>
      </rPr>
      <t xml:space="preserve">
</t>
    </r>
    <r>
      <rPr>
        <sz val="11"/>
        <color rgb="FF000000"/>
        <rFont val="Calibri"/>
      </rPr>
      <t>Examine the Mainframe Product installation and configuration auditing settings.</t>
    </r>
    <r>
      <rPr>
        <sz val="11"/>
        <color rgb="FF000000"/>
        <rFont val="Calibri"/>
      </rPr>
      <t xml:space="preserve">
</t>
    </r>
    <r>
      <rPr>
        <sz val="11"/>
        <color rgb="FF000000"/>
        <rFont val="Calibri"/>
      </rPr>
      <t>If the installation and/or configuration setting for auditing do not provide an immediate warning to the system programmer and security administrator (at a minimum) when allocated audit record storage volume reaches 75 percent of repository maximum audit record storage capacity, this is a finding.</t>
    </r>
  </si>
  <si>
    <t>V-205556</t>
  </si>
  <si>
    <r>
      <rPr>
        <sz val="11"/>
        <rFont val="Calibri"/>
      </rPr>
      <t>The Mainframe Product must provide an immediate real-time alert to the operations staff, system programmers, and/or security administrators, at a minimum, of all audit failure events requiring real-time alerts.</t>
    </r>
  </si>
  <si>
    <r>
      <rPr>
        <sz val="11"/>
        <color rgb="FF000000"/>
        <rFont val="Calibri"/>
      </rPr>
      <t>Configure the Mainframe Product to provide for immediate real-time alerts to operations staff, system programmers, and/or security administrators for audit failures requiring real-time alerts.</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</si>
  <si>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</si>
  <si>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If the Mainframe Product does not perform audit data management or storage function, this is not applicable.</t>
    </r>
    <r>
      <rPr>
        <sz val="11"/>
        <color rgb="FF000000"/>
        <rFont val="Calibri"/>
      </rPr>
      <t xml:space="preserve">
</t>
    </r>
    <r>
      <rPr>
        <sz val="11"/>
        <color rgb="FF000000"/>
        <rFont val="Calibri"/>
      </rPr>
      <t>Examine configuration settings.</t>
    </r>
    <r>
      <rPr>
        <sz val="11"/>
        <color rgb="FF000000"/>
        <rFont val="Calibri"/>
      </rPr>
      <t xml:space="preserve">
</t>
    </r>
    <r>
      <rPr>
        <sz val="11"/>
        <color rgb="FF000000"/>
        <rFont val="Calibri"/>
      </rPr>
      <t>If the Mainframe Product does not provide for immediate real-time alerts to operations staff, system programmers, and/or security administrators for audit failures requiring real-time alerts, this is a finding.</t>
    </r>
  </si>
  <si>
    <t>V-205557</t>
  </si>
  <si>
    <r>
      <rPr>
        <sz val="11"/>
        <rFont val="Calibri"/>
      </rPr>
      <t>The Mainframe Product must provide an audit reduction capability that supports on-demand audit review and analysis.</t>
    </r>
  </si>
  <si>
    <r>
      <rPr>
        <sz val="11"/>
        <color rgb="FF000000"/>
        <rFont val="Calibri"/>
      </rPr>
      <t>Configure the Mainframe Product audit reduction capability to support on-demand review and analysis.</t>
    </r>
  </si>
  <si>
    <r>
      <rPr>
        <sz val="11"/>
        <color rgb="FF000000"/>
        <rFont val="Calibri"/>
      </rPr>
      <t xml:space="preserve">The ability to perform on-demand audit review and analysis, including after the audit data has been subjected to audit reduction, greatly facilitates the organization's ability to generate incident reports as needed to better handle larger-scale or more complex security incidents. </t>
    </r>
    <r>
      <rPr>
        <sz val="11"/>
        <color rgb="FF000000"/>
        <rFont val="Calibri"/>
      </rPr>
      <t xml:space="preserve">
</t>
    </r>
    <r>
      <rPr>
        <sz val="11"/>
        <color rgb="FF000000"/>
        <rFont val="Calibri"/>
      </rPr>
      <t>Audit reduction is a technique used to reduce the volume of audit records in order to facilitate a manual review. Audit reduction does not alter original audit records. The report generation capability provided by the application must support on-demand (i.e., customizable, ad-hoc, and as-needed) reports.</t>
    </r>
    <r>
      <rPr>
        <sz val="11"/>
        <color rgb="FF000000"/>
        <rFont val="Calibri"/>
      </rPr>
      <t xml:space="preserve">
</t>
    </r>
    <r>
      <rPr>
        <sz val="11"/>
        <color rgb="FF000000"/>
        <rFont val="Calibri"/>
      </rPr>
      <t>This requirement is specific to applications with audit reduction capabilities; however, applications need to support on-demand audit review and analysis.</t>
    </r>
  </si>
  <si>
    <r>
      <rPr>
        <sz val="11"/>
        <color rgb="FF000000"/>
        <rFont val="Calibri"/>
      </rPr>
      <t>If the Mainframe Product does not perform audit data management or storage functions,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 xml:space="preserve">Verify the Mainframe Product audit reduction capability supports on-demand review and analysis. </t>
    </r>
    <r>
      <rPr>
        <sz val="11"/>
        <color rgb="FF000000"/>
        <rFont val="Calibri"/>
      </rPr>
      <t xml:space="preserve">
</t>
    </r>
    <r>
      <rPr>
        <sz val="11"/>
        <color rgb="FF000000"/>
        <rFont val="Calibri"/>
      </rPr>
      <t>If it does not, this is a finding.</t>
    </r>
  </si>
  <si>
    <t>V-205558</t>
  </si>
  <si>
    <r>
      <rPr>
        <sz val="11"/>
        <rFont val="Calibri"/>
      </rPr>
      <t>The Mainframe Product must provide an audit reduction capability that supports after-the-fact investigations of security incidents.</t>
    </r>
  </si>
  <si>
    <r>
      <rPr>
        <sz val="11"/>
        <color rgb="FF000000"/>
        <rFont val="Calibri"/>
      </rPr>
      <t>Configure the Mainframe Product audit reduction capability to support after-the-fact investigations of security incidents.</t>
    </r>
  </si>
  <si>
    <r>
      <rPr>
        <sz val="11"/>
        <color rgb="FF000000"/>
        <rFont val="Calibri"/>
      </rPr>
      <t>If the audit reduction capability does not support after-the-fact investigations, it is difficult to establish, correlate, and investigate the events leading up to an outage or attack, or identify those responses for one. This capability is also required to comply with applicable Federal laws and DoD policies.</t>
    </r>
    <r>
      <rPr>
        <sz val="11"/>
        <color rgb="FF000000"/>
        <rFont val="Calibri"/>
      </rPr>
      <t xml:space="preserve">
</t>
    </r>
    <r>
      <rPr>
        <sz val="11"/>
        <color rgb="FF000000"/>
        <rFont val="Calibri"/>
      </rPr>
      <t>Audit reduction capability must support after-the-fact investigations of security incidents either natively or through the use of third-party tools.</t>
    </r>
    <r>
      <rPr>
        <sz val="11"/>
        <color rgb="FF000000"/>
        <rFont val="Calibri"/>
      </rPr>
      <t xml:space="preserve">
</t>
    </r>
    <r>
      <rPr>
        <sz val="11"/>
        <color rgb="FF000000"/>
        <rFont val="Calibri"/>
      </rPr>
      <t>This requirement is specific to applications with audit reduction capabilities.</t>
    </r>
  </si>
  <si>
    <r>
      <rPr>
        <sz val="11"/>
        <color rgb="FF000000"/>
        <rFont val="Calibri"/>
      </rPr>
      <t>If the Mainframe Product does not perform audit data management or storage function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Verify the Mainframe Product audit reduction capability supports after-the-fact investigations of security incidents. If it does not, this is a finding.</t>
    </r>
  </si>
  <si>
    <t>V-205559</t>
  </si>
  <si>
    <r>
      <rPr>
        <sz val="11"/>
        <rFont val="Calibri"/>
      </rPr>
      <t>The Mainframe Product must provide a report generation capability that supports on-demand audit review and analysis.</t>
    </r>
  </si>
  <si>
    <r>
      <rPr>
        <sz val="11"/>
        <color rgb="FF000000"/>
        <rFont val="Calibri"/>
      </rPr>
      <t>Configure the Mainframe Product audit report generations to support on-demand review and analysis.</t>
    </r>
  </si>
  <si>
    <r>
      <rPr>
        <sz val="11"/>
        <color rgb="FF000000"/>
        <rFont val="Calibri"/>
      </rPr>
      <t xml:space="preserve">The report generation capability must support on-demand review and analysis in order to facilitate the organization's ability to generate incident reports as needed to better handle larger-scale or more complex security incidents. </t>
    </r>
    <r>
      <rPr>
        <sz val="11"/>
        <color rgb="FF000000"/>
        <rFont val="Calibri"/>
      </rPr>
      <t xml:space="preserve">
</t>
    </r>
    <r>
      <rPr>
        <sz val="11"/>
        <color rgb="FF000000"/>
        <rFont val="Calibri"/>
      </rPr>
      <t xml:space="preserve">Report generation must be capable of generating on-demand (i.e., customizable, ad-hoc, and as-needed) reports. On-demand reporting allows personnel to report issues more rapidly to more effectively meet reporting requirements. Collecting log data and aggregating it to present the data in a single, consolidated report achieves this objective. </t>
    </r>
    <r>
      <rPr>
        <sz val="11"/>
        <color rgb="FF000000"/>
        <rFont val="Calibri"/>
      </rPr>
      <t xml:space="preserve">
</t>
    </r>
    <r>
      <rPr>
        <sz val="11"/>
        <color rgb="FF000000"/>
        <rFont val="Calibri"/>
      </rPr>
      <t>Audit reduction and report generation capabilities do not always reside on the same information system or within the same organizational entities conducting auditing activities. The audit reduction capability can include, for example, modern data mining techniques with advanced data filters to identify anomalous behavior in audit records. The report generation capability provided by the information system can generate customizable reports. Time ordering of audit records can be a significant issue if the granularity of the timestamp in the record is insufficient.</t>
    </r>
    <r>
      <rPr>
        <sz val="11"/>
        <color rgb="FF000000"/>
        <rFont val="Calibri"/>
      </rPr>
      <t xml:space="preserve">
</t>
    </r>
    <r>
      <rPr>
        <sz val="11"/>
        <color rgb="FF000000"/>
        <rFont val="Calibri"/>
      </rPr>
      <t>This requirement is specific to applications with report generation capabilities; however, applications need to support on-demand audit review and analysis.</t>
    </r>
  </si>
  <si>
    <r>
      <rPr>
        <sz val="11"/>
        <color rgb="FF000000"/>
        <rFont val="Calibri"/>
      </rPr>
      <t>If the Mainframe Product does not perform audit data management or storage function,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Verify the Mainframe Product audit report generations support on-demand review and analysis. If it does not, this is a finding.</t>
    </r>
  </si>
  <si>
    <t>V-205560</t>
  </si>
  <si>
    <r>
      <rPr>
        <sz val="11"/>
        <rFont val="Calibri"/>
      </rPr>
      <t>The Mainframe Product must provide a report generation capability that supports on-demand reporting requirements.</t>
    </r>
  </si>
  <si>
    <r>
      <rPr>
        <sz val="11"/>
        <color rgb="FF000000"/>
        <rFont val="Calibri"/>
      </rPr>
      <t>Configure the Mainframe Product report generation capability to support on-demand reporting.</t>
    </r>
  </si>
  <si>
    <r>
      <rPr>
        <sz val="11"/>
        <color rgb="FF000000"/>
        <rFont val="Calibri"/>
      </rPr>
      <t>The report generation capability must support on-demand reporting in order to facilitate the organization's ability to generate incident reports as needed to better handle larger-scale or more complex security incidents</t>
    </r>
    <r>
      <rPr>
        <sz val="11"/>
        <color rgb="FF000000"/>
        <rFont val="Calibri"/>
      </rPr>
      <t xml:space="preserve">
</t>
    </r>
    <r>
      <rPr>
        <sz val="11"/>
        <color rgb="FF000000"/>
        <rFont val="Calibri"/>
      </rPr>
      <t xml:space="preserve">The report generation capability provided by the application must be capable of generating on-demand (i.e., customizable, ad-hoc, and as-needed) reports. On-demand reporting allows personnel to report issues more rapidly to more effectively meet reporting requirements. Collecting log data and aggregating it to present the data in a single, consolidated report achieves this objective. </t>
    </r>
    <r>
      <rPr>
        <sz val="11"/>
        <color rgb="FF000000"/>
        <rFont val="Calibri"/>
      </rPr>
      <t xml:space="preserve">
</t>
    </r>
    <r>
      <rPr>
        <sz val="11"/>
        <color rgb="FF000000"/>
        <rFont val="Calibri"/>
      </rPr>
      <t>This requirement is specific to applications with report generation capabilities; however, applications need to support on-demand reporting requirements.</t>
    </r>
  </si>
  <si>
    <r>
      <rPr>
        <sz val="11"/>
        <color rgb="FF000000"/>
        <rFont val="Calibri"/>
      </rPr>
      <t>If the Mainframe Product does not perform audit data management or storage function,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 xml:space="preserve">Verify the Mainframe Product report generation capability supports on-demand reporting. </t>
    </r>
    <r>
      <rPr>
        <sz val="11"/>
        <color rgb="FF000000"/>
        <rFont val="Calibri"/>
      </rPr>
      <t xml:space="preserve">
</t>
    </r>
    <r>
      <rPr>
        <sz val="11"/>
        <color rgb="FF000000"/>
        <rFont val="Calibri"/>
      </rPr>
      <t>If it does not, this is a finding.</t>
    </r>
  </si>
  <si>
    <t>V-205561</t>
  </si>
  <si>
    <r>
      <rPr>
        <sz val="11"/>
        <rFont val="Calibri"/>
      </rPr>
      <t>The Mainframe Product must provide a report generation capability that supports after-the-fact investigations of security incidents.</t>
    </r>
  </si>
  <si>
    <r>
      <rPr>
        <sz val="11"/>
        <color rgb="FF000000"/>
        <rFont val="Calibri"/>
      </rPr>
      <t>Configure the Mainframe Product report generation capability to support after-the-fact investigations of security incidents.</t>
    </r>
  </si>
  <si>
    <r>
      <rPr>
        <sz val="11"/>
        <color rgb="FF000000"/>
        <rFont val="Calibri"/>
      </rPr>
      <t>If the report generation capability does not support after-the-fact investigations, it is difficult to establish, correlate, and investigate the events leading up to an outage or attack, or identify those responses for one. This capability is also required to comply with applicable Federal laws and DoD policies.</t>
    </r>
    <r>
      <rPr>
        <sz val="11"/>
        <color rgb="FF000000"/>
        <rFont val="Calibri"/>
      </rPr>
      <t xml:space="preserve">
</t>
    </r>
    <r>
      <rPr>
        <sz val="11"/>
        <color rgb="FF000000"/>
        <rFont val="Calibri"/>
      </rPr>
      <t xml:space="preserve">The report generation capability must support after-the-fact investigations of security incidents either natively or through the use of third-party tools. </t>
    </r>
    <r>
      <rPr>
        <sz val="11"/>
        <color rgb="FF000000"/>
        <rFont val="Calibri"/>
      </rPr>
      <t xml:space="preserve">
</t>
    </r>
    <r>
      <rPr>
        <sz val="11"/>
        <color rgb="FF000000"/>
        <rFont val="Calibri"/>
      </rPr>
      <t>This requirement is specific to applications with report generation capabilities; however, applications need to support on-demand reporting requirements.</t>
    </r>
  </si>
  <si>
    <r>
      <rPr>
        <sz val="11"/>
        <color rgb="FF000000"/>
        <rFont val="Calibri"/>
      </rPr>
      <t>If the Mainframe Product does not perform audit data management or storage function,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Verify the Mainframe Product report generation capability supports after-the-fact investigations of security incidents. If it does not, this is a finding.</t>
    </r>
  </si>
  <si>
    <t>V-205562</t>
  </si>
  <si>
    <r>
      <rPr>
        <sz val="11"/>
        <rFont val="Calibri"/>
      </rPr>
      <t>The Mainframe Product must provide an audit reduction capability that does not alter original content or time ordering of audit records.</t>
    </r>
  </si>
  <si>
    <r>
      <rPr>
        <sz val="11"/>
        <color rgb="FF000000"/>
        <rFont val="Calibri"/>
      </rPr>
      <t>Configure the Mainframe Product audit reduction capability to not alter original content or time ordering of audit records.</t>
    </r>
  </si>
  <si>
    <r>
      <rPr>
        <sz val="11"/>
        <color rgb="FF000000"/>
        <rFont val="Calibri"/>
      </rPr>
      <t>If the audit reduction capability alters the content or time ordering of audit records, the integrity of the audit records is compromised, and the records are no longer usable for forensic analysis. Time ordering refers to the chronological organization of records based on time stamps. The degree of time stamp precision can affect this.</t>
    </r>
    <r>
      <rPr>
        <sz val="11"/>
        <color rgb="FF000000"/>
        <rFont val="Calibri"/>
      </rPr>
      <t xml:space="preserve">
</t>
    </r>
    <r>
      <rPr>
        <sz val="11"/>
        <color rgb="FF000000"/>
        <rFont val="Calibri"/>
      </rPr>
      <t xml:space="preserve">Audit reduction is a process that manipulates collected audit information and organizes such information in a summary format that is more meaningful to analysts. </t>
    </r>
    <r>
      <rPr>
        <sz val="11"/>
        <color rgb="FF000000"/>
        <rFont val="Calibri"/>
      </rPr>
      <t xml:space="preserve">
</t>
    </r>
    <r>
      <rPr>
        <sz val="11"/>
        <color rgb="FF000000"/>
        <rFont val="Calibri"/>
      </rPr>
      <t>This requirement is specific to applications with audit reduction capabilities; however, applications need to support on-demand audit review and analysis.</t>
    </r>
  </si>
  <si>
    <r>
      <rPr>
        <sz val="11"/>
        <color rgb="FF000000"/>
        <rFont val="Calibri"/>
      </rPr>
      <t>If the Mainframe Product does not perform audit data management or storage function,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Verify the Mainframe Product audit reduction capability does not alter original content or time ordering of audit records. If it does, this is a finding.</t>
    </r>
  </si>
  <si>
    <t>V-205563</t>
  </si>
  <si>
    <r>
      <rPr>
        <sz val="11"/>
        <rFont val="Calibri"/>
      </rPr>
      <t>The Mainframe Product must provide a report generation capability that does not alter original content or time ordering of audit records.</t>
    </r>
  </si>
  <si>
    <r>
      <rPr>
        <sz val="11"/>
        <color rgb="FF000000"/>
        <rFont val="Calibri"/>
      </rPr>
      <t>Configure the Mainframe Product report generation to not alter original content or time ordering of audit records.</t>
    </r>
  </si>
  <si>
    <r>
      <rPr>
        <sz val="11"/>
        <color rgb="FF000000"/>
        <rFont val="Calibri"/>
      </rPr>
      <t>If the audit report generation capability alters the original content or time ordering of audit records, the integrity of the audit records is compromised, and the records are no longer usable for forensic analysis. Time ordering refers to the chronological organization of records based on time stamps. The degree of time stamp precision can affect this.</t>
    </r>
    <r>
      <rPr>
        <sz val="11"/>
        <color rgb="FF000000"/>
        <rFont val="Calibri"/>
      </rPr>
      <t xml:space="preserve">
</t>
    </r>
    <r>
      <rPr>
        <sz val="11"/>
        <color rgb="FF000000"/>
        <rFont val="Calibri"/>
      </rPr>
      <t xml:space="preserve">The report generation capability provided by the application can generate customizable reports. </t>
    </r>
    <r>
      <rPr>
        <sz val="11"/>
        <color rgb="FF000000"/>
        <rFont val="Calibri"/>
      </rPr>
      <t xml:space="preserve">
</t>
    </r>
    <r>
      <rPr>
        <sz val="11"/>
        <color rgb="FF000000"/>
        <rFont val="Calibri"/>
      </rPr>
      <t>This requirement is specific to applications with audit reduction capabilities; however, applications need to support on-demand audit review and analysis.</t>
    </r>
  </si>
  <si>
    <r>
      <rPr>
        <sz val="11"/>
        <color rgb="FF000000"/>
        <rFont val="Calibri"/>
      </rPr>
      <t>If the Mainframe Product does not perform audit data management or storage function,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Verify the Mainframe Product report generation does not alter original content or time ordering of audit records. If it does, this is a finding.</t>
    </r>
  </si>
  <si>
    <t>V-205564</t>
  </si>
  <si>
    <r>
      <rPr>
        <sz val="11"/>
        <rFont val="Calibri"/>
      </rPr>
      <t>The Mainframe product must prohibit user installation of software without explicit privileged status.</t>
    </r>
  </si>
  <si>
    <r>
      <rPr>
        <sz val="11"/>
        <color rgb="FF000000"/>
        <rFont val="Calibri"/>
      </rPr>
      <t>Configure the Mainframe Product to prohibit user installation of software without explicit privileged status.</t>
    </r>
    <r>
      <rPr>
        <sz val="11"/>
        <color rgb="FF000000"/>
        <rFont val="Calibri"/>
      </rPr>
      <t xml:space="preserve">
</t>
    </r>
    <r>
      <rPr>
        <sz val="11"/>
        <color rgb="FF000000"/>
        <rFont val="Calibri"/>
      </rPr>
      <t>If the Mainframe Product uses an ESM, configure the ESM to include rules for installation of software-privileged roles.</t>
    </r>
    <r>
      <rPr>
        <sz val="11"/>
        <color rgb="FF000000"/>
        <rFont val="Calibri"/>
      </rPr>
      <t xml:space="preserve">
</t>
    </r>
    <r>
      <rPr>
        <sz val="11"/>
        <color rgb="FF000000"/>
        <rFont val="Calibri"/>
      </rPr>
      <t>Configure the roles to restrict access for software installation to the user with privilege status.</t>
    </r>
  </si>
  <si>
    <r>
      <rPr>
        <sz val="11"/>
        <color rgb="FF000000"/>
        <rFont val="Calibri"/>
      </rPr>
      <t>Allowing regular users to install software, without explicit privileges, creates the risk that untested or potentially malicious software will be installed on the system. Explicit privileges (escalated or administrative privileges) provide the regular user with explicit capabilities and control that exceeds the rights of a regular user.</t>
    </r>
    <r>
      <rPr>
        <sz val="11"/>
        <color rgb="FF000000"/>
        <rFont val="Calibri"/>
      </rPr>
      <t xml:space="preserve">
</t>
    </r>
    <r>
      <rPr>
        <sz val="11"/>
        <color rgb="FF000000"/>
        <rFont val="Calibri"/>
      </rPr>
      <t xml:space="preserve">Application functionality will vary, and while users are not permitted to install unapproved applications, there may be instances where the organization allows the user to install approved software packages, such as from an approved software repository. </t>
    </r>
    <r>
      <rPr>
        <sz val="11"/>
        <color rgb="FF000000"/>
        <rFont val="Calibri"/>
      </rPr>
      <t xml:space="preserve">
</t>
    </r>
    <r>
      <rPr>
        <sz val="11"/>
        <color rgb="FF000000"/>
        <rFont val="Calibri"/>
      </rPr>
      <t xml:space="preserve">The application must enforce software installation by users based on what types of software installations are permitted (e.g., updates and security patches to existing software) and what types of installations are prohibited (e.g., software whose pedigree with regard to being potentially malicious is unknown or suspect) by the organization. </t>
    </r>
    <r>
      <rPr>
        <sz val="11"/>
        <color rgb="FF000000"/>
        <rFont val="Calibri"/>
      </rPr>
      <t xml:space="preserve">
</t>
    </r>
    <r>
      <rPr>
        <sz val="11"/>
        <color rgb="FF000000"/>
        <rFont val="Calibri"/>
      </rPr>
      <t>This requirement applies, for example, to applications that provide the ability to extend application functionality (e.g., plug-ins, add-ons) and software management applications.</t>
    </r>
  </si>
  <si>
    <r>
      <rPr>
        <sz val="11"/>
        <color rgb="FF000000"/>
        <rFont val="Calibri"/>
      </rPr>
      <t>Examine installation and configuration settings for change management.</t>
    </r>
    <r>
      <rPr>
        <sz val="11"/>
        <color rgb="FF000000"/>
        <rFont val="Calibri"/>
      </rPr>
      <t xml:space="preserve">
</t>
    </r>
    <r>
      <rPr>
        <sz val="11"/>
        <color rgb="FF000000"/>
        <rFont val="Calibri"/>
      </rPr>
      <t>If the Mainframe Product does not identify installation privilege roles and prohibit user installation of software without explicit privileged status, this is a finding.</t>
    </r>
    <r>
      <rPr>
        <sz val="11"/>
        <color rgb="FF000000"/>
        <rFont val="Calibri"/>
      </rPr>
      <t xml:space="preserve">
</t>
    </r>
    <r>
      <rPr>
        <sz val="11"/>
        <color rgb="FF000000"/>
        <rFont val="Calibri"/>
      </rPr>
      <t>If the Mainframe Product uses an external security manager (ESM) and there are no rules for the identified roles and access is not restricted to appropriate privileged users according to site security plan, this is a finding.</t>
    </r>
  </si>
  <si>
    <t>V-205565</t>
  </si>
  <si>
    <r>
      <rPr>
        <sz val="11"/>
        <rFont val="Calibri"/>
      </rPr>
      <t>The Mainframe Product must implement organization-defined automated security responses if baseline configurations are changed in an unauthorized manner.</t>
    </r>
  </si>
  <si>
    <r>
      <rPr>
        <sz val="11"/>
        <color rgb="FF000000"/>
        <rFont val="Calibri"/>
      </rPr>
      <t>Configure installation and/or configuration auditing settings to implement organization-defined automated security responses if baseline configurations are changed in an unauthorized manner.</t>
    </r>
  </si>
  <si>
    <r>
      <rPr>
        <sz val="11"/>
        <color rgb="FF000000"/>
        <rFont val="Calibri"/>
      </rPr>
      <t xml:space="preserve">Unauthorized changes to the baseline configuration could make the system vulnerable to various attacks or allow unauthorized access to the system. Changes to information system configurations can have unintended side effects, some of which may be relevant to security. </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application. Examples of security responses include, but are not limited to, the following: halting application processing; halting selected application functions; or issuing alerts/notifications to organizational personnel when there is an unauthorized modification of a configuration item.</t>
    </r>
  </si>
  <si>
    <r>
      <rPr>
        <sz val="11"/>
        <color rgb="FF000000"/>
        <rFont val="Calibri"/>
      </rPr>
      <t>Examine Installation configuration settings.</t>
    </r>
    <r>
      <rPr>
        <sz val="11"/>
        <color rgb="FF000000"/>
        <rFont val="Calibri"/>
      </rPr>
      <t xml:space="preserve">
</t>
    </r>
    <r>
      <rPr>
        <sz val="11"/>
        <color rgb="FF000000"/>
        <rFont val="Calibri"/>
      </rPr>
      <t>If the Mainframe Product does not implement organization-defined automated security responses if baseline configurations are changed in an unauthorized manner, this is a finding.</t>
    </r>
  </si>
  <si>
    <t>V-205566</t>
  </si>
  <si>
    <r>
      <rPr>
        <sz val="11"/>
        <rFont val="Calibri"/>
      </rPr>
      <t>The Mainframe Product must enforce access restrictions associated with changes to application configuration.</t>
    </r>
  </si>
  <si>
    <r>
      <rPr>
        <sz val="11"/>
        <color rgb="FF000000"/>
        <rFont val="Calibri"/>
      </rPr>
      <t>Configure Mainframe Product change management settings to enforce access restrictions associated with changes to application configuration to appropriate users according to organizational change policies.</t>
    </r>
    <r>
      <rPr>
        <sz val="11"/>
        <color rgb="FF000000"/>
        <rFont val="Calibri"/>
      </rPr>
      <t xml:space="preserve">
</t>
    </r>
    <r>
      <rPr>
        <sz val="11"/>
        <color rgb="FF000000"/>
        <rFont val="Calibri"/>
      </rPr>
      <t>If the Mainframe Product uses an ESM, configure rules to restrict access associated with application configuration change to appropriate users according to organizational change policies.</t>
    </r>
  </si>
  <si>
    <r>
      <rPr>
        <sz val="11"/>
        <color rgb="FF000000"/>
        <rFont val="Calibri"/>
      </rPr>
      <t xml:space="preserve">Failure to provide logical access restrictions associated with changes to application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information system and/or application can potentially have significant effects on the overall security of the system. </t>
    </r>
    <r>
      <rPr>
        <sz val="11"/>
        <color rgb="FF000000"/>
        <rFont val="Calibri"/>
      </rPr>
      <t xml:space="preserve">
</t>
    </r>
    <r>
      <rPr>
        <sz val="11"/>
        <color rgb="FF000000"/>
        <rFont val="Calibri"/>
      </rPr>
      <t xml:space="preserve">Accordingly, only qualified and authorized individuals should be allowed to obtain access to application components for the purposes of initiating changes, including upgrades and modifications. </t>
    </r>
    <r>
      <rPr>
        <sz val="11"/>
        <color rgb="FF000000"/>
        <rFont val="Calibri"/>
      </rPr>
      <t xml:space="preserve">
</t>
    </r>
    <r>
      <rPr>
        <sz val="11"/>
        <color rgb="FF000000"/>
        <rFont val="Calibri"/>
      </rPr>
      <t>Logical access restrictions include, for example, controls that restrict access to workflow automation, media libraries, abstract layers (e.g., changes implemented into third-party interfaces rather than directly into information systems), and change windows (e.g., changes occur only during specified times, making unauthorized changes easy to discover).</t>
    </r>
  </si>
  <si>
    <r>
      <rPr>
        <sz val="11"/>
        <color rgb="FF000000"/>
        <rFont val="Calibri"/>
      </rPr>
      <t>Examine Configuration settings.</t>
    </r>
    <r>
      <rPr>
        <sz val="11"/>
        <color rgb="FF000000"/>
        <rFont val="Calibri"/>
      </rPr>
      <t xml:space="preserve">
</t>
    </r>
    <r>
      <rPr>
        <sz val="11"/>
        <color rgb="FF000000"/>
        <rFont val="Calibri"/>
      </rPr>
      <t>Examine organization change management policies.</t>
    </r>
    <r>
      <rPr>
        <sz val="11"/>
        <color rgb="FF000000"/>
        <rFont val="Calibri"/>
      </rPr>
      <t xml:space="preserve">
</t>
    </r>
    <r>
      <rPr>
        <sz val="11"/>
        <color rgb="FF000000"/>
        <rFont val="Calibri"/>
      </rPr>
      <t>If the Mainframe Product does not enforce access restriction associated with changes to the application in accordance with change management policies, this is a finding.</t>
    </r>
    <r>
      <rPr>
        <sz val="11"/>
        <color rgb="FF000000"/>
        <rFont val="Calibri"/>
      </rPr>
      <t xml:space="preserve">
</t>
    </r>
    <r>
      <rPr>
        <sz val="11"/>
        <color rgb="FF000000"/>
        <rFont val="Calibri"/>
      </rPr>
      <t>If the Mainframe Product uses an external security manager (ESM), examine rules for change management access.</t>
    </r>
    <r>
      <rPr>
        <sz val="11"/>
        <color rgb="FF000000"/>
        <rFont val="Calibri"/>
      </rPr>
      <t xml:space="preserve">
</t>
    </r>
    <r>
      <rPr>
        <sz val="11"/>
        <color rgb="FF000000"/>
        <rFont val="Calibri"/>
      </rPr>
      <t>If there are no rules for this access or access is not restricted to users in accordance with change management policies, this is a finding.</t>
    </r>
  </si>
  <si>
    <t>V-205567</t>
  </si>
  <si>
    <r>
      <rPr>
        <sz val="11"/>
        <rFont val="Calibri"/>
      </rPr>
      <t>The Mainframe Product must audit the enforcement actions used to restrict access associated with changes to the application.</t>
    </r>
  </si>
  <si>
    <r>
      <rPr>
        <sz val="11"/>
        <color rgb="FF000000"/>
        <rFont val="Calibri"/>
      </rPr>
      <t>Configure Mainframe Product change management settings to audit the enforcement actions used to restrict access associated with changes to application configuration to appropriate users according to organizational change policies.</t>
    </r>
  </si>
  <si>
    <r>
      <rPr>
        <sz val="11"/>
        <color rgb="FF000000"/>
        <rFont val="Calibri"/>
      </rPr>
      <t xml:space="preserve">Without auditing the enforcement of access restrictions against changes to the application configuration, it will be difficult to identify attempted attacks and an audit trail will not be available for forensic investigation for after-the-fact actions. </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</si>
  <si>
    <r>
      <rPr>
        <sz val="11"/>
        <color rgb="FF000000"/>
        <rFont val="Calibri"/>
      </rPr>
      <t>Examine Configuration settings.</t>
    </r>
    <r>
      <rPr>
        <sz val="11"/>
        <color rgb="FF000000"/>
        <rFont val="Calibri"/>
      </rPr>
      <t xml:space="preserve">
</t>
    </r>
    <r>
      <rPr>
        <sz val="11"/>
        <color rgb="FF000000"/>
        <rFont val="Calibri"/>
      </rPr>
      <t>Examine organization change management policies.</t>
    </r>
    <r>
      <rPr>
        <sz val="11"/>
        <color rgb="FF000000"/>
        <rFont val="Calibri"/>
      </rPr>
      <t xml:space="preserve">
</t>
    </r>
    <r>
      <rPr>
        <sz val="11"/>
        <color rgb="FF000000"/>
        <rFont val="Calibri"/>
      </rPr>
      <t>If the Mainframe Product does not audit the enforcement actions used to access restriction associated with changes to the application in accordance with change management policies using System Management Facility (SMF) or an external security manager audit, this is a finding.</t>
    </r>
  </si>
  <si>
    <t>V-205570</t>
  </si>
  <si>
    <r>
      <rPr>
        <sz val="11"/>
        <rFont val="Calibri"/>
      </rPr>
      <t>The Mainframe Product must accept Personal Identity Verification (PIV) credentials.</t>
    </r>
  </si>
  <si>
    <r>
      <rPr>
        <sz val="11"/>
        <color rgb="FF000000"/>
        <rFont val="Calibri"/>
      </rPr>
      <t>Configure the Mainframe Product account management settings to accept PIV credentials.</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</si>
  <si>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DoD has mandated the use of the CAC to support identity management and personal authentication for systems covered under HSPD 12, as well as a primary component of layered protection for national security systems.</t>
    </r>
  </si>
  <si>
    <r>
      <rPr>
        <sz val="11"/>
        <color rgb="FF000000"/>
        <rFont val="Calibri"/>
      </rPr>
      <t>If the Mainframe Product uses an external security manager for all account management, this is not applicable.</t>
    </r>
    <r>
      <rPr>
        <sz val="11"/>
        <color rgb="FF000000"/>
        <rFont val="Calibri"/>
      </rPr>
      <t xml:space="preserve">
</t>
    </r>
    <r>
      <rPr>
        <sz val="11"/>
        <color rgb="FF000000"/>
        <rFont val="Calibri"/>
      </rPr>
      <t>Examine user account management configurations.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Mainframe Product  account management is not configured to accept PIV credentials, this is a finding.</t>
    </r>
  </si>
  <si>
    <t>V-205571</t>
  </si>
  <si>
    <r>
      <rPr>
        <sz val="11"/>
        <rFont val="Calibri"/>
      </rPr>
      <t>The Mainframe Product must electronically verify Personal Identity Verification (PIV) credentials.</t>
    </r>
  </si>
  <si>
    <r>
      <rPr>
        <sz val="11"/>
        <color rgb="FF000000"/>
        <rFont val="Calibri"/>
      </rPr>
      <t>Configure the Mainframe Product account management settings to electronically verify PIV credentials.</t>
    </r>
  </si>
  <si>
    <r>
      <rPr>
        <sz val="11"/>
        <color rgb="FF000000"/>
        <rFont val="Calibri"/>
      </rPr>
      <t>If the Mainframe Product uses an external security manager (ESM) for all account management, this is not applicable.</t>
    </r>
    <r>
      <rPr>
        <sz val="11"/>
        <color rgb="FF000000"/>
        <rFont val="Calibri"/>
      </rPr>
      <t xml:space="preserve">
</t>
    </r>
    <r>
      <rPr>
        <sz val="11"/>
        <color rgb="FF000000"/>
        <rFont val="Calibri"/>
      </rPr>
      <t>Examine user account management configurations.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Mainframe Product account management settings are not configured to electronically verify PIV credentials, this is a finding.</t>
    </r>
  </si>
  <si>
    <t>V-205573</t>
  </si>
  <si>
    <r>
      <rPr>
        <sz val="11"/>
        <rFont val="Calibri"/>
      </rPr>
      <t>The Mainframe Product must prohibit the use of cached authenticators after one hour.</t>
    </r>
  </si>
  <si>
    <r>
      <rPr>
        <sz val="11"/>
        <color rgb="FF000000"/>
        <rFont val="Calibri"/>
      </rPr>
      <t>Configure the Mainframe Product account management settings to prohibit the use of cached authenticators after one hour.</t>
    </r>
  </si>
  <si>
    <r>
      <rPr>
        <sz val="11"/>
        <color rgb="FF000000"/>
        <rFont val="Calibri"/>
      </rPr>
      <t>If cached authentication information is out of date, the validity of the authentication information may be questionable.</t>
    </r>
  </si>
  <si>
    <r>
      <rPr>
        <sz val="11"/>
        <color rgb="FF000000"/>
        <rFont val="Calibri"/>
      </rPr>
      <t>If the Mainframe Product has no function or capability for user logon, this is not applicable.</t>
    </r>
    <r>
      <rPr>
        <sz val="11"/>
        <color rgb="FF000000"/>
        <rFont val="Calibri"/>
      </rPr>
      <t xml:space="preserve">
</t>
    </r>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user account management configurations.</t>
    </r>
    <r>
      <rPr>
        <sz val="11"/>
        <color rgb="FF000000"/>
        <rFont val="Calibri"/>
      </rPr>
      <t xml:space="preserve">
</t>
    </r>
    <r>
      <rPr>
        <sz val="11"/>
        <color rgb="FF000000"/>
        <rFont val="Calibri"/>
      </rPr>
      <t>If the Mainframe Product is configured to prohibit the use of cached authenticators after one hour, this is not a finding.</t>
    </r>
  </si>
  <si>
    <t>V-205574</t>
  </si>
  <si>
    <r>
      <rPr>
        <sz val="11"/>
        <rFont val="Calibri"/>
      </rPr>
      <t>The Mainframe Product must accept Personal Identity Verification (PIV) credentials from other federal agencies.</t>
    </r>
  </si>
  <si>
    <r>
      <rPr>
        <sz val="11"/>
        <color rgb="FF000000"/>
        <rFont val="Calibri"/>
      </rPr>
      <t>Configure the Mainframe Product account management settings to accept PIV credentials from other federal agencies.</t>
    </r>
  </si>
  <si>
    <r>
      <rPr>
        <sz val="11"/>
        <color rgb="FF000000"/>
        <rFont val="Calibri"/>
      </rPr>
      <t xml:space="preserve">Access may be denied to authorized users if federal agency PIV credentials are not accepted. </t>
    </r>
    <r>
      <rPr>
        <sz val="11"/>
        <color rgb="FF000000"/>
        <rFont val="Calibri"/>
      </rPr>
      <t xml:space="preserve">
</t>
    </r>
    <r>
      <rPr>
        <sz val="11"/>
        <color rgb="FF000000"/>
        <rFont val="Calibri"/>
      </rPr>
      <t>PIV credentials are those credentials issued by federal agencies that conform to FIPS Publication 201 and supporting guidance documents. OMB Memorandum 11-11 requires federal agencies to continue implementing the requirements specified in HSPD-12 to enable agency-wide use of PIV credentials.</t>
    </r>
  </si>
  <si>
    <r>
      <rPr>
        <sz val="11"/>
        <color rgb="FF000000"/>
        <rFont val="Calibri"/>
      </rPr>
      <t>If the Mainframe Product has no function or capability for user logon, this is not applicable.</t>
    </r>
    <r>
      <rPr>
        <sz val="11"/>
        <color rgb="FF000000"/>
        <rFont val="Calibri"/>
      </rPr>
      <t xml:space="preserve">
</t>
    </r>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user account configurations.</t>
    </r>
    <r>
      <rPr>
        <sz val="11"/>
        <color rgb="FF000000"/>
        <rFont val="Calibri"/>
      </rPr>
      <t xml:space="preserve">
</t>
    </r>
    <r>
      <rPr>
        <sz val="11"/>
        <color rgb="FF000000"/>
        <rFont val="Calibri"/>
      </rPr>
      <t>If the Mainframe Product is not configured to accept PIV credentials from other federal agencies, this is a finding.</t>
    </r>
  </si>
  <si>
    <t>V-205575</t>
  </si>
  <si>
    <r>
      <rPr>
        <sz val="11"/>
        <rFont val="Calibri"/>
      </rPr>
      <t>The Mainframe Product must electronically verify Personal Identity Verification (PIV) credentials from other federal agencies.</t>
    </r>
  </si>
  <si>
    <r>
      <rPr>
        <sz val="11"/>
        <color rgb="FF000000"/>
        <rFont val="Calibri"/>
      </rPr>
      <t>Configure the Mainframe Product account management settings to electronically verify PIV credentials from other federal agencies.</t>
    </r>
  </si>
  <si>
    <r>
      <rPr>
        <sz val="11"/>
        <color rgb="FF000000"/>
        <rFont val="Calibri"/>
      </rPr>
      <t xml:space="preserve">Inappropriate access may be granted to unauthorized users if federal agency PIV credentials are not electronically verified. </t>
    </r>
    <r>
      <rPr>
        <sz val="11"/>
        <color rgb="FF000000"/>
        <rFont val="Calibri"/>
      </rPr>
      <t xml:space="preserve">
</t>
    </r>
    <r>
      <rPr>
        <sz val="11"/>
        <color rgb="FF000000"/>
        <rFont val="Calibri"/>
      </rPr>
      <t>PIV credentials are those credentials issued by federal agencies that conform to FIPS Publication 201 and supporting guidance documents. OMB Memorandum 11-11 requires federal agencies to continue implementing the requirements specified in HSPD-12 to enable agency-wide use of PIV credentials.</t>
    </r>
  </si>
  <si>
    <r>
      <rPr>
        <sz val="11"/>
        <color rgb="FF000000"/>
        <rFont val="Calibri"/>
      </rPr>
      <t>If the Mainframe Product has no function or capability for user logon, this is not applicable.</t>
    </r>
    <r>
      <rPr>
        <sz val="11"/>
        <color rgb="FF000000"/>
        <rFont val="Calibri"/>
      </rPr>
      <t xml:space="preserve">
</t>
    </r>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 xml:space="preserve">Examine user account configurations. </t>
    </r>
    <r>
      <rPr>
        <sz val="11"/>
        <color rgb="FF000000"/>
        <rFont val="Calibri"/>
      </rPr>
      <t xml:space="preserve">
</t>
    </r>
    <r>
      <rPr>
        <sz val="11"/>
        <color rgb="FF000000"/>
        <rFont val="Calibri"/>
      </rPr>
      <t>If the Mainframe Product is not configured to electronically verify PIV credentials from other federal agencies, this is a finding.</t>
    </r>
  </si>
  <si>
    <t>V-205576</t>
  </si>
  <si>
    <r>
      <rPr>
        <sz val="11"/>
        <rFont val="Calibri"/>
      </rPr>
      <t>The Mainframe Product must accept Federal Identity, Credential, and Access Management (FICAM)-approved third-party credentials.</t>
    </r>
  </si>
  <si>
    <r>
      <rPr>
        <sz val="11"/>
        <color rgb="FF000000"/>
        <rFont val="Calibri"/>
      </rPr>
      <t>Configure the Mainframe Product account management settings to accept FICAM-approved third-party credentials.</t>
    </r>
  </si>
  <si>
    <r>
      <rPr>
        <sz val="11"/>
        <color rgb="FF000000"/>
        <rFont val="Calibri"/>
      </rPr>
      <t xml:space="preserve">Access may be denied to legitimate users if FICAM-approved third-party credentials are not accepted. </t>
    </r>
    <r>
      <rPr>
        <sz val="11"/>
        <color rgb="FF000000"/>
        <rFont val="Calibri"/>
      </rPr>
      <t xml:space="preserve">
</t>
    </r>
    <r>
      <rPr>
        <sz val="11"/>
        <color rgb="FF000000"/>
        <rFont val="Calibri"/>
      </rPr>
      <t>This requirement typically applies to organizational information systems that are accessible to nonfederal government agencies and other partners. This allows federal government relying parties to trust such credentials at their approved assurance levels.</t>
    </r>
    <r>
      <rPr>
        <sz val="11"/>
        <color rgb="FF000000"/>
        <rFont val="Calibri"/>
      </rPr>
      <t xml:space="preserve">
</t>
    </r>
    <r>
      <rPr>
        <sz val="11"/>
        <color rgb="FF000000"/>
        <rFont val="Calibri"/>
      </rPr>
      <t>Third-party credentials are those credentials issued by nonfederal government entities approved by the FICAM Trust Framework Solutions initiative.</t>
    </r>
  </si>
  <si>
    <r>
      <rPr>
        <sz val="11"/>
        <color rgb="FF000000"/>
        <rFont val="Calibri"/>
      </rPr>
      <t>If the Mainframe Product has no function or capability for user logon, this is not applicable.</t>
    </r>
    <r>
      <rPr>
        <sz val="11"/>
        <color rgb="FF000000"/>
        <rFont val="Calibri"/>
      </rPr>
      <t xml:space="preserve">
</t>
    </r>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user account configurations.</t>
    </r>
    <r>
      <rPr>
        <sz val="11"/>
        <color rgb="FF000000"/>
        <rFont val="Calibri"/>
      </rPr>
      <t xml:space="preserve">
</t>
    </r>
    <r>
      <rPr>
        <sz val="11"/>
        <color rgb="FF000000"/>
        <rFont val="Calibri"/>
      </rPr>
      <t>If the Mainframe Product is not configured to accept FICAM-approved third-party credentials, this is a finding.</t>
    </r>
  </si>
  <si>
    <t>V-205577</t>
  </si>
  <si>
    <r>
      <rPr>
        <sz val="11"/>
        <rFont val="Calibri"/>
      </rPr>
      <t>The Mainframe Product must conform to Federal Identity, Credential, and Access Management (FICAM)-issued profiles.</t>
    </r>
  </si>
  <si>
    <r>
      <rPr>
        <sz val="11"/>
        <color rgb="FF000000"/>
        <rFont val="Calibri"/>
      </rPr>
      <t>Configure the Mainframe Product account management settings to conform to FICAM-issued profiles.</t>
    </r>
  </si>
  <si>
    <r>
      <rPr>
        <sz val="11"/>
        <color rgb="FF000000"/>
        <rFont val="Calibri"/>
      </rPr>
      <t>Without conforming to FICAM-issued profiles, the information system may not be interoperable with FICAM-authentication protocols, such as SAML 2.0 and OpenID 2.0.</t>
    </r>
    <r>
      <rPr>
        <sz val="11"/>
        <color rgb="FF000000"/>
        <rFont val="Calibri"/>
      </rPr>
      <t xml:space="preserve">
</t>
    </r>
    <r>
      <rPr>
        <sz val="11"/>
        <color rgb="FF000000"/>
        <rFont val="Calibri"/>
      </rPr>
      <t>This requirement addresses open identity management standards.</t>
    </r>
  </si>
  <si>
    <r>
      <rPr>
        <sz val="11"/>
        <color rgb="FF000000"/>
        <rFont val="Calibri"/>
      </rPr>
      <t>If the Mainframe Product has no function or capability for user logon, this is not applicable.</t>
    </r>
    <r>
      <rPr>
        <sz val="11"/>
        <color rgb="FF000000"/>
        <rFont val="Calibri"/>
      </rPr>
      <t xml:space="preserve">
</t>
    </r>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Examine user account configurations.</t>
    </r>
    <r>
      <rPr>
        <sz val="11"/>
        <color rgb="FF000000"/>
        <rFont val="Calibri"/>
      </rPr>
      <t xml:space="preserve">
</t>
    </r>
    <r>
      <rPr>
        <sz val="11"/>
        <color rgb="FF000000"/>
        <rFont val="Calibri"/>
      </rPr>
      <t>If the Mainframe Product is not configured to conform to FICAM-issued profiles, this is a finding.</t>
    </r>
  </si>
  <si>
    <t>V-205578</t>
  </si>
  <si>
    <r>
      <rPr>
        <sz val="11"/>
        <rFont val="Calibri"/>
      </rPr>
      <t>Mainframe Products must audit nonlocal maintenance and diagnostic sessions audit events as defined in site security plan.</t>
    </r>
  </si>
  <si>
    <r>
      <rPr>
        <sz val="11"/>
        <color rgb="FF000000"/>
        <rFont val="Calibri"/>
      </rPr>
      <t>Configure the Mainframe Product to audit the nonlocal maintenance and diagnostic sessions audit events defined in site security plan using external security manager files and/or SMF records.</t>
    </r>
  </si>
  <si>
    <r>
      <rPr>
        <sz val="11"/>
        <color rgb="FF000000"/>
        <rFont val="Calibri"/>
      </rPr>
      <t>If events associated with nonlocal administrative access or diagnostic sessions are not logged and audited, a major tool for assessing and investigating attacks would not be available.</t>
    </r>
    <r>
      <rPr>
        <sz val="11"/>
        <color rgb="FF000000"/>
        <rFont val="Calibri"/>
      </rPr>
      <t xml:space="preserve">
</t>
    </r>
    <r>
      <rPr>
        <sz val="11"/>
        <color rgb="FF000000"/>
        <rFont val="Calibri"/>
      </rPr>
      <t>This requirement addresses auditing-related issues associated with maintenance tools used specifically for diagnostic and repair actions on organizational information systems.</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(e.g., the software implementing "ping," "ls," "ipconfig," or the hardware and software implementing the monitoring port of an Ethernet switch).</t>
    </r>
  </si>
  <si>
    <r>
      <rPr>
        <sz val="11"/>
        <color rgb="FF000000"/>
        <rFont val="Calibri"/>
      </rPr>
      <t>If the Mainframe Product has no function or capability for nonlocal maintenance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If the Mainframe Product does not audit the nonlocal maintenance and diagnostic sessions audit events defined in site security plan using external security manager files and/or SMF records, this is a finding.</t>
    </r>
  </si>
  <si>
    <t>V-205579</t>
  </si>
  <si>
    <r>
      <rPr>
        <sz val="11"/>
        <rFont val="Calibri"/>
      </rPr>
      <t>Mainframe Products must implement cryptographic mechanisms to protect the integrity of nonlocal maintenance and diagnostic communications.</t>
    </r>
  </si>
  <si>
    <r>
      <rPr>
        <sz val="11"/>
        <color rgb="FF000000"/>
        <rFont val="Calibri"/>
      </rPr>
      <t>Configure the Mainframe Product to use FIPS 140 compliant modules to protect the integrity of nonlocal maintenance and diagnostic communications.</t>
    </r>
  </si>
  <si>
    <r>
      <rPr>
        <sz val="11"/>
        <color rgb="FF000000"/>
        <rFont val="Calibri"/>
      </rPr>
      <t>Privileged access contains control and configuration information which is particularly sensitive, so additional protections are necessary. This is maintained by using cryptographic mechanisms to protect integrity.</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(e.g., the software implementing "ping," "ls," "ipconfig," or the hardware and software implementing the monitoring port of an Ethernet switch).</t>
    </r>
    <r>
      <rPr>
        <sz val="11"/>
        <color rgb="FF000000"/>
        <rFont val="Calibri"/>
      </rPr>
      <t xml:space="preserve">
</t>
    </r>
    <r>
      <rPr>
        <sz val="11"/>
        <color rgb="FF000000"/>
        <rFont val="Calibri"/>
      </rPr>
      <t>The application can meet this requirement through leveraging a cryptographic module.</t>
    </r>
  </si>
  <si>
    <r>
      <rPr>
        <sz val="11"/>
        <color rgb="FF000000"/>
        <rFont val="Calibri"/>
      </rPr>
      <t>If the Mainframe Product has no function or capability for nonlocal maintenance,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If the Mainframe Product does not use FIPS 140 compliant modules to protect the integrity of nonlocal maintenance and diagnostic communications, this is a finding.</t>
    </r>
  </si>
  <si>
    <t>V-205580</t>
  </si>
  <si>
    <r>
      <rPr>
        <sz val="11"/>
        <rFont val="Calibri"/>
      </rPr>
      <t>Mainframe Products must implement cryptographic mechanisms to protect the confidentiality of nonlocal maintenance and diagnostic communications.</t>
    </r>
  </si>
  <si>
    <r>
      <rPr>
        <sz val="11"/>
        <color rgb="FF000000"/>
        <rFont val="Calibri"/>
      </rPr>
      <t>Configure the Mainframe Product to use FIPS 140 compliant modules to protect the confidentiality of nonlocal maintenance and diagnostic communications.</t>
    </r>
  </si>
  <si>
    <r>
      <rPr>
        <sz val="11"/>
        <color rgb="FF000000"/>
        <rFont val="Calibri"/>
      </rPr>
      <t>Privileged access contains control and configuration information which is particularly sensitive, so additional protections are necessary. This is maintained by using cryptographic mechanisms to protect confidentiality.</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
    </r>
    <r>
      <rPr>
        <sz val="11"/>
        <color rgb="FF000000"/>
        <rFont val="Calibri"/>
      </rPr>
      <t xml:space="preserve">
</t>
    </r>
    <r>
      <rPr>
        <sz val="11"/>
        <color rgb="FF000000"/>
        <rFont val="Calibri"/>
      </rPr>
      <t>The application can meet this requirement through leveraging a cryptographic module.</t>
    </r>
  </si>
  <si>
    <r>
      <rPr>
        <sz val="11"/>
        <color rgb="FF000000"/>
        <rFont val="Calibri"/>
      </rPr>
      <t>If the Mainframe Product has no function or capability for nonlocal maintenance,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If the Mainframe Product does not use FIPS 140 compliant modules to protect the confidentiality of nonlocal maintenance and diagnostic communications, this is a finding.</t>
    </r>
  </si>
  <si>
    <t>V-205581</t>
  </si>
  <si>
    <r>
      <rPr>
        <sz val="11"/>
        <rFont val="Calibri"/>
      </rPr>
      <t>Mainframe Products must verify remote disconnection at the termination of nonlocal maintenance and diagnostic sessions.</t>
    </r>
  </si>
  <si>
    <r>
      <rPr>
        <sz val="11"/>
        <color rgb="FF000000"/>
        <rFont val="Calibri"/>
      </rPr>
      <t>Configure the Mainframe Product to verify remote disconnection at the termination of nonlocal maintenance and diagnostic sessions.</t>
    </r>
  </si>
  <si>
    <r>
      <rPr>
        <sz val="11"/>
        <color rgb="FF000000"/>
        <rFont val="Calibri"/>
      </rPr>
      <t>If the remote connection is not closed and verified as closed, the session may remain open and be exploited by an attacker; this is referred to as a zombie session. Remote connections must be disconnected and verified as disconnected when nonlocal maintenance sessions have been terminated and are no longer available for use.</t>
    </r>
  </si>
  <si>
    <r>
      <rPr>
        <sz val="11"/>
        <color rgb="FF000000"/>
        <rFont val="Calibri"/>
      </rPr>
      <t>If the Mainframe Product has no function or capability for nonlocal maintenance,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If the Mainframe Product does not verify remote disconnection at the termination of nonlocal maintenance and diagnostic sessions, this is a finding.</t>
    </r>
  </si>
  <si>
    <t>V-205582</t>
  </si>
  <si>
    <r>
      <rPr>
        <sz val="11"/>
        <rFont val="Calibri"/>
      </rPr>
      <t>The Mainframe Product must implement privileged access authorization to all information systems and infrastructure components for selected vulnerability scanning activities as defined in the site security plan.</t>
    </r>
  </si>
  <si>
    <r>
      <rPr>
        <sz val="11"/>
        <color rgb="FF000000"/>
        <rFont val="Calibri"/>
      </rPr>
      <t>Configure the Mainframe Product account management settings to restrict privilege access to all information system infrastructure components to appropriate personnel.</t>
    </r>
  </si>
  <si>
    <r>
      <rPr>
        <sz val="11"/>
        <color rgb="FF000000"/>
        <rFont val="Calibri"/>
      </rPr>
      <t>In certain situations, the nature of the vulnerability scanning may be more intrusive, or the information system component that is the subject of the scanning may contain highly sensitive information. Privileged access authorization to selected system components facilitates more thorough vulnerability scanning and also protects the sensitive nature of such scanning.</t>
    </r>
    <r>
      <rPr>
        <sz val="11"/>
        <color rgb="FF000000"/>
        <rFont val="Calibri"/>
      </rPr>
      <t xml:space="preserve">
</t>
    </r>
    <r>
      <rPr>
        <sz val="11"/>
        <color rgb="FF000000"/>
        <rFont val="Calibri"/>
      </rPr>
      <t>The vulnerability scanning application must use privileged access authorization for the scanning account.</t>
    </r>
  </si>
  <si>
    <r>
      <rPr>
        <sz val="11"/>
        <color rgb="FF000000"/>
        <rFont val="Calibri"/>
      </rPr>
      <t>If the Mainframe Product has no function or capability to perform vulnerability scanning function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If the Mainframe Product employs an external security manager for all account management functions, this is not applicable.</t>
    </r>
    <r>
      <rPr>
        <sz val="11"/>
        <color rgb="FF000000"/>
        <rFont val="Calibri"/>
      </rPr>
      <t xml:space="preserve">
</t>
    </r>
    <r>
      <rPr>
        <sz val="11"/>
        <color rgb="FF000000"/>
        <rFont val="Calibri"/>
      </rPr>
      <t>If the Mainframe Product does not restrict privilege access to all information system infrastructure components to appropriate personnel, this is a finding.</t>
    </r>
  </si>
  <si>
    <t>V-205584</t>
  </si>
  <si>
    <r>
      <rPr>
        <sz val="11"/>
        <rFont val="Calibri"/>
      </rPr>
      <t>The Mainframe Product must implement cryptographic mechanisms to prevent unauthorized modification of all information not cleared for public release at rest on system components outside of organization facilities.</t>
    </r>
  </si>
  <si>
    <t>CAT I (High)</t>
  </si>
  <si>
    <r>
      <rPr>
        <sz val="11"/>
        <color rgb="FF000000"/>
        <rFont val="Calibri"/>
      </rPr>
      <t>Configure the Mainframe Product to implement cryptographic mechanisms to prevent unauthorized modification of all information not cleared for public release at rest on system components outside of organization facilities.</t>
    </r>
  </si>
  <si>
    <r>
      <rPr>
        <sz val="11"/>
        <color rgb="FF000000"/>
        <rFont val="Calibri"/>
      </rPr>
      <t>Applications handling data requiring "data at rest" protections must employ cryptographic mechanisms to prevent unauthorized disclosure and modification of the information at rest.</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</si>
  <si>
    <r>
      <rPr>
        <sz val="11"/>
        <color rgb="FF000000"/>
        <rFont val="Calibri"/>
      </rPr>
      <t>Examine installation and configuration settings.</t>
    </r>
    <r>
      <rPr>
        <sz val="11"/>
        <color rgb="FF000000"/>
        <rFont val="Calibri"/>
      </rPr>
      <t xml:space="preserve">
</t>
    </r>
    <r>
      <rPr>
        <sz val="11"/>
        <color rgb="FF000000"/>
        <rFont val="Calibri"/>
      </rPr>
      <t>Review requirements for relevant organizational or site-defined information.</t>
    </r>
    <r>
      <rPr>
        <sz val="11"/>
        <color rgb="FF000000"/>
        <rFont val="Calibri"/>
      </rPr>
      <t xml:space="preserve">
</t>
    </r>
    <r>
      <rPr>
        <sz val="11"/>
        <color rgb="FF000000"/>
        <rFont val="Calibri"/>
      </rPr>
      <t>If the Mainframe Product does not have cryptographic mechanisms implemented to prevent unauthorized modification of all information not cleared for public release at rest on system components outside of organization facilities, this is a finding.</t>
    </r>
  </si>
  <si>
    <t>V-205585</t>
  </si>
  <si>
    <r>
      <rPr>
        <sz val="11"/>
        <rFont val="Calibri"/>
      </rPr>
      <t>The Mainframe Product must implement cryptographic mechanisms to prevent unauthorized disclosure of all information not cleared for public release at rest on system components outside of organization facilities.</t>
    </r>
  </si>
  <si>
    <r>
      <rPr>
        <sz val="11"/>
        <color rgb="FF000000"/>
        <rFont val="Calibri"/>
      </rPr>
      <t>Configure the Mainframe Product to implement cryptographic mechanisms to prevent unauthorized disclosure of all information not cleared for public release at rest on system components outside of organization facilities.</t>
    </r>
  </si>
  <si>
    <r>
      <rPr>
        <sz val="11"/>
        <color rgb="FF000000"/>
        <rFont val="Calibri"/>
      </rPr>
      <t>Applications handling data requiring "data at rest" protections must employ cryptographic mechanisms to prevent unauthorized disclosure and modification of the information at rest.</t>
    </r>
    <r>
      <rPr>
        <sz val="11"/>
        <color rgb="FF000000"/>
        <rFont val="Calibri"/>
      </rPr>
      <t xml:space="preserve">
</t>
    </r>
    <r>
      <rPr>
        <sz val="11"/>
        <color rgb="FF000000"/>
        <rFont val="Calibri"/>
      </rPr>
      <t>Selection of a cryptographic mechanism is based on the need to protect the confidentiality of organizational information. The strength of mechanism is commensurate with the security category and/or classification of the information. Organizations have the flexibility to either encrypt all information on storage devices (i.e., full disk encryption) or encrypt specific data structures (e.g., files, records, or fields).</t>
    </r>
  </si>
  <si>
    <r>
      <rPr>
        <sz val="11"/>
        <color rgb="FF000000"/>
        <rFont val="Calibri"/>
      </rPr>
      <t>Examine installation and configuration settings.</t>
    </r>
    <r>
      <rPr>
        <sz val="11"/>
        <color rgb="FF000000"/>
        <rFont val="Calibri"/>
      </rPr>
      <t xml:space="preserve">
</t>
    </r>
    <r>
      <rPr>
        <sz val="11"/>
        <color rgb="FF000000"/>
        <rFont val="Calibri"/>
      </rPr>
      <t>Review requirements for relevant organization or site-defined information.</t>
    </r>
    <r>
      <rPr>
        <sz val="11"/>
        <color rgb="FF000000"/>
        <rFont val="Calibri"/>
      </rPr>
      <t xml:space="preserve">
</t>
    </r>
    <r>
      <rPr>
        <sz val="11"/>
        <color rgb="FF000000"/>
        <rFont val="Calibri"/>
      </rPr>
      <t>If the Mainframe Product does not have cryptographic mechanisms implemented to prevent unauthorized disclosure of all information not cleared for public release at rest on system components outside of organization facilities, this is a finding.</t>
    </r>
  </si>
  <si>
    <t>V-205586</t>
  </si>
  <si>
    <r>
      <rPr>
        <sz val="11"/>
        <rFont val="Calibri"/>
      </rPr>
      <t>The Mainframe Product must maintain a separate execution domain for each executing process.</t>
    </r>
  </si>
  <si>
    <r>
      <rPr>
        <sz val="11"/>
        <color rgb="FF000000"/>
        <rFont val="Calibri"/>
      </rPr>
      <t>Configure the Mainframe Product to uniquely define and engineer each session to execute independently of any other session.</t>
    </r>
  </si>
  <si>
    <r>
      <rPr>
        <sz val="11"/>
        <color rgb="FF000000"/>
        <rFont val="Calibri"/>
      </rPr>
      <t>Applications can maintain separate execution domains for each executing process by assigning each process a separate address space. Each process has a distinct address space so that communication between processes is performed in a manner controlled through the security functions, and one process cannot modify the executing code of another process. Maintaining separate execution domains for executing processes can be achieved, for example, by implementing separate address spaces.</t>
    </r>
    <r>
      <rPr>
        <sz val="11"/>
        <color rgb="FF000000"/>
        <rFont val="Calibri"/>
      </rPr>
      <t xml:space="preserve">
</t>
    </r>
    <r>
      <rPr>
        <sz val="11"/>
        <color rgb="FF000000"/>
        <rFont val="Calibri"/>
      </rPr>
      <t>An example is a web browser with process isolation that provides tabs that are separate processes using separate address spaces to prevent one tab crashing the entire browser.</t>
    </r>
    <r>
      <rPr>
        <sz val="11"/>
        <color rgb="FF000000"/>
        <rFont val="Calibri"/>
      </rPr>
      <t xml:space="preserve">
</t>
    </r>
    <r>
      <rPr>
        <sz val="11"/>
        <color rgb="FF000000"/>
        <rFont val="Calibri"/>
      </rPr>
      <t>This requirement also applies to Zero Trust initiatives.</t>
    </r>
  </si>
  <si>
    <r>
      <rPr>
        <sz val="11"/>
        <color rgb="FF000000"/>
        <rFont val="Calibri"/>
      </rPr>
      <t>If the Mainframe Product has no function or capability for multi-session operation, this is not applicable.</t>
    </r>
    <r>
      <rPr>
        <sz val="11"/>
        <color rgb="FF000000"/>
        <rFont val="Calibri"/>
      </rPr>
      <t xml:space="preserve">
</t>
    </r>
    <r>
      <rPr>
        <sz val="11"/>
        <color rgb="FF000000"/>
        <rFont val="Calibri"/>
      </rPr>
      <t>If the Mainframe Product is not configured to uniquely define and engineer each session to execute independently of any other session, this is a finding.</t>
    </r>
  </si>
  <si>
    <t>V-205587</t>
  </si>
  <si>
    <r>
      <rPr>
        <sz val="11"/>
        <rFont val="Calibri"/>
      </rPr>
      <t>The Mainframe Product must behave in a predictable and documented manner that reflects organizational and system objectives when invalid inputs are received.</t>
    </r>
  </si>
  <si>
    <r>
      <rPr>
        <sz val="11"/>
        <color rgb="FF000000"/>
        <rFont val="Calibri"/>
      </rPr>
      <t>Configure the Mainframe Product to behave in a predictable and documented manner that reflects organizational and system objectives when invalid inputs are received.</t>
    </r>
  </si>
  <si>
    <r>
      <rPr>
        <sz val="11"/>
        <color rgb="FF000000"/>
        <rFont val="Calibri"/>
      </rPr>
      <t>A common vulnerability of applications is unpredictable behavior when invalid inputs are received. This requirement guards against adverse or unintended system behavior caused by invalid inputs, where information system responses to the invalid input may be disruptive or cause the system to fail into an unsafe state.</t>
    </r>
    <r>
      <rPr>
        <sz val="11"/>
        <color rgb="FF000000"/>
        <rFont val="Calibri"/>
      </rPr>
      <t xml:space="preserve">
</t>
    </r>
    <r>
      <rPr>
        <sz val="11"/>
        <color rgb="FF000000"/>
        <rFont val="Calibri"/>
      </rPr>
      <t>The behavior will be derived from the organizational and system requirements and includes, but is not limited to, notification of the appropriate personnel, creating an audit record, and rejecting invalid input.</t>
    </r>
  </si>
  <si>
    <r>
      <rPr>
        <sz val="11"/>
        <color rgb="FF000000"/>
        <rFont val="Calibri"/>
      </rPr>
      <t>If the Mainframe Product has no function or capability for user/data input,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If the Mainframe Product is not configured to behave in a predictable and documented manner that reflects organizational and system objectives when invalid inputs are received, this is a finding.</t>
    </r>
  </si>
  <si>
    <t>V-205588</t>
  </si>
  <si>
    <r>
      <rPr>
        <sz val="11"/>
        <rFont val="Calibri"/>
      </rPr>
      <t>The Mainframe Product must implement security safeguards to protect its memory from unauthorized code execution.</t>
    </r>
  </si>
  <si>
    <r>
      <rPr>
        <sz val="11"/>
        <color rgb="FF000000"/>
        <rFont val="Calibri"/>
      </rPr>
      <t>Configure the Mainframe Product to identify critical core programs to the operating system for protection in accordance with applicable access control policies.</t>
    </r>
    <r>
      <rPr>
        <sz val="11"/>
        <color rgb="FF000000"/>
        <rFont val="Calibri"/>
      </rPr>
      <t xml:space="preserve">
</t>
    </r>
    <r>
      <rPr>
        <sz val="11"/>
        <color rgb="FF000000"/>
        <rFont val="Calibri"/>
      </rPr>
      <t>This can be accomplished by an external security manager (ESM). Configure the ESM to restrict access to these critical core programs to appropriate users in accordance with applicable access control policies.</t>
    </r>
  </si>
  <si>
    <r>
      <rPr>
        <sz val="11"/>
        <color rgb="FF000000"/>
        <rFont val="Calibri"/>
      </rPr>
      <t>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either be hardware-enforced or software-enforced with hardware providing the greater strength of mechanism.</t>
    </r>
    <r>
      <rPr>
        <sz val="11"/>
        <color rgb="FF000000"/>
        <rFont val="Calibri"/>
      </rPr>
      <t xml:space="preserve">
</t>
    </r>
    <r>
      <rPr>
        <sz val="11"/>
        <color rgb="FF000000"/>
        <rFont val="Calibri"/>
      </rPr>
      <t>Examples of attacks are buffer overflow attacks.</t>
    </r>
  </si>
  <si>
    <r>
      <rPr>
        <sz val="11"/>
        <color rgb="FF000000"/>
        <rFont val="Calibri"/>
      </rPr>
      <t>Examine installation and configuration settings.</t>
    </r>
    <r>
      <rPr>
        <sz val="11"/>
        <color rgb="FF000000"/>
        <rFont val="Calibri"/>
      </rPr>
      <t xml:space="preserve">
</t>
    </r>
    <r>
      <rPr>
        <sz val="11"/>
        <color rgb="FF000000"/>
        <rFont val="Calibri"/>
      </rPr>
      <t>Determine if critical core programs to the operating system are identified.</t>
    </r>
    <r>
      <rPr>
        <sz val="11"/>
        <color rgb="FF000000"/>
        <rFont val="Calibri"/>
      </rPr>
      <t xml:space="preserve">
</t>
    </r>
    <r>
      <rPr>
        <sz val="11"/>
        <color rgb="FF000000"/>
        <rFont val="Calibri"/>
      </rPr>
      <t>If the Mainframe Product does not protect critical core programs, this is a finding.</t>
    </r>
    <r>
      <rPr>
        <sz val="11"/>
        <color rgb="FF000000"/>
        <rFont val="Calibri"/>
      </rPr>
      <t xml:space="preserve">
</t>
    </r>
    <r>
      <rPr>
        <sz val="11"/>
        <color rgb="FF000000"/>
        <rFont val="Calibri"/>
      </rPr>
      <t>If an external security manager (ESM) is in use verify that the ESM is configured and/or has rules to protect critical core programs. If it does not, this is a finding.</t>
    </r>
  </si>
  <si>
    <t>V-205589</t>
  </si>
  <si>
    <r>
      <rPr>
        <sz val="11"/>
        <rFont val="Calibri"/>
      </rPr>
      <t>The Mainframe Product must remove all upgraded/replaced software components that are no longer required for operation after updated versions have been installed.</t>
    </r>
  </si>
  <si>
    <r>
      <rPr>
        <sz val="11"/>
        <color rgb="FF000000"/>
        <rFont val="Calibri"/>
      </rPr>
      <t>Configure the Mainframe Product to remove all upgraded/replaced software components that are no longer required for operation.</t>
    </r>
  </si>
  <si>
    <r>
      <rPr>
        <sz val="11"/>
        <color rgb="FF000000"/>
        <rFont val="Calibri"/>
      </rPr>
      <t>Previous versions of software components that are not removed from the information system after updates have been installed may be exploited by adversaries. Some information technology products may remove older versions of software automatically from the information system.</t>
    </r>
  </si>
  <si>
    <r>
      <rPr>
        <sz val="11"/>
        <color rgb="FF000000"/>
        <rFont val="Calibri"/>
      </rPr>
      <t>Examine inventory of installed software components for the Mainframe Product.</t>
    </r>
    <r>
      <rPr>
        <sz val="11"/>
        <color rgb="FF000000"/>
        <rFont val="Calibri"/>
      </rPr>
      <t xml:space="preserve">
</t>
    </r>
    <r>
      <rPr>
        <sz val="11"/>
        <color rgb="FF000000"/>
        <rFont val="Calibri"/>
      </rPr>
      <t>If the Mainframe Product does not remove all upgraded/replaced software components that are no longer required for operation, this is a finding.</t>
    </r>
  </si>
  <si>
    <t>V-205590</t>
  </si>
  <si>
    <r>
      <rPr>
        <sz val="11"/>
        <rFont val="Calibri"/>
      </rPr>
      <t>The Mainframe Product must install security-relevant software updates within 30 days unless the time period is directed by an authoritative source (e.g., IAVM, CTOs, DTMs, STIGs).</t>
    </r>
  </si>
  <si>
    <r>
      <rPr>
        <sz val="11"/>
        <color rgb="FF000000"/>
        <rFont val="Calibri"/>
      </rPr>
      <t>Install security-relevant software updates within 30 days unless the time period is directed by an authoritative source (e.g., IAVM, CTOs, DTMs, STIGs).</t>
    </r>
  </si>
  <si>
    <r>
      <rPr>
        <sz val="11"/>
        <color rgb="FF000000"/>
        <rFont val="Calibri"/>
      </rPr>
      <t xml:space="preserve">Security flaws with software applications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Organization-defined time periods for updating security-relevant software may vary based on a variety of factors including, for example, the security category of the information system or the criticality of the update (i.e., severity of the vulnerability related to the discovered flaw). </t>
    </r>
    <r>
      <rPr>
        <sz val="11"/>
        <color rgb="FF000000"/>
        <rFont val="Calibri"/>
      </rPr>
      <t xml:space="preserve">
</t>
    </r>
    <r>
      <rPr>
        <sz val="11"/>
        <color rgb="FF000000"/>
        <rFont val="Calibri"/>
      </rPr>
      <t>This requirement will apply to software patch management solutions that are used to install patches across the enclave and also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used must be a configurable parameter. Time 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</si>
  <si>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Review Mainframe Product published Version release information.</t>
    </r>
    <r>
      <rPr>
        <sz val="11"/>
        <color rgb="FF000000"/>
        <rFont val="Calibri"/>
      </rPr>
      <t xml:space="preserve">
</t>
    </r>
    <r>
      <rPr>
        <sz val="11"/>
        <color rgb="FF000000"/>
        <rFont val="Calibri"/>
      </rPr>
      <t>Review authoritative sources.</t>
    </r>
    <r>
      <rPr>
        <sz val="11"/>
        <color rgb="FF000000"/>
        <rFont val="Calibri"/>
      </rPr>
      <t xml:space="preserve">
</t>
    </r>
    <r>
      <rPr>
        <sz val="11"/>
        <color rgb="FF000000"/>
        <rFont val="Calibri"/>
      </rPr>
      <t>If security-relevant software updates are not installed within 30 days unless the time period is directed by an authoritative source (e.g., IAVM, CTOs, DTMs, STIGs), this is a finding.</t>
    </r>
  </si>
  <si>
    <t>V-205591</t>
  </si>
  <si>
    <r>
      <rPr>
        <sz val="11"/>
        <rFont val="Calibri"/>
      </rPr>
      <t>The Mainframe Product performing organization-defined security functions must verify correct operation of security functions.</t>
    </r>
  </si>
  <si>
    <r>
      <rPr>
        <sz val="11"/>
        <color rgb="FF000000"/>
        <rFont val="Calibri"/>
      </rPr>
      <t>If necessary, configure the Mainframe Product configuration and installation settings to perform verification of the correct operation of security functions.</t>
    </r>
  </si>
  <si>
    <r>
      <rPr>
        <sz val="11"/>
        <color rgb="FF000000"/>
        <rFont val="Calibri"/>
      </rPr>
      <t xml:space="preserve">Without verification, security functions may not operate correctly and this failure may go unnoticed. </t>
    </r>
    <r>
      <rPr>
        <sz val="11"/>
        <color rgb="FF000000"/>
        <rFont val="Calibri"/>
      </rPr>
      <t xml:space="preserve">
</t>
    </r>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applications performing security functions and the applications performing security function verification/testing.</t>
    </r>
  </si>
  <si>
    <r>
      <rPr>
        <sz val="11"/>
        <color rgb="FF000000"/>
        <rFont val="Calibri"/>
      </rPr>
      <t>Examine the installation, configuration, and product documentation.</t>
    </r>
    <r>
      <rPr>
        <sz val="11"/>
        <color rgb="FF000000"/>
        <rFont val="Calibri"/>
      </rPr>
      <t xml:space="preserve">
</t>
    </r>
    <r>
      <rPr>
        <sz val="11"/>
        <color rgb="FF000000"/>
        <rFont val="Calibri"/>
      </rPr>
      <t>If the Mainframe Product verification of the correct operation of security functions, which may include the valid connection to an external security manager (ESM), is not performed, this is a finding.</t>
    </r>
  </si>
  <si>
    <t>V-205592</t>
  </si>
  <si>
    <r>
      <rPr>
        <sz val="11"/>
        <rFont val="Calibri"/>
      </rPr>
      <t>The Mainframe Product must perform verification of the correct operation of security functions upon system startup and/or restart; upon command by a user with privileged access; and/or every 30 days.</t>
    </r>
  </si>
  <si>
    <r>
      <rPr>
        <sz val="11"/>
        <color rgb="FF000000"/>
        <rFont val="Calibri"/>
      </rPr>
      <t>If necessary, configure the Mainframe Product configuration and installation settings to perform verification of the correct operation of security functions, which may include the valid connection to an ESM, upon product startup/restart, or by a user with privileged access, and/or every 30 days.</t>
    </r>
  </si>
  <si>
    <r>
      <rPr>
        <sz val="11"/>
        <color rgb="FF000000"/>
        <rFont val="Calibri"/>
      </rPr>
      <t xml:space="preserve">Without verification, security functions may not operate correctly and this failure may go unnoticed. </t>
    </r>
    <r>
      <rPr>
        <sz val="11"/>
        <color rgb="FF000000"/>
        <rFont val="Calibri"/>
      </rPr>
      <t xml:space="preserve">
</t>
    </r>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Notifications provided by information systems include, for example, electronic alerts to system administrators, messages to local computer consoles, and/or hardware indications, such as lights.</t>
    </r>
    <r>
      <rPr>
        <sz val="11"/>
        <color rgb="FF000000"/>
        <rFont val="Calibri"/>
      </rPr>
      <t xml:space="preserve">
</t>
    </r>
    <r>
      <rPr>
        <sz val="11"/>
        <color rgb="FF000000"/>
        <rFont val="Calibri"/>
      </rPr>
      <t>This requirement applies to applications performing security functions and the applications performing security function verification/testing.</t>
    </r>
  </si>
  <si>
    <r>
      <rPr>
        <sz val="11"/>
        <color rgb="FF000000"/>
        <rFont val="Calibri"/>
      </rPr>
      <t>Examine the installation, configuration, and product documentation.</t>
    </r>
    <r>
      <rPr>
        <sz val="11"/>
        <color rgb="FF000000"/>
        <rFont val="Calibri"/>
      </rPr>
      <t xml:space="preserve">
</t>
    </r>
    <r>
      <rPr>
        <sz val="11"/>
        <color rgb="FF000000"/>
        <rFont val="Calibri"/>
      </rPr>
      <t>If the Mainframe Product verification of the correct operation of security functions, which may include the valid connection to an external security manager (ESM), is not performed upon product startup/restart, or by a user with privileged access, and/or every 30 days, this is a finding.</t>
    </r>
  </si>
  <si>
    <t>V-205593</t>
  </si>
  <si>
    <r>
      <rPr>
        <sz val="11"/>
        <rFont val="Calibri"/>
      </rPr>
      <t>The Mainframe Product must either shut down, restart, and/or notify the appropriate personnel when anomalies in the operation of the security functions as defined in site security plan are discovered.</t>
    </r>
  </si>
  <si>
    <r>
      <rPr>
        <sz val="11"/>
        <color rgb="FF000000"/>
        <rFont val="Calibri"/>
      </rPr>
      <t>Configure the Mainframe Product to shut down; and/or restart and notify system programmer and operation staff when anomalies in the operation of the security functions as defined in site security plan are discovered.</t>
    </r>
  </si>
  <si>
    <r>
      <rPr>
        <sz val="11"/>
        <color rgb="FF000000"/>
        <rFont val="Calibri"/>
      </rPr>
      <t xml:space="preserve">If anomalies are not acted on, security functions may fail to secure the system. </t>
    </r>
    <r>
      <rPr>
        <sz val="11"/>
        <color rgb="FF000000"/>
        <rFont val="Calibri"/>
      </rPr>
      <t xml:space="preserve">
</t>
    </r>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Notifications provided by information systems include messages to local computer consoles, and/or hardware indications, such as lights.</t>
    </r>
    <r>
      <rPr>
        <sz val="11"/>
        <color rgb="FF000000"/>
        <rFont val="Calibri"/>
      </rPr>
      <t xml:space="preserve">
</t>
    </r>
    <r>
      <rPr>
        <sz val="11"/>
        <color rgb="FF000000"/>
        <rFont val="Calibri"/>
      </rPr>
      <t>This requirement applies to applications performing security functions and the applications performing security function verification/testing.</t>
    </r>
  </si>
  <si>
    <r>
      <rPr>
        <sz val="11"/>
        <color rgb="FF000000"/>
        <rFont val="Calibri"/>
      </rPr>
      <t>Examine installation and configuration setting</t>
    </r>
    <r>
      <rPr>
        <sz val="11"/>
        <color rgb="FF000000"/>
        <rFont val="Calibri"/>
      </rPr>
      <t xml:space="preserve">
</t>
    </r>
    <r>
      <rPr>
        <sz val="11"/>
        <color rgb="FF000000"/>
        <rFont val="Calibri"/>
      </rPr>
      <t>If the Mainframe Product is not configured to shut down; and/or restart and notify system programmer and operation staff when anomalies in the operation of security functions as defined by site security plan are discovered, this is a finding.</t>
    </r>
  </si>
  <si>
    <t>V-205594</t>
  </si>
  <si>
    <r>
      <rPr>
        <sz val="11"/>
        <rFont val="Calibri"/>
      </rPr>
      <t>The Mainframe product must perform an integrity check of all software from vendors/sources that provide cryptographic mechanisms to enable the validation of code authenticity and integrity at startup, at transitional states as defined in site security plan or security-relevant events, or annually.</t>
    </r>
  </si>
  <si>
    <r>
      <rPr>
        <sz val="11"/>
        <color rgb="FF000000"/>
        <rFont val="Calibri"/>
      </rPr>
      <t>Configure the Mainframe Product to perform an integrity check of all software from vendors/sources that provide cryptographic mechanisms to enable the validation of code authenticity and integrity at startup, at transitional states as defined in site security plan or security-relevant events, or annually.</t>
    </r>
  </si>
  <si>
    <r>
      <rPr>
        <sz val="11"/>
        <color rgb="FF000000"/>
        <rFont val="Calibri"/>
      </rPr>
      <t>Unauthorized changes to software can occur due to errors or malicious activity (e.g., tampering). Software includes, for example, operating systems (with key internal components such as kernels, drivers), middleware, and applications. State-of-the-practice integrity-checking mechanisms (e.g., parity checks, cyclical redundancy checks, cryptographic hashes) and associated tools can automatically monitor the integrity of information systems and hosted applications.</t>
    </r>
    <r>
      <rPr>
        <sz val="11"/>
        <color rgb="FF000000"/>
        <rFont val="Calibri"/>
      </rPr>
      <t xml:space="preserve">
</t>
    </r>
    <r>
      <rPr>
        <sz val="11"/>
        <color rgb="FF000000"/>
        <rFont val="Calibri"/>
      </rPr>
      <t>Security-relevant events include, for example, the identification of a new threat to which organizational information systems are susceptible and the installation of new hardware, software, or firmware. Transitional states include, for example, system startup, restart, shutdown, and abort.</t>
    </r>
    <r>
      <rPr>
        <sz val="11"/>
        <color rgb="FF000000"/>
        <rFont val="Calibri"/>
      </rPr>
      <t xml:space="preserve">
</t>
    </r>
    <r>
      <rPr>
        <sz val="11"/>
        <color rgb="FF000000"/>
        <rFont val="Calibri"/>
      </rPr>
      <t>This requirement applies to integrity verification tools that are used to detect unauthorized changes to organization-defined software.</t>
    </r>
  </si>
  <si>
    <r>
      <rPr>
        <sz val="11"/>
        <color rgb="FF000000"/>
        <rFont val="Calibri"/>
      </rPr>
      <t>If the Mainframe Product has no function or capability for integrity verification, this is not applicable.</t>
    </r>
    <r>
      <rPr>
        <sz val="11"/>
        <color rgb="FF000000"/>
        <rFont val="Calibri"/>
      </rPr>
      <t xml:space="preserve">
</t>
    </r>
    <r>
      <rPr>
        <sz val="11"/>
        <color rgb="FF000000"/>
        <rFont val="Calibri"/>
      </rPr>
      <t xml:space="preserve">Examine installation and configuration settings. </t>
    </r>
    <r>
      <rPr>
        <sz val="11"/>
        <color rgb="FF000000"/>
        <rFont val="Calibri"/>
      </rPr>
      <t xml:space="preserve">
</t>
    </r>
    <r>
      <rPr>
        <sz val="11"/>
        <color rgb="FF000000"/>
        <rFont val="Calibri"/>
      </rPr>
      <t>If the Mainframe Product is not configured to perform an integrity check of all software from vendors/sources that provide cryptographic mechanisms to enable the validation of code authenticity and integrity at startup, at transitional states as defined in site security plan or security-relevant events, or annually, this is a finding.</t>
    </r>
  </si>
  <si>
    <t>V-205595</t>
  </si>
  <si>
    <r>
      <rPr>
        <sz val="11"/>
        <rFont val="Calibri"/>
      </rPr>
      <t>The Mainframe Product must perform an integrity check of information as defined in site security plan at startup, at transitional states as defined in site security plan or security-relevant events, or annually.</t>
    </r>
  </si>
  <si>
    <r>
      <rPr>
        <sz val="11"/>
        <color rgb="FF000000"/>
        <rFont val="Calibri"/>
      </rPr>
      <t>Configure the Mainframe Product to perform integrity check of inform as defined in site security plan at startup, at transitional states as defined in site security plan or security-relevant events, or annually.</t>
    </r>
  </si>
  <si>
    <r>
      <rPr>
        <sz val="11"/>
        <color rgb="FF000000"/>
        <rFont val="Calibri"/>
      </rPr>
      <t>Unauthorized changes to information can occur due to errors or malicious activity (e.g., tampering). Information includes metadata, such as security attributes associated with information. State-of-the-practice integrity-checking mechanisms (e.g., parity checks, cyclical redundancy checks, cryptographic hashes) and associated tools can automatically monitor the integrity of information systems and hosted applications.</t>
    </r>
    <r>
      <rPr>
        <sz val="11"/>
        <color rgb="FF000000"/>
        <rFont val="Calibri"/>
      </rPr>
      <t xml:space="preserve">
</t>
    </r>
    <r>
      <rPr>
        <sz val="11"/>
        <color rgb="FF000000"/>
        <rFont val="Calibri"/>
      </rPr>
      <t>Security-relevant events include, for example, the identification of a new threat to which organizational information systems are susceptible and the installation of new hardware, software, or firmware. Transitional states include, for example, system startup, restart, shutdown, and abort.</t>
    </r>
    <r>
      <rPr>
        <sz val="11"/>
        <color rgb="FF000000"/>
        <rFont val="Calibri"/>
      </rPr>
      <t xml:space="preserve">
</t>
    </r>
    <r>
      <rPr>
        <sz val="11"/>
        <color rgb="FF000000"/>
        <rFont val="Calibri"/>
      </rPr>
      <t>This requirement applies to integrity verification tools that are used to detect unauthorized changes to organization-defined information.</t>
    </r>
  </si>
  <si>
    <r>
      <rPr>
        <sz val="11"/>
        <color rgb="FF000000"/>
        <rFont val="Calibri"/>
      </rPr>
      <t>If the Mainframe Product has no function or capability for integrity verification, this is not applicable.</t>
    </r>
    <r>
      <rPr>
        <sz val="11"/>
        <color rgb="FF000000"/>
        <rFont val="Calibri"/>
      </rPr>
      <t xml:space="preserve">
</t>
    </r>
    <r>
      <rPr>
        <sz val="11"/>
        <color rgb="FF000000"/>
        <rFont val="Calibri"/>
      </rPr>
      <t xml:space="preserve">Examine installation and configuration settings. </t>
    </r>
    <r>
      <rPr>
        <sz val="11"/>
        <color rgb="FF000000"/>
        <rFont val="Calibri"/>
      </rPr>
      <t xml:space="preserve">
</t>
    </r>
    <r>
      <rPr>
        <sz val="11"/>
        <color rgb="FF000000"/>
        <rFont val="Calibri"/>
      </rPr>
      <t>If the Mainframe Product is not configured to perform an integrity check of information as defined in site security plan at startup, at transitional states as defined in site security plan or security-relevant events, or annually, this is a finding.</t>
    </r>
  </si>
  <si>
    <t>V-205596</t>
  </si>
  <si>
    <r>
      <rPr>
        <sz val="11"/>
        <rFont val="Calibri"/>
      </rPr>
      <t>The Mainframe Product must automatically shut down the information system, restart the information system, and/or implement security safeguards as conditions as defined in site security plan when integrity violations are discovered.</t>
    </r>
  </si>
  <si>
    <r>
      <rPr>
        <sz val="11"/>
        <color rgb="FF000000"/>
        <rFont val="Calibri"/>
      </rPr>
      <t>Configure the Mainframe Product to automatically shut down the information system, restart the information system, and/or implement security safeguards as conditions as defined in site security plan when integrity violations are discovered.</t>
    </r>
  </si>
  <si>
    <r>
      <rPr>
        <sz val="11"/>
        <color rgb="FF000000"/>
        <rFont val="Calibri"/>
      </rPr>
      <t>Unauthorized changes to software, firmware, and information can occur due to errors or malicious activity (e.g., tampering). Information includes metadata, such as security attributes associated with information. State-of-the-practice integrity-checking mechanisms (e.g., parity checks, cyclical redundancy checks, cryptographic hashes) and associated tools can automatically monitor the integrity of information systems and hosted applications.</t>
    </r>
    <r>
      <rPr>
        <sz val="11"/>
        <color rgb="FF000000"/>
        <rFont val="Calibri"/>
      </rPr>
      <t xml:space="preserve">
</t>
    </r>
    <r>
      <rPr>
        <sz val="11"/>
        <color rgb="FF000000"/>
        <rFont val="Calibri"/>
      </rPr>
      <t>Organizations may define different integrity checking and anomaly responses by type of information (e.g., firmware, software, user data); by specific information (e.g., boot firmware, boot firmware for a specific types of machines); or a combination of both. Automatic implementation of specific safeguards within organizational information systems includes, for example, reversing the changes, halting the information system, restarting the information system, notification to the appropriate personnel or roles, or triggering audit alerts when unauthorized modifications to critical security files occur.</t>
    </r>
    <r>
      <rPr>
        <sz val="11"/>
        <color rgb="FF000000"/>
        <rFont val="Calibri"/>
      </rPr>
      <t xml:space="preserve">
</t>
    </r>
    <r>
      <rPr>
        <sz val="11"/>
        <color rgb="FF000000"/>
        <rFont val="Calibri"/>
      </rPr>
      <t>This capability must take into account operational requirements for availability for selecting an appropriate response.</t>
    </r>
  </si>
  <si>
    <r>
      <rPr>
        <sz val="11"/>
        <color rgb="FF000000"/>
        <rFont val="Calibri"/>
      </rPr>
      <t>If the Mainframe Product has no function or capability for integrity verification, this is not applicable.</t>
    </r>
    <r>
      <rPr>
        <sz val="11"/>
        <color rgb="FF000000"/>
        <rFont val="Calibri"/>
      </rPr>
      <t xml:space="preserve">
</t>
    </r>
    <r>
      <rPr>
        <sz val="11"/>
        <color rgb="FF000000"/>
        <rFont val="Calibri"/>
      </rPr>
      <t xml:space="preserve">Examine installation and configuration settings. </t>
    </r>
    <r>
      <rPr>
        <sz val="11"/>
        <color rgb="FF000000"/>
        <rFont val="Calibri"/>
      </rPr>
      <t xml:space="preserve">
</t>
    </r>
    <r>
      <rPr>
        <sz val="11"/>
        <color rgb="FF000000"/>
        <rFont val="Calibri"/>
      </rPr>
      <t>If the Mainframe Product is not configured to automatically shut down the information system, restart the information system, and/or implement security safeguards as conditions as defined in site security plan when integrity violations are discovered, this is a finding.</t>
    </r>
  </si>
  <si>
    <t>V-205597</t>
  </si>
  <si>
    <r>
      <rPr>
        <sz val="11"/>
        <rFont val="Calibri"/>
      </rPr>
      <t>The Mainframe Product must audit detected potential integrity violations.</t>
    </r>
  </si>
  <si>
    <r>
      <rPr>
        <sz val="11"/>
        <color rgb="FF000000"/>
        <rFont val="Calibri"/>
      </rPr>
      <t>Configure the Mainframe Product to audit detected potential integrity violations.</t>
    </r>
  </si>
  <si>
    <r>
      <rPr>
        <sz val="11"/>
        <color rgb="FF000000"/>
        <rFont val="Calibri"/>
      </rPr>
      <t>Without an audit capability, an integrity violation may not be detected. Organizations select response actions based on types of software, specific software, or information for which there are potential integrity violations. The integrity verification application must have the capability to audit and it must be enabled.</t>
    </r>
  </si>
  <si>
    <r>
      <rPr>
        <sz val="11"/>
        <color rgb="FF000000"/>
        <rFont val="Calibri"/>
      </rPr>
      <t>If the Mainframe Product has no function or capability for integrity verification, this is not applicable.</t>
    </r>
    <r>
      <rPr>
        <sz val="11"/>
        <color rgb="FF000000"/>
        <rFont val="Calibri"/>
      </rPr>
      <t xml:space="preserve">
</t>
    </r>
    <r>
      <rPr>
        <sz val="11"/>
        <color rgb="FF000000"/>
        <rFont val="Calibri"/>
      </rPr>
      <t xml:space="preserve">Examine installation and configuration settings. </t>
    </r>
    <r>
      <rPr>
        <sz val="11"/>
        <color rgb="FF000000"/>
        <rFont val="Calibri"/>
      </rPr>
      <t xml:space="preserve">
</t>
    </r>
    <r>
      <rPr>
        <sz val="11"/>
        <color rgb="FF000000"/>
        <rFont val="Calibri"/>
      </rPr>
      <t>If the Mainframe Product is not configured to audit detected potential integrity violations, this is a finding.</t>
    </r>
  </si>
  <si>
    <t>V-205598</t>
  </si>
  <si>
    <r>
      <rPr>
        <sz val="11"/>
        <rFont val="Calibri"/>
      </rPr>
      <t>The Mainframe Product, upon detection of a potential integrity violation, must initiate one or more of the following actions: generate an audit record, alert the current user, alert personnel or roles as defined in the site security plan, and/or perform other actions as defined in the SSP.</t>
    </r>
  </si>
  <si>
    <r>
      <rPr>
        <sz val="11"/>
        <color rgb="FF000000"/>
        <rFont val="Calibri"/>
      </rPr>
      <t>Configure the Mainframe Product to alert the current user, alert personnel or roles as defined in site security plan, and/or perform other actions as defined in site security plan.</t>
    </r>
  </si>
  <si>
    <r>
      <rPr>
        <sz val="11"/>
        <color rgb="FF000000"/>
        <rFont val="Calibri"/>
      </rPr>
      <t>Without an audit capability, an integrity violation may not be detected. Organizations select response actions based on types of software, specific software, or information for which there are potential integrity violations. The integrity verification application must be configured to perform one or more of following actions: generates an audit record; alerts current user; alerts organization-defined personnel or roles. The organization may define additional actions to be taken.</t>
    </r>
  </si>
  <si>
    <r>
      <rPr>
        <sz val="11"/>
        <color rgb="FF000000"/>
        <rFont val="Calibri"/>
      </rPr>
      <t>If the Mainframe Product has no function or capability for integrity verification, this is not applicable.</t>
    </r>
    <r>
      <rPr>
        <sz val="11"/>
        <color rgb="FF000000"/>
        <rFont val="Calibri"/>
      </rPr>
      <t xml:space="preserve">
</t>
    </r>
    <r>
      <rPr>
        <sz val="11"/>
        <color rgb="FF000000"/>
        <rFont val="Calibri"/>
      </rPr>
      <t xml:space="preserve">Examine installation and configuration settings. </t>
    </r>
    <r>
      <rPr>
        <sz val="11"/>
        <color rgb="FF000000"/>
        <rFont val="Calibri"/>
      </rPr>
      <t xml:space="preserve">
</t>
    </r>
    <r>
      <rPr>
        <sz val="11"/>
        <color rgb="FF000000"/>
        <rFont val="Calibri"/>
      </rPr>
      <t>If the Mainframe Product is not configured to generate an audit record, alert the current user, alert personnel or roles as defined in site security plan, and/or perform other actions as defined in site security plan, this is a finding.</t>
    </r>
  </si>
  <si>
    <t>V-205599</t>
  </si>
  <si>
    <r>
      <rPr>
        <sz val="11"/>
        <rFont val="Calibri"/>
      </rPr>
      <t>The Mainframe Product must prompt the user for action prior to executing mobile code.</t>
    </r>
  </si>
  <si>
    <r>
      <rPr>
        <sz val="11"/>
        <color rgb="FF000000"/>
        <rFont val="Calibri"/>
      </rPr>
      <t>Configure the Mainframe Product to prompt the user for action before executing mobile code.</t>
    </r>
  </si>
  <si>
    <r>
      <rPr>
        <sz val="11"/>
        <color rgb="FF000000"/>
        <rFont val="Calibri"/>
      </rPr>
      <t xml:space="preserve">Mobile code can cause damage to the system. It can execute without explicit action from, or notification to, a user. </t>
    </r>
    <r>
      <rPr>
        <sz val="11"/>
        <color rgb="FF000000"/>
        <rFont val="Calibri"/>
      </rPr>
      <t xml:space="preserve">
</t>
    </r>
    <r>
      <rPr>
        <sz val="11"/>
        <color rgb="FF000000"/>
        <rFont val="Calibri"/>
      </rPr>
      <t>Actions enforced before executing mobile code include, for example, prompting users prior to opening email attachments and disabling automatic execution.</t>
    </r>
    <r>
      <rPr>
        <sz val="11"/>
        <color rgb="FF000000"/>
        <rFont val="Calibri"/>
      </rPr>
      <t xml:space="preserve">
</t>
    </r>
    <r>
      <rPr>
        <sz val="11"/>
        <color rgb="FF000000"/>
        <rFont val="Calibri"/>
      </rPr>
      <t>This requirement applies to mobile code-enabled software, which is capable of executing one or more types of mobile code.</t>
    </r>
  </si>
  <si>
    <r>
      <rPr>
        <sz val="11"/>
        <color rgb="FF000000"/>
        <rFont val="Calibri"/>
      </rPr>
      <t>If the Mainframe Product has no function or capability for mobile code use, this is not applicable.</t>
    </r>
    <r>
      <rPr>
        <sz val="11"/>
        <color rgb="FF000000"/>
        <rFont val="Calibri"/>
      </rPr>
      <t xml:space="preserve">
</t>
    </r>
    <r>
      <rPr>
        <sz val="11"/>
        <color rgb="FF000000"/>
        <rFont val="Calibri"/>
      </rPr>
      <t xml:space="preserve">Examine installation and configuration settings. </t>
    </r>
    <r>
      <rPr>
        <sz val="11"/>
        <color rgb="FF000000"/>
        <rFont val="Calibri"/>
      </rPr>
      <t xml:space="preserve">
</t>
    </r>
    <r>
      <rPr>
        <sz val="11"/>
        <color rgb="FF000000"/>
        <rFont val="Calibri"/>
      </rPr>
      <t>If the Mainframe Product is not configured to prompt user for action before executing mobile code, this is a finding.</t>
    </r>
  </si>
  <si>
    <t>V-205600</t>
  </si>
  <si>
    <r>
      <rPr>
        <sz val="11"/>
        <rFont val="Calibri"/>
      </rPr>
      <t>The Mainframe Product must generate audit records when successful/unsuccessful attempts to access security objects occur.</t>
    </r>
  </si>
  <si>
    <r>
      <rPr>
        <sz val="11"/>
        <color rgb="FF000000"/>
        <rFont val="Calibri"/>
      </rPr>
      <t>Configure the Mainframe Product to write to SMF and/or provide audit SAF to call when successful/unsuccessful attempts to access security objects.</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</si>
  <si>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</si>
  <si>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Examine installation and configuration settings.</t>
    </r>
    <r>
      <rPr>
        <sz val="11"/>
        <color rgb="FF000000"/>
        <rFont val="Calibri"/>
      </rPr>
      <t xml:space="preserve">
</t>
    </r>
    <r>
      <rPr>
        <sz val="11"/>
        <color rgb="FF000000"/>
        <rFont val="Calibri"/>
      </rPr>
      <t xml:space="preserve">Verify that the Mainframe Product identifies all security objects, writes to SMF, and/or uses an external security manager (ESM) to generate audit records when successful/unsuccessful attempts to access security objects. </t>
    </r>
    <r>
      <rPr>
        <sz val="11"/>
        <color rgb="FF000000"/>
        <rFont val="Calibri"/>
      </rPr>
      <t xml:space="preserve">
</t>
    </r>
    <r>
      <rPr>
        <sz val="11"/>
        <color rgb="FF000000"/>
        <rFont val="Calibri"/>
      </rPr>
      <t>If it does not, this is a finding.</t>
    </r>
  </si>
  <si>
    <t>V-205601</t>
  </si>
  <si>
    <r>
      <rPr>
        <sz val="11"/>
        <rFont val="Calibri"/>
      </rPr>
      <t>The Mainframe Product must generate audit records when successful/unsuccessful attempts to access security levels occur.</t>
    </r>
  </si>
  <si>
    <r>
      <rPr>
        <sz val="11"/>
        <color rgb="FF000000"/>
        <rFont val="Calibri"/>
      </rPr>
      <t>Configure the Mainframe Product to write to SMF and/or provide audit SAF to call when successful/unsuccessful attempts to access security levels.</t>
    </r>
  </si>
  <si>
    <r>
      <rPr>
        <sz val="11"/>
        <color rgb="FF000000"/>
        <rFont val="Calibri"/>
      </rPr>
      <t>Examine installation and configuration settings.</t>
    </r>
    <r>
      <rPr>
        <sz val="11"/>
        <color rgb="FF000000"/>
        <rFont val="Calibri"/>
      </rPr>
      <t xml:space="preserve">
</t>
    </r>
    <r>
      <rPr>
        <sz val="11"/>
        <color rgb="FF000000"/>
        <rFont val="Calibri"/>
      </rPr>
      <t>Verify that the Mainframe Product identifies all security levels and writes to SMF and/or uses an external security manager to generate audit records when successful/unsuccessful attempts to access security levels. If it does not, this is a finding.</t>
    </r>
  </si>
  <si>
    <t>V-205602</t>
  </si>
  <si>
    <r>
      <rPr>
        <sz val="11"/>
        <rFont val="Calibri"/>
      </rPr>
      <t>The Mainframe Product must generate audit records when successful/unsuccessful attempts to access categories of information (e.g., classification levels) occur.</t>
    </r>
  </si>
  <si>
    <r>
      <rPr>
        <sz val="11"/>
        <color rgb="FF000000"/>
        <rFont val="Calibri"/>
      </rPr>
      <t>Configure the Mainframe Product to write to SMF and/or provide audit SAF to call when successful/unsuccessful attempts to access categories of information occur.</t>
    </r>
  </si>
  <si>
    <r>
      <rPr>
        <sz val="11"/>
        <color rgb="FF000000"/>
        <rFont val="Calibri"/>
      </rPr>
      <t>Examine installation and configuration settings.</t>
    </r>
    <r>
      <rPr>
        <sz val="11"/>
        <color rgb="FF000000"/>
        <rFont val="Calibri"/>
      </rPr>
      <t xml:space="preserve">
</t>
    </r>
    <r>
      <rPr>
        <sz val="11"/>
        <color rgb="FF000000"/>
        <rFont val="Calibri"/>
      </rPr>
      <t>Verify that the Mainframe Product identifies all security categories of information; writes to SMF and/or uses an external security manager to generate audit records when successful/unsuccessful attempts to access categories of information. If it does not, this is a finding.</t>
    </r>
  </si>
  <si>
    <t>V-205603</t>
  </si>
  <si>
    <r>
      <rPr>
        <sz val="11"/>
        <rFont val="Calibri"/>
      </rPr>
      <t>The Mainframe Product must generate audit records when successful/unsuccessful attempts to modify privileges occur.</t>
    </r>
  </si>
  <si>
    <r>
      <rPr>
        <sz val="11"/>
        <color rgb="FF000000"/>
        <rFont val="Calibri"/>
      </rPr>
      <t>Configure the Mainframe Product to write to SMF and/or provide audit SAF to call when successful/unsuccessful attempts to modify privileges occur.</t>
    </r>
  </si>
  <si>
    <r>
      <rPr>
        <sz val="11"/>
        <color rgb="FF000000"/>
        <rFont val="Calibri"/>
      </rPr>
      <t>Examine installation and configuration settings.</t>
    </r>
    <r>
      <rPr>
        <sz val="11"/>
        <color rgb="FF000000"/>
        <rFont val="Calibri"/>
      </rPr>
      <t xml:space="preserve">
</t>
    </r>
    <r>
      <rPr>
        <sz val="11"/>
        <color rgb="FF000000"/>
        <rFont val="Calibri"/>
      </rPr>
      <t xml:space="preserve">Verify that the Mainframe Product identifies all security privileges, writes to SMF, and/or uses an external security manager (ESM) to generate audit records successful/unsuccessful attempts to modify privileges occur. </t>
    </r>
    <r>
      <rPr>
        <sz val="11"/>
        <color rgb="FF000000"/>
        <rFont val="Calibri"/>
      </rPr>
      <t xml:space="preserve">
</t>
    </r>
    <r>
      <rPr>
        <sz val="11"/>
        <color rgb="FF000000"/>
        <rFont val="Calibri"/>
      </rPr>
      <t>If it does not, this is a finding.</t>
    </r>
  </si>
  <si>
    <t>V-205604</t>
  </si>
  <si>
    <r>
      <rPr>
        <sz val="11"/>
        <rFont val="Calibri"/>
      </rPr>
      <t>The Mainframe Product must generate audit records when successful/unsuccessful attempts to modify security objects occur.</t>
    </r>
  </si>
  <si>
    <r>
      <rPr>
        <sz val="11"/>
        <color rgb="FF000000"/>
        <rFont val="Calibri"/>
      </rPr>
      <t>Configure the Mainframe Product to write to SMF and/or provide audit SAF to call when successful/unsuccessful attempts to modify security objects occur.</t>
    </r>
  </si>
  <si>
    <r>
      <rPr>
        <sz val="11"/>
        <color rgb="FF000000"/>
        <rFont val="Calibri"/>
      </rPr>
      <t>Examine installation and configuration settings.</t>
    </r>
    <r>
      <rPr>
        <sz val="11"/>
        <color rgb="FF000000"/>
        <rFont val="Calibri"/>
      </rPr>
      <t xml:space="preserve">
</t>
    </r>
    <r>
      <rPr>
        <sz val="11"/>
        <color rgb="FF000000"/>
        <rFont val="Calibri"/>
      </rPr>
      <t>Verify that the Mainframe Product identifies all security object; writes to SMF and/or uses an external security manager to generate audit records when successful/unsuccessful attempts to modify security objects. If it does not, this is a finding.</t>
    </r>
  </si>
  <si>
    <t>V-205605</t>
  </si>
  <si>
    <r>
      <rPr>
        <sz val="11"/>
        <rFont val="Calibri"/>
      </rPr>
      <t>The Mainframe Product must generate audit records when successful/unsuccessful attempts to modify security levels occur.</t>
    </r>
  </si>
  <si>
    <r>
      <rPr>
        <sz val="11"/>
        <color rgb="FF000000"/>
        <rFont val="Calibri"/>
      </rPr>
      <t>Configure the Mainframe Product to write to SMF and/or provide audit SAF to call when successful/unsuccessful attempts to modify security levels occur.</t>
    </r>
  </si>
  <si>
    <r>
      <rPr>
        <sz val="11"/>
        <color rgb="FF000000"/>
        <rFont val="Calibri"/>
      </rPr>
      <t>Examine installation and configuration settings.</t>
    </r>
    <r>
      <rPr>
        <sz val="11"/>
        <color rgb="FF000000"/>
        <rFont val="Calibri"/>
      </rPr>
      <t xml:space="preserve">
</t>
    </r>
    <r>
      <rPr>
        <sz val="11"/>
        <color rgb="FF000000"/>
        <rFont val="Calibri"/>
      </rPr>
      <t>Verify that the Mainframe Product identifies all security levels writes to SMF and/or uses an external security manager to generate audit records when successful/unsuccessful attempts to modify security levels. If it does not, this is a finding.</t>
    </r>
  </si>
  <si>
    <t>V-205606</t>
  </si>
  <si>
    <r>
      <rPr>
        <sz val="11"/>
        <rFont val="Calibri"/>
      </rPr>
      <t>The Mainframe Product must generate audit records when successful/unsuccessful attempts to modify categories of information (e.g., classification levels) occur.</t>
    </r>
  </si>
  <si>
    <r>
      <rPr>
        <sz val="11"/>
        <color rgb="FF000000"/>
        <rFont val="Calibri"/>
      </rPr>
      <t>Configure the Mainframe Product to write to SMF and/or provide audit SAF to call when successful/unsuccessful attempts to modify categories of information (e.g., classification levels) occur.</t>
    </r>
  </si>
  <si>
    <r>
      <rPr>
        <sz val="11"/>
        <color rgb="FF000000"/>
        <rFont val="Calibri"/>
      </rPr>
      <t>Examine installation and configuration settings.</t>
    </r>
    <r>
      <rPr>
        <sz val="11"/>
        <color rgb="FF000000"/>
        <rFont val="Calibri"/>
      </rPr>
      <t xml:space="preserve">
</t>
    </r>
    <r>
      <rPr>
        <sz val="11"/>
        <color rgb="FF000000"/>
        <rFont val="Calibri"/>
      </rPr>
      <t>Verify that the Mainframe Product identifies all security categories of information; writes to SMF and/or uses an external security manager to generate audit records when successful/unsuccessful attempts to modify categories of information. If it does not, this is a finding.</t>
    </r>
  </si>
  <si>
    <t>V-205607</t>
  </si>
  <si>
    <r>
      <rPr>
        <sz val="11"/>
        <rFont val="Calibri"/>
      </rPr>
      <t>The Mainframe Product must generate audit records when successful/unsuccessful attempts to delete privileges occur.</t>
    </r>
  </si>
  <si>
    <r>
      <rPr>
        <sz val="11"/>
        <color rgb="FF000000"/>
        <rFont val="Calibri"/>
      </rPr>
      <t>Configure the Mainframe Product to write to SMF and/or provide audit SAF to call when successful/unsuccessful attempts to delete privileges occur.</t>
    </r>
  </si>
  <si>
    <r>
      <rPr>
        <sz val="11"/>
        <color rgb="FF000000"/>
        <rFont val="Calibri"/>
      </rPr>
      <t>Examine installation and configuration settings.</t>
    </r>
    <r>
      <rPr>
        <sz val="11"/>
        <color rgb="FF000000"/>
        <rFont val="Calibri"/>
      </rPr>
      <t xml:space="preserve">
</t>
    </r>
    <r>
      <rPr>
        <sz val="11"/>
        <color rgb="FF000000"/>
        <rFont val="Calibri"/>
      </rPr>
      <t xml:space="preserve">Verify that the Mainframe Product identifies privileged functions, writes to SMF, and/or uses an external security manager (ESM) to generate audit records when successful/unsuccessful attempts to delete privileges occur. </t>
    </r>
    <r>
      <rPr>
        <sz val="11"/>
        <color rgb="FF000000"/>
        <rFont val="Calibri"/>
      </rPr>
      <t xml:space="preserve">
</t>
    </r>
    <r>
      <rPr>
        <sz val="11"/>
        <color rgb="FF000000"/>
        <rFont val="Calibri"/>
      </rPr>
      <t>If it does not, this is a finding.</t>
    </r>
  </si>
  <si>
    <t>V-205608</t>
  </si>
  <si>
    <r>
      <rPr>
        <sz val="11"/>
        <rFont val="Calibri"/>
      </rPr>
      <t>The Mainframe Product must generate audit records when successful/unsuccessful attempts to delete security levels occur.</t>
    </r>
  </si>
  <si>
    <r>
      <rPr>
        <sz val="11"/>
        <color rgb="FF000000"/>
        <rFont val="Calibri"/>
      </rPr>
      <t>Configure the Mainframe Product to write to SMF and/or provide audit SAF to call when successful/unsuccessful attempts to delete security levels occur.</t>
    </r>
  </si>
  <si>
    <r>
      <rPr>
        <sz val="11"/>
        <color rgb="FF000000"/>
        <rFont val="Calibri"/>
      </rPr>
      <t>Examine installation and configuration settings.</t>
    </r>
    <r>
      <rPr>
        <sz val="11"/>
        <color rgb="FF000000"/>
        <rFont val="Calibri"/>
      </rPr>
      <t xml:space="preserve">
</t>
    </r>
    <r>
      <rPr>
        <sz val="11"/>
        <color rgb="FF000000"/>
        <rFont val="Calibri"/>
      </rPr>
      <t>Verify that the Mainframe Product identifies all security levels writes to SMF and/or uses an external security manager to generate audit records when successful/unsuccessful attempts to delete security levels. If it does not, this is a finding.</t>
    </r>
  </si>
  <si>
    <t>V-205609</t>
  </si>
  <si>
    <r>
      <rPr>
        <sz val="11"/>
        <rFont val="Calibri"/>
      </rPr>
      <t>The Mainframe Product must generate audit records when successful/unsuccessful attempts to delete security objects occur.</t>
    </r>
  </si>
  <si>
    <r>
      <rPr>
        <sz val="11"/>
        <color rgb="FF000000"/>
        <rFont val="Calibri"/>
      </rPr>
      <t>Configure the Mainframe Product to write to SMF and/or provide audit SAF to call when successful/unsuccessful attempts to delete security objects occur.</t>
    </r>
  </si>
  <si>
    <r>
      <rPr>
        <sz val="11"/>
        <color rgb="FF000000"/>
        <rFont val="Calibri"/>
      </rPr>
      <t>Examine installation and configuration settings.</t>
    </r>
    <r>
      <rPr>
        <sz val="11"/>
        <color rgb="FF000000"/>
        <rFont val="Calibri"/>
      </rPr>
      <t xml:space="preserve">
</t>
    </r>
    <r>
      <rPr>
        <sz val="11"/>
        <color rgb="FF000000"/>
        <rFont val="Calibri"/>
      </rPr>
      <t>Verify that the Mainframe Product identifies all security object writes to SMF and/or uses an external security manager to generate audit records when successful/unsuccessful attempts to delete security objects. If it does not, this is a finding.</t>
    </r>
  </si>
  <si>
    <t>V-205610</t>
  </si>
  <si>
    <r>
      <rPr>
        <sz val="11"/>
        <rFont val="Calibri"/>
      </rPr>
      <t>The Mainframe Product must generate audit records when successful/unsuccessful attempts to delete categories of information (e.g., classification levels) occur.</t>
    </r>
  </si>
  <si>
    <r>
      <rPr>
        <sz val="11"/>
        <color rgb="FF000000"/>
        <rFont val="Calibri"/>
      </rPr>
      <t>Configure the Mainframe Product to write to SMF and/or provide audit SAF to call when successful/unsuccessful attempts to delete categories of information occur.</t>
    </r>
  </si>
  <si>
    <r>
      <rPr>
        <sz val="11"/>
        <color rgb="FF000000"/>
        <rFont val="Calibri"/>
      </rPr>
      <t>Examine installation and configuration settings.</t>
    </r>
    <r>
      <rPr>
        <sz val="11"/>
        <color rgb="FF000000"/>
        <rFont val="Calibri"/>
      </rPr>
      <t xml:space="preserve">
</t>
    </r>
    <r>
      <rPr>
        <sz val="11"/>
        <color rgb="FF000000"/>
        <rFont val="Calibri"/>
      </rPr>
      <t>Verify that the Mainframe Product identifies all security categories of information; writes to SMF and/or uses an external security manager to generate audit records when successful/unsuccessful attempts to delete categories of information. If it does not, this is a finding.</t>
    </r>
  </si>
  <si>
    <t>V-205611</t>
  </si>
  <si>
    <r>
      <rPr>
        <sz val="11"/>
        <rFont val="Calibri"/>
      </rPr>
      <t>The Mainframe Product must generate audit records when successful/unsuccessful logon attempts occur.</t>
    </r>
  </si>
  <si>
    <r>
      <rPr>
        <sz val="11"/>
        <color rgb="FF000000"/>
        <rFont val="Calibri"/>
      </rPr>
      <t>Configure the Mainframe Product to provide audit SAF to call when successful/unsuccessful logon attempts occur.</t>
    </r>
  </si>
  <si>
    <r>
      <rPr>
        <sz val="11"/>
        <color rgb="FF000000"/>
        <rFont val="Calibri"/>
      </rPr>
      <t>If the Mainframe Product does not have the function or capability for user logon, this is not applicable.</t>
    </r>
    <r>
      <rPr>
        <sz val="11"/>
        <color rgb="FF000000"/>
        <rFont val="Calibri"/>
      </rPr>
      <t xml:space="preserve">
</t>
    </r>
    <r>
      <rPr>
        <sz val="11"/>
        <color rgb="FF000000"/>
        <rFont val="Calibri"/>
      </rPr>
      <t>Examine configuration settings.</t>
    </r>
    <r>
      <rPr>
        <sz val="11"/>
        <color rgb="FF000000"/>
        <rFont val="Calibri"/>
      </rPr>
      <t xml:space="preserve">
</t>
    </r>
    <r>
      <rPr>
        <sz val="11"/>
        <color rgb="FF000000"/>
        <rFont val="Calibri"/>
      </rPr>
      <t>Determine if successful/unsuccessful logon attempts are audited. If they are not, this is a finding.</t>
    </r>
  </si>
  <si>
    <t>V-205612</t>
  </si>
  <si>
    <r>
      <rPr>
        <sz val="11"/>
        <rFont val="Calibri"/>
      </rPr>
      <t>The Mainframe Product must generate audit records for privileged activities or other system-level access.</t>
    </r>
  </si>
  <si>
    <r>
      <rPr>
        <sz val="11"/>
        <color rgb="FF000000"/>
        <rFont val="Calibri"/>
      </rPr>
      <t>Configure the Mainframe Product to write to SMF and/or provide audit SAF to call for privileged activities or other system-level access.</t>
    </r>
  </si>
  <si>
    <r>
      <rPr>
        <sz val="11"/>
        <color rgb="FF000000"/>
        <rFont val="Calibri"/>
      </rPr>
      <t>Examine installation and configuration settings.</t>
    </r>
    <r>
      <rPr>
        <sz val="11"/>
        <color rgb="FF000000"/>
        <rFont val="Calibri"/>
      </rPr>
      <t xml:space="preserve">
</t>
    </r>
    <r>
      <rPr>
        <sz val="11"/>
        <color rgb="FF000000"/>
        <rFont val="Calibri"/>
      </rPr>
      <t xml:space="preserve">Verify that the Mainframe Product identifies privileged functions, writes to SMF, and/or provides an SAF call to an external security manager (ESM) to generate audit records for all privilege activities or other system-level access. </t>
    </r>
    <r>
      <rPr>
        <sz val="11"/>
        <color rgb="FF000000"/>
        <rFont val="Calibri"/>
      </rPr>
      <t xml:space="preserve">
</t>
    </r>
    <r>
      <rPr>
        <sz val="11"/>
        <color rgb="FF000000"/>
        <rFont val="Calibri"/>
      </rPr>
      <t>If it does not, this is a finding.</t>
    </r>
  </si>
  <si>
    <t>V-205613</t>
  </si>
  <si>
    <r>
      <rPr>
        <sz val="11"/>
        <rFont val="Calibri"/>
      </rPr>
      <t>The Mainframe Product must generate audit records showing starting and ending time for user access to the system.</t>
    </r>
  </si>
  <si>
    <r>
      <rPr>
        <sz val="11"/>
        <color rgb="FF000000"/>
        <rFont val="Calibri"/>
      </rPr>
      <t>Configure the Mainframe Product to provide audit SAF call for starting and ending time for user access to the system.</t>
    </r>
  </si>
  <si>
    <r>
      <rPr>
        <sz val="11"/>
        <color rgb="FF000000"/>
        <rFont val="Calibri"/>
      </rPr>
      <t>If the Mainframe Product has no function or capability for user access this is not applicable.</t>
    </r>
    <r>
      <rPr>
        <sz val="11"/>
        <color rgb="FF000000"/>
        <rFont val="Calibri"/>
      </rPr>
      <t xml:space="preserve">
</t>
    </r>
    <r>
      <rPr>
        <sz val="11"/>
        <color rgb="FF000000"/>
        <rFont val="Calibri"/>
      </rPr>
      <t xml:space="preserve">Examine configuration settings. </t>
    </r>
    <r>
      <rPr>
        <sz val="11"/>
        <color rgb="FF000000"/>
        <rFont val="Calibri"/>
      </rPr>
      <t xml:space="preserve">
</t>
    </r>
    <r>
      <rPr>
        <sz val="11"/>
        <color rgb="FF000000"/>
        <rFont val="Calibri"/>
      </rPr>
      <t>If the Mainframe Product does not identify and audit start and end times of access to the systems, this is a finding.</t>
    </r>
  </si>
  <si>
    <t>V-205614</t>
  </si>
  <si>
    <r>
      <rPr>
        <sz val="11"/>
        <rFont val="Calibri"/>
      </rPr>
      <t>The Mainframe Product must generate audit records when concurrent logons from different workstations occur.</t>
    </r>
  </si>
  <si>
    <r>
      <rPr>
        <sz val="11"/>
        <color rgb="FF000000"/>
        <rFont val="Calibri"/>
      </rPr>
      <t>Configure the Mainframe Product to provide audit SAF call when concurrent logons from different workstations occur.</t>
    </r>
  </si>
  <si>
    <r>
      <rPr>
        <sz val="11"/>
        <color rgb="FF000000"/>
        <rFont val="Calibri"/>
      </rPr>
      <t>If the Mainframe Product has no function or capability for user logon, this is not applicable.</t>
    </r>
    <r>
      <rPr>
        <sz val="11"/>
        <color rgb="FF000000"/>
        <rFont val="Calibri"/>
      </rPr>
      <t xml:space="preserve">
</t>
    </r>
    <r>
      <rPr>
        <sz val="11"/>
        <color rgb="FF000000"/>
        <rFont val="Calibri"/>
      </rPr>
      <t>Examine configuration settings.</t>
    </r>
    <r>
      <rPr>
        <sz val="11"/>
        <color rgb="FF000000"/>
        <rFont val="Calibri"/>
      </rPr>
      <t xml:space="preserve">
</t>
    </r>
    <r>
      <rPr>
        <sz val="11"/>
        <color rgb="FF000000"/>
        <rFont val="Calibri"/>
      </rPr>
      <t>If the Mainframe Product does not generate audit records when concurrent logons from different workstations occur, this is a finding.</t>
    </r>
  </si>
  <si>
    <t>V-205615</t>
  </si>
  <si>
    <r>
      <rPr>
        <sz val="11"/>
        <rFont val="Calibri"/>
      </rPr>
      <t>The Mainframe Product must generate audit records when successful/unsuccessful accesses to objects occur.</t>
    </r>
  </si>
  <si>
    <r>
      <rPr>
        <sz val="11"/>
        <color rgb="FF000000"/>
        <rFont val="Calibri"/>
      </rPr>
      <t>Configure the Mainframe Product to write to SMF and/or provide audit SAF call when successful/unsuccessful accesses to objects occur.</t>
    </r>
  </si>
  <si>
    <r>
      <rPr>
        <sz val="11"/>
        <color rgb="FF000000"/>
        <rFont val="Calibri"/>
      </rPr>
      <t>Examine installation and configuration settings.</t>
    </r>
    <r>
      <rPr>
        <sz val="11"/>
        <color rgb="FF000000"/>
        <rFont val="Calibri"/>
      </rPr>
      <t xml:space="preserve">
</t>
    </r>
    <r>
      <rPr>
        <sz val="11"/>
        <color rgb="FF000000"/>
        <rFont val="Calibri"/>
      </rPr>
      <t>Verify that the Mainframe Product identifies access to all objects; writes to SMF and/or and uses an external security manager to generate audit records for all access. If it does not, this is a finding</t>
    </r>
  </si>
  <si>
    <t>V-205616</t>
  </si>
  <si>
    <r>
      <rPr>
        <sz val="11"/>
        <rFont val="Calibri"/>
      </rPr>
      <t>The Mainframe Product must generate audit records for all direct access to the information system.</t>
    </r>
  </si>
  <si>
    <r>
      <rPr>
        <sz val="11"/>
        <color rgb="FF000000"/>
        <rFont val="Calibri"/>
      </rPr>
      <t>Configure the Mainframe Product to write to SMF and/or provide audit SAF call for all direct access to the information system.</t>
    </r>
  </si>
  <si>
    <r>
      <rPr>
        <sz val="11"/>
        <color rgb="FF000000"/>
        <rFont val="Calibri"/>
      </rPr>
      <t>Examine installation and configuration settings.</t>
    </r>
    <r>
      <rPr>
        <sz val="11"/>
        <color rgb="FF000000"/>
        <rFont val="Calibri"/>
      </rPr>
      <t xml:space="preserve">
</t>
    </r>
    <r>
      <rPr>
        <sz val="11"/>
        <color rgb="FF000000"/>
        <rFont val="Calibri"/>
      </rPr>
      <t xml:space="preserve">Verify that the Mainframe Product identifies direct access to the Mainframe Product, writes to SMF, and/or uses an external security manager (ESM) to generate audit records for all direct access. </t>
    </r>
    <r>
      <rPr>
        <sz val="11"/>
        <color rgb="FF000000"/>
        <rFont val="Calibri"/>
      </rPr>
      <t xml:space="preserve">
</t>
    </r>
    <r>
      <rPr>
        <sz val="11"/>
        <color rgb="FF000000"/>
        <rFont val="Calibri"/>
      </rPr>
      <t>If it does not, this is a finding.</t>
    </r>
  </si>
  <si>
    <t>V-205617</t>
  </si>
  <si>
    <r>
      <rPr>
        <sz val="11"/>
        <rFont val="Calibri"/>
      </rPr>
      <t>The Mainframe Product must generate audit records for all account creations, modifications, disabling, and termination events.</t>
    </r>
  </si>
  <si>
    <r>
      <rPr>
        <sz val="11"/>
        <color rgb="FF000000"/>
        <rFont val="Calibri"/>
      </rPr>
      <t>Configure the Mainframe Product to write to SMF and/or provide audit SAF call for all account creations, modifications, disabling, and termination events.</t>
    </r>
  </si>
  <si>
    <r>
      <rPr>
        <sz val="11"/>
        <color rgb="FF000000"/>
        <rFont val="Calibri"/>
      </rPr>
      <t>If the Mainframe Product has no function or capability for account creations,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 xml:space="preserve">Verify that the Mainframe Product identifies account functions, writes to SMF, and/or uses an external security manager (ESM) to generate audit records for all account  creations, modifications, disabling, and termination events. </t>
    </r>
    <r>
      <rPr>
        <sz val="11"/>
        <color rgb="FF000000"/>
        <rFont val="Calibri"/>
      </rPr>
      <t xml:space="preserve">
</t>
    </r>
    <r>
      <rPr>
        <sz val="11"/>
        <color rgb="FF000000"/>
        <rFont val="Calibri"/>
      </rPr>
      <t>If it does not, this is a finding.</t>
    </r>
  </si>
  <si>
    <t>V-205618</t>
  </si>
  <si>
    <r>
      <rPr>
        <sz val="11"/>
        <rFont val="Calibri"/>
      </rPr>
      <t>The Mainframe Product must generate audit records for all kernel module load, unload, and restart events, and for all program initiations.</t>
    </r>
  </si>
  <si>
    <r>
      <rPr>
        <sz val="11"/>
        <color rgb="FF000000"/>
        <rFont val="Calibri"/>
      </rPr>
      <t>Configure the Mainframe Product to write to SMF and/or provide audit SAF call for all kernel module load, unload, and restart events, and for all program initiations.</t>
    </r>
  </si>
  <si>
    <r>
      <rPr>
        <sz val="11"/>
        <color rgb="FF000000"/>
        <rFont val="Calibri"/>
      </rPr>
      <t>Examine installation and configuration settings.</t>
    </r>
    <r>
      <rPr>
        <sz val="11"/>
        <color rgb="FF000000"/>
        <rFont val="Calibri"/>
      </rPr>
      <t xml:space="preserve">
</t>
    </r>
    <r>
      <rPr>
        <sz val="11"/>
        <color rgb="FF000000"/>
        <rFont val="Calibri"/>
      </rPr>
      <t xml:space="preserve">Verify that the Mainframe Product identifies all Kernel module activities, writes to SMF, and/or uses an external security manager (ESM) to generate audit records for all kernel mode load, unload, and restart events, and for all program initiations. </t>
    </r>
    <r>
      <rPr>
        <sz val="11"/>
        <color rgb="FF000000"/>
        <rFont val="Calibri"/>
      </rPr>
      <t xml:space="preserve">
</t>
    </r>
    <r>
      <rPr>
        <sz val="11"/>
        <color rgb="FF000000"/>
        <rFont val="Calibri"/>
      </rPr>
      <t>If it does not, this is a finding.</t>
    </r>
  </si>
  <si>
    <t>V-205619</t>
  </si>
  <si>
    <r>
      <rPr>
        <sz val="11"/>
        <rFont val="Calibri"/>
      </rPr>
      <t>The Mainframe Product must implement NIST FIPS-validated cryptography to provision digital signatures in accordance with applicable federal laws, Executive orders, directives, policies, regulations, and standards.</t>
    </r>
  </si>
  <si>
    <r>
      <rPr>
        <sz val="11"/>
        <color rgb="FF000000"/>
        <rFont val="Calibri"/>
      </rPr>
      <t>Configure the Mainframe Product settings to implement FIPS 140 cryptography to provision digital signatures in accordance with applicable federal laws, Executive orders, directives, policies, regulations, and standards.</t>
    </r>
  </si>
  <si>
    <r>
      <rPr>
        <sz val="11"/>
        <color rgb="FF000000"/>
        <rFont val="Calibri"/>
      </rPr>
      <t>Use of weak or untested encryption algorithms undermines the purposes of using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For detailed information, refer to NIST FIPS Publication 140-2, Security Requirements For Cryptographic Modules. Note that the product's cryptographic modules must be validated and certified by NIST as FIPS compliant.</t>
    </r>
    <r>
      <rPr>
        <sz val="11"/>
        <color rgb="FF000000"/>
        <rFont val="Calibri"/>
      </rPr>
      <t xml:space="preserve">
</t>
    </r>
    <r>
      <rPr>
        <sz val="11"/>
        <color rgb="FF000000"/>
        <rFont val="Calibri"/>
      </rPr>
      <t>This requirement also applies to Zero Trust initiatives.</t>
    </r>
  </si>
  <si>
    <r>
      <rPr>
        <sz val="11"/>
        <color rgb="FF000000"/>
        <rFont val="Calibri"/>
      </rPr>
      <t xml:space="preserve">Examine installation and configuration settings. </t>
    </r>
    <r>
      <rPr>
        <sz val="11"/>
        <color rgb="FF000000"/>
        <rFont val="Calibri"/>
      </rPr>
      <t xml:space="preserve">
</t>
    </r>
    <r>
      <rPr>
        <sz val="11"/>
        <color rgb="FF000000"/>
        <rFont val="Calibri"/>
      </rPr>
      <t>If the Mainframe Product does not implement FIPS 140 cryptography to provision digital signatures in accordance with applicable federal laws, Executive orders, directives, policies, regulations, and standards, this is a finding.</t>
    </r>
  </si>
  <si>
    <t>V-205620</t>
  </si>
  <si>
    <r>
      <rPr>
        <sz val="11"/>
        <rFont val="Calibri"/>
      </rPr>
      <t>The Mainframe Product must implement NIST FIPS-validated cryptography to generate and validate cryptographic hashes in accordance with applicable federal laws, Executive orders, directives, policies, regulations, and standards.</t>
    </r>
  </si>
  <si>
    <r>
      <rPr>
        <sz val="11"/>
        <color rgb="FF000000"/>
        <rFont val="Calibri"/>
      </rPr>
      <t>Configure the Mainframe Product settings to implement FIPS 140 cryptography to generate and validate cryptographic hashes in accordance with applicable federal laws, Executive orders, directives, policies, regulations, and standards.</t>
    </r>
  </si>
  <si>
    <r>
      <rPr>
        <sz val="11"/>
        <color rgb="FF000000"/>
        <rFont val="Calibri"/>
      </rPr>
      <t>Use of weak or untested encryption algorithms undermines the purposes of using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This requirement also applies to Zero Trust initiatives.</t>
    </r>
  </si>
  <si>
    <r>
      <rPr>
        <sz val="11"/>
        <color rgb="FF000000"/>
        <rFont val="Calibri"/>
      </rPr>
      <t xml:space="preserve">Examine installation and configuration settings. </t>
    </r>
    <r>
      <rPr>
        <sz val="11"/>
        <color rgb="FF000000"/>
        <rFont val="Calibri"/>
      </rPr>
      <t xml:space="preserve">
</t>
    </r>
    <r>
      <rPr>
        <sz val="11"/>
        <color rgb="FF000000"/>
        <rFont val="Calibri"/>
      </rPr>
      <t>If the Mainframe Product does not implement FIPS 140 cryptography to generate and validate cryptographic hashes in accordance with applicable federal laws, Executive orders, directives, policies, regulations, and standards, this is a finding.</t>
    </r>
  </si>
  <si>
    <t>V-205621</t>
  </si>
  <si>
    <r>
      <rPr>
        <sz val="11"/>
        <rFont val="Calibri"/>
      </rPr>
      <t>The Mainframe Product must implement NIST FIPS-validated cryptography to protect unclassified information requiring confidentiality and cryptographic protection in accordance with applicable federal laws, Executive orders, directives, policies, regulations, and standards.</t>
    </r>
  </si>
  <si>
    <r>
      <rPr>
        <sz val="11"/>
        <color rgb="FF000000"/>
        <rFont val="Calibri"/>
      </rPr>
      <t>Configure the Mainframe Product settings to implement FIPS 140 cryptography to protect unclassified information requiring confidentiality and cryptographic protection in accordance with applicable federal laws, Executive orders, directives, policies, regulations, and standards.</t>
    </r>
  </si>
  <si>
    <r>
      <rPr>
        <sz val="11"/>
        <color rgb="FF000000"/>
        <rFont val="Calibri"/>
      </rPr>
      <t xml:space="preserve">Examine installation and configuration settings. </t>
    </r>
    <r>
      <rPr>
        <sz val="11"/>
        <color rgb="FF000000"/>
        <rFont val="Calibri"/>
      </rPr>
      <t xml:space="preserve">
</t>
    </r>
    <r>
      <rPr>
        <sz val="11"/>
        <color rgb="FF000000"/>
        <rFont val="Calibri"/>
      </rPr>
      <t>If the Mainframe Product does not implement FIPS 140 cryptography to protect unclassified information requiring confidentiality and cryptographic protection in accordance with applicable federal laws, Executive orders, directives, policies, regulations, and standards, this is a finding.</t>
    </r>
  </si>
  <si>
    <t>V-205622</t>
  </si>
  <si>
    <r>
      <rPr>
        <sz val="11"/>
        <rFont val="Calibri"/>
      </rPr>
      <t>The Mainframe Product must be configured in accordance with the security configuration settings based on DoD security configuration or implementation guidance, including STIGs, NSA configuration guides, CTOs, and DTMs.</t>
    </r>
  </si>
  <si>
    <r>
      <rPr>
        <sz val="11"/>
        <color rgb="FF000000"/>
        <rFont val="Calibri"/>
      </rPr>
      <t>Configure the Mainframe Product to adhere to site policies.</t>
    </r>
  </si>
  <si>
    <r>
      <rPr>
        <sz val="11"/>
        <color rgb="FF000000"/>
        <rFont val="Calibri"/>
      </rPr>
      <t xml:space="preserve">Configuring the application to implement organization-wide security implementation guides and security checklists ensures compliance with federal standards and establishes a common security baseline across DoD that reflects the most restrictive security posture consistent with operational requirements. </t>
    </r>
    <r>
      <rPr>
        <sz val="11"/>
        <color rgb="FF000000"/>
        <rFont val="Calibri"/>
      </rPr>
      <t xml:space="preserve">
</t>
    </r>
    <r>
      <rPr>
        <sz val="11"/>
        <color rgb="FF000000"/>
        <rFont val="Calibri"/>
      </rPr>
      <t>Configuration settings are the set of parameters that can be changed that affect the security posture and/or functionality of the system. Security-related parameters are those parameters impacting the security state of the application, including the parameters required to satisfy other security control requirements.</t>
    </r>
  </si>
  <si>
    <r>
      <rPr>
        <sz val="11"/>
        <color rgb="FF000000"/>
        <rFont val="Calibri"/>
      </rPr>
      <t>Refer to site security configuration policies.</t>
    </r>
    <r>
      <rPr>
        <sz val="11"/>
        <color rgb="FF000000"/>
        <rFont val="Calibri"/>
      </rPr>
      <t xml:space="preserve">
</t>
    </r>
    <r>
      <rPr>
        <sz val="11"/>
        <color rgb="FF000000"/>
        <rFont val="Calibri"/>
      </rPr>
      <t>Refer to Mainframe Product security documentation.</t>
    </r>
    <r>
      <rPr>
        <sz val="11"/>
        <color rgb="FF000000"/>
        <rFont val="Calibri"/>
      </rPr>
      <t xml:space="preserve">
</t>
    </r>
    <r>
      <rPr>
        <sz val="11"/>
        <color rgb="FF000000"/>
        <rFont val="Calibri"/>
      </rPr>
      <t>Examine configuration settings.</t>
    </r>
    <r>
      <rPr>
        <sz val="11"/>
        <color rgb="FF000000"/>
        <rFont val="Calibri"/>
      </rPr>
      <t xml:space="preserve">
</t>
    </r>
    <r>
      <rPr>
        <sz val="11"/>
        <color rgb="FF000000"/>
        <rFont val="Calibri"/>
      </rPr>
      <t>If configuration settings do not adhere to site policies, this is a finding.</t>
    </r>
  </si>
  <si>
    <t>V-219060</t>
  </si>
  <si>
    <r>
      <rPr>
        <sz val="11"/>
        <rFont val="Calibri"/>
      </rPr>
      <t>The Mainframe Product must provide the capability for authorized users to select a user session to capture/record or view/hear.</t>
    </r>
  </si>
  <si>
    <r>
      <rPr>
        <sz val="11"/>
        <color rgb="FF000000"/>
        <rFont val="Calibri"/>
      </rPr>
      <t>Configure the Mainframe Product to permit authorized users to select a user session to capture/record or view/hear.</t>
    </r>
    <r>
      <rPr>
        <sz val="11"/>
        <color rgb="FF000000"/>
        <rFont val="Calibri"/>
      </rPr>
      <t xml:space="preserve">
</t>
    </r>
    <r>
      <rPr>
        <sz val="11"/>
        <color rgb="FF000000"/>
        <rFont val="Calibri"/>
      </rPr>
      <t>If there is an ESM in use, configure ESM to restrict the ability to select sessions to capture/record or view/hear in accordance with applicable access control policies to system programmers or security administrators.</t>
    </r>
  </si>
  <si>
    <r>
      <rPr>
        <sz val="11"/>
        <color rgb="FF000000"/>
        <rFont val="Calibri"/>
      </rPr>
      <t>Without the capability to select a user session to capture/record or view/hear, investigations into suspicious or harmful events would be hampered by the volume of information captured. The volume of information captured may also adversely impact the operation for the network.</t>
    </r>
    <r>
      <rPr>
        <sz val="11"/>
        <color rgb="FF000000"/>
        <rFont val="Calibri"/>
      </rPr>
      <t xml:space="preserve">
</t>
    </r>
    <r>
      <rPr>
        <sz val="11"/>
        <color rgb="FF000000"/>
        <rFont val="Calibri"/>
      </rPr>
      <t>Session audits may include monitoring keystrokes, tracking websites visited, and recording information and/or file transfers.</t>
    </r>
  </si>
  <si>
    <r>
      <rPr>
        <sz val="11"/>
        <color rgb="FF000000"/>
        <rFont val="Calibri"/>
      </rPr>
      <t>If the Mainframe Product has no function or capability for session operations,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 xml:space="preserve">Verify that the Mainframe Product has the capability to select user sessions for monitoring and allows system programmers and security administrators to select sessions to capture/record or view/hear in accordance with applicable access control policies. </t>
    </r>
    <r>
      <rPr>
        <sz val="11"/>
        <color rgb="FF000000"/>
        <rFont val="Calibri"/>
      </rPr>
      <t xml:space="preserve">
</t>
    </r>
    <r>
      <rPr>
        <sz val="11"/>
        <color rgb="FF000000"/>
        <rFont val="Calibri"/>
      </rPr>
      <t>If it does not, this is a finding.</t>
    </r>
    <r>
      <rPr>
        <sz val="11"/>
        <color rgb="FF000000"/>
        <rFont val="Calibri"/>
      </rPr>
      <t xml:space="preserve">
</t>
    </r>
    <r>
      <rPr>
        <sz val="11"/>
        <color rgb="FF000000"/>
        <rFont val="Calibri"/>
      </rPr>
      <t xml:space="preserve">If there is an external security manager (ESM) in use, verify that the ESM restricts the ability to select sessions to capture/record or view/hear in accordance with applicable access control policies to system programmers or security administrators. </t>
    </r>
    <r>
      <rPr>
        <sz val="11"/>
        <color rgb="FF000000"/>
        <rFont val="Calibri"/>
      </rPr>
      <t xml:space="preserve">
</t>
    </r>
    <r>
      <rPr>
        <sz val="11"/>
        <color rgb="FF000000"/>
        <rFont val="Calibri"/>
      </rPr>
      <t>If it does not, this is a finding.</t>
    </r>
  </si>
  <si>
    <t>V-219061</t>
  </si>
  <si>
    <r>
      <rPr>
        <sz val="11"/>
        <rFont val="Calibri"/>
      </rPr>
      <t>The Mainframe Product must provide the capability for authorized users to remotely view/hear, in real time, all content related to an established user session from a component separate from the Mainframe Product being monitored.</t>
    </r>
  </si>
  <si>
    <r>
      <rPr>
        <sz val="11"/>
        <color rgb="FF000000"/>
        <rFont val="Calibri"/>
      </rPr>
      <t>Configure the Mainframe Product to permit authorized users to remotely view/hear, in real time, all content related to an established user session from a component separate from the Mainframe Product being monitored.</t>
    </r>
    <r>
      <rPr>
        <sz val="11"/>
        <color rgb="FF000000"/>
        <rFont val="Calibri"/>
      </rPr>
      <t xml:space="preserve">
</t>
    </r>
    <r>
      <rPr>
        <sz val="11"/>
        <color rgb="FF000000"/>
        <rFont val="Calibri"/>
      </rPr>
      <t>If an ESM is in use, configure rules to restrict the ability to remotely view/hear, in real time, all content related to an established user session from a component separate from the Mainframe Product being monitored to system programmers and security administrators.</t>
    </r>
  </si>
  <si>
    <r>
      <rPr>
        <sz val="11"/>
        <color rgb="FF000000"/>
        <rFont val="Calibri"/>
      </rPr>
      <t>Without the capability to remotely view/hear all content related to a user session, investigations into suspicious user activity would be hampered. Real-time monitoring allows authorized personnel to take action before additional damage is done. The ability to observe user sessions as they are happening allows for interceding in ongoing events that after-the-fact review of captured content would not allow.</t>
    </r>
    <r>
      <rPr>
        <sz val="11"/>
        <color rgb="FF000000"/>
        <rFont val="Calibri"/>
      </rPr>
      <t xml:space="preserve">
</t>
    </r>
    <r>
      <rPr>
        <sz val="11"/>
        <color rgb="FF000000"/>
        <rFont val="Calibri"/>
      </rPr>
      <t>This requirement does not apply to applications that do not have a concept of a user session (e.g., calculator).</t>
    </r>
  </si>
  <si>
    <r>
      <rPr>
        <sz val="11"/>
        <color rgb="FF000000"/>
        <rFont val="Calibri"/>
      </rPr>
      <t>If the Mainframe Product has no function or capability for session operations, this is not applicable.</t>
    </r>
    <r>
      <rPr>
        <sz val="11"/>
        <color rgb="FF000000"/>
        <rFont val="Calibri"/>
      </rPr>
      <t xml:space="preserve">
</t>
    </r>
    <r>
      <rPr>
        <sz val="11"/>
        <color rgb="FF000000"/>
        <rFont val="Calibri"/>
      </rPr>
      <t>Examine installation and configuration settings.</t>
    </r>
    <r>
      <rPr>
        <sz val="11"/>
        <color rgb="FF000000"/>
        <rFont val="Calibri"/>
      </rPr>
      <t xml:space="preserve">
</t>
    </r>
    <r>
      <rPr>
        <sz val="11"/>
        <color rgb="FF000000"/>
        <rFont val="Calibri"/>
      </rPr>
      <t>If the  Mainframe Product does not have the capability to remotely view/hear, in real time, all content related to an established user session from a component separate from the Mainframe Product being monitored, this a finding.</t>
    </r>
    <r>
      <rPr>
        <sz val="11"/>
        <color rgb="FF000000"/>
        <rFont val="Calibri"/>
      </rPr>
      <t xml:space="preserve">
</t>
    </r>
    <r>
      <rPr>
        <sz val="11"/>
        <color rgb="FF000000"/>
        <rFont val="Calibri"/>
      </rPr>
      <t>If the Mainframe Product does not restrict this capability  to system programmers and security administrators,  this is a finding.</t>
    </r>
    <r>
      <rPr>
        <sz val="11"/>
        <color rgb="FF000000"/>
        <rFont val="Calibri"/>
      </rPr>
      <t xml:space="preserve">
</t>
    </r>
    <r>
      <rPr>
        <sz val="11"/>
        <color rgb="FF000000"/>
        <rFont val="Calibri"/>
      </rPr>
      <t xml:space="preserve">If an external security manager (ESM) is in use, verify that the ESM restricts the capability to remotely view/hear, in real time, all content related to an established user session from a component separate from the Mainframe Product being monitored to system programmers or security administrators. </t>
    </r>
    <r>
      <rPr>
        <sz val="11"/>
        <color rgb="FF000000"/>
        <rFont val="Calibri"/>
      </rPr>
      <t xml:space="preserve">
</t>
    </r>
    <r>
      <rPr>
        <sz val="11"/>
        <color rgb="FF000000"/>
        <rFont val="Calibri"/>
      </rPr>
      <t>If it does not, this is a finding.</t>
    </r>
  </si>
  <si>
    <t>V-253508</t>
  </si>
  <si>
    <r>
      <rPr>
        <sz val="11"/>
        <rFont val="Calibri"/>
      </rPr>
      <t>The Mainframe Product must implement NSA-approved cryptography to protect classified information in accordance with applicable federal laws, Executive orders, directives, policies, regulations, and standards.</t>
    </r>
  </si>
  <si>
    <r>
      <rPr>
        <sz val="11"/>
        <color rgb="FF000000"/>
        <rFont val="Calibri"/>
      </rPr>
      <t>Configure the Mainframe Product to implement NSA-approved cryptography to protect classified information using an external security manager.</t>
    </r>
  </si>
  <si>
    <r>
      <rPr>
        <sz val="11"/>
        <color rgb="FF000000"/>
        <rFont val="Calibri"/>
      </rPr>
      <t>Use of weak or untested encryption algorithms undermines the purposes of using encryption to protect data. The application must implement cryptographic modules adhering to the higher standards approved by the federal government since this provides assurance they have been tested and validated.</t>
    </r>
  </si>
  <si>
    <r>
      <rPr>
        <sz val="11"/>
        <color rgb="FF000000"/>
        <rFont val="Calibri"/>
      </rPr>
      <t>If the Mainframe Product is deployed in an unclassified environment, this is not applicable.</t>
    </r>
    <r>
      <rPr>
        <sz val="11"/>
        <color rgb="FF000000"/>
        <rFont val="Calibri"/>
      </rPr>
      <t xml:space="preserve">
</t>
    </r>
    <r>
      <rPr>
        <sz val="11"/>
        <color rgb="FF000000"/>
        <rFont val="Calibri"/>
      </rPr>
      <t xml:space="preserve">Examine installation and configuration settings. </t>
    </r>
    <r>
      <rPr>
        <sz val="11"/>
        <color rgb="FF000000"/>
        <rFont val="Calibri"/>
      </rPr>
      <t xml:space="preserve">
</t>
    </r>
    <r>
      <rPr>
        <sz val="11"/>
        <color rgb="FF000000"/>
        <rFont val="Calibri"/>
      </rPr>
      <t>If the Mainframe Product does not implement NSA-approved cryptography to protect classified information using an external security manager (ESM), this is a finding.</t>
    </r>
  </si>
  <si>
    <t>V-263669</t>
  </si>
  <si>
    <r>
      <rPr>
        <sz val="11"/>
        <rFont val="Calibri"/>
      </rPr>
      <t>The Mainframe Product must disable accounts when the accounts have expired.</t>
    </r>
  </si>
  <si>
    <r>
      <rPr>
        <sz val="11"/>
        <color rgb="FF000000"/>
        <rFont val="Calibri"/>
      </rPr>
      <t>Configure the Mainframe Product to disable accounts when the accounts have expired.</t>
    </r>
  </si>
  <si>
    <r>
      <rPr>
        <sz val="11"/>
        <color rgb="FF000000"/>
        <rFont val="Calibri"/>
      </rPr>
      <t>Disabling expired, inactive, or otherwise anomalous accounts supports the concepts of least privilege and least functionality which reduce the attack surface of the system.</t>
    </r>
  </si>
  <si>
    <r>
      <rPr>
        <sz val="11"/>
        <color rgb="FF000000"/>
        <rFont val="Calibri"/>
      </rPr>
      <t>Verify the Mainframe Product is configured to disable accounts when the accounts have expired.</t>
    </r>
    <r>
      <rPr>
        <sz val="11"/>
        <color rgb="FF000000"/>
        <rFont val="Calibri"/>
      </rPr>
      <t xml:space="preserve">
</t>
    </r>
    <r>
      <rPr>
        <sz val="11"/>
        <color rgb="FF000000"/>
        <rFont val="Calibri"/>
      </rPr>
      <t>If the Mainframe Product is not configured to disable accounts when the accounts have expired, this is a finding.</t>
    </r>
  </si>
  <si>
    <t>V-263670</t>
  </si>
  <si>
    <r>
      <rPr>
        <sz val="11"/>
        <rFont val="Calibri"/>
      </rPr>
      <t>The Mainframe Product must disable accounts when the accounts are no longer associated to a user.</t>
    </r>
  </si>
  <si>
    <r>
      <rPr>
        <sz val="11"/>
        <color rgb="FF000000"/>
        <rFont val="Calibri"/>
      </rPr>
      <t>Configure the Mainframe Product to disable accounts when the accounts are no longer associated to a user.</t>
    </r>
  </si>
  <si>
    <r>
      <rPr>
        <sz val="11"/>
        <color rgb="FF000000"/>
        <rFont val="Calibri"/>
      </rPr>
      <t>Disabling expired, inactive, or otherwise anomalous accounts supports the concepts of least privilege and least functionality, which reduce the attack surface of the system.</t>
    </r>
  </si>
  <si>
    <r>
      <rPr>
        <sz val="11"/>
        <color rgb="FF000000"/>
        <rFont val="Calibri"/>
      </rPr>
      <t>Verify the Mainframe Product is configured to disable accounts when the accounts are no longer associated to a user.</t>
    </r>
    <r>
      <rPr>
        <sz val="11"/>
        <color rgb="FF000000"/>
        <rFont val="Calibri"/>
      </rPr>
      <t xml:space="preserve">
</t>
    </r>
    <r>
      <rPr>
        <sz val="11"/>
        <color rgb="FF000000"/>
        <rFont val="Calibri"/>
      </rPr>
      <t>If the Mainframe Product is not configured to disable accounts when the accounts are no longer associated to a user, this is a finding.</t>
    </r>
  </si>
  <si>
    <t>V-263671</t>
  </si>
  <si>
    <r>
      <rPr>
        <sz val="11"/>
        <rFont val="Calibri"/>
      </rPr>
      <t>The Mainframe Product must implement the capability to centrally review and analyze audit records from multiple components within the system.</t>
    </r>
  </si>
  <si>
    <r>
      <rPr>
        <sz val="11"/>
        <color rgb="FF000000"/>
        <rFont val="Calibri"/>
      </rPr>
      <t>Configure the Mainframe Product to implement the capability to centrally review and analyze audit records from multiple components within the system.</t>
    </r>
  </si>
  <si>
    <r>
      <rPr>
        <sz val="11"/>
        <color rgb="FF000000"/>
        <rFont val="Calibri"/>
      </rPr>
      <t>Automated mechanisms for centralized reviews and analyses include Security Information and Event Management products.</t>
    </r>
  </si>
  <si>
    <r>
      <rPr>
        <sz val="11"/>
        <color rgb="FF000000"/>
        <rFont val="Calibri"/>
      </rPr>
      <t>Verify the Mainframe Product is configured to implement the capability to centrally review and analyze audit records from multiple components within the system.</t>
    </r>
    <r>
      <rPr>
        <sz val="11"/>
        <color rgb="FF000000"/>
        <rFont val="Calibri"/>
      </rPr>
      <t xml:space="preserve">
</t>
    </r>
    <r>
      <rPr>
        <sz val="11"/>
        <color rgb="FF000000"/>
        <rFont val="Calibri"/>
      </rPr>
      <t>If the Mainframe Product is not configured to implement the capability to centrally review and analyze audit records from multiple components within the system, this is a finding.</t>
    </r>
  </si>
  <si>
    <t>V-263672</t>
  </si>
  <si>
    <r>
      <rPr>
        <sz val="11"/>
        <rFont val="Calibri"/>
      </rPr>
      <t>The Mainframe Product must alert organization-defined personnel or roles upon detection of unauthorized access, modification, or deletion of audit information.</t>
    </r>
  </si>
  <si>
    <r>
      <rPr>
        <sz val="11"/>
        <color rgb="FF000000"/>
        <rFont val="Calibri"/>
      </rPr>
      <t>Configure the Mainframe Product to alert organization-defined personnel or roles upon detection of unauthorized access, modification, or deletion of audit information.</t>
    </r>
  </si>
  <si>
    <r>
      <rPr>
        <sz val="11"/>
        <color rgb="FF000000"/>
        <rFont val="Calibri"/>
      </rPr>
      <t>Audit information includes all information needed to successfully audit system activity, such as audit records, audit log settings, audit reports, and personally identifiable information. Audit logging tools are those programs and devices used to conduct system audit and logging activities. Protection of audit information focuses on technical protection and limits the ability to access and execute audit logging tools to authorized individuals. Physical protection of audit information is addressed by both media protection controls and physical and environmental protection controls.</t>
    </r>
  </si>
  <si>
    <r>
      <rPr>
        <sz val="11"/>
        <color rgb="FF000000"/>
        <rFont val="Calibri"/>
      </rPr>
      <t>Verify the Mainframe Product is configured to alert organization-defined personnel or roles upon detection of unauthorized access, modification, or deletion of audit information.</t>
    </r>
    <r>
      <rPr>
        <sz val="11"/>
        <color rgb="FF000000"/>
        <rFont val="Calibri"/>
      </rPr>
      <t xml:space="preserve">
</t>
    </r>
    <r>
      <rPr>
        <sz val="11"/>
        <color rgb="FF000000"/>
        <rFont val="Calibri"/>
      </rPr>
      <t>If the Mainframe Product is not configured to alert organization-defined personnel or roles upon detection of unauthorized access, modification, or deletion of audit information, this is a finding.</t>
    </r>
  </si>
  <si>
    <t>V-263673</t>
  </si>
  <si>
    <r>
      <rPr>
        <sz val="11"/>
        <rFont val="Calibri"/>
      </rPr>
      <t>The Mainframe Product must implement multifactor authentication for local; network; and/or remote access to privileged accounts; and/or nonprivileged accounts such that one of the factors is provided by a device separate from the system gaining access.</t>
    </r>
  </si>
  <si>
    <r>
      <rPr>
        <sz val="11"/>
        <color rgb="FF000000"/>
        <rFont val="Calibri"/>
      </rPr>
      <t>Configure the Mainframe Product to implement multifactor authentication for local; network; and/or remote access to privileged accounts; and/or nonprivileged accounts such that one of the factors is provided by a device separate from the system gaining access.</t>
    </r>
  </si>
  <si>
    <r>
      <rPr>
        <sz val="11"/>
        <color rgb="FF000000"/>
        <rFont val="Calibri"/>
      </rPr>
      <t>The purpose of requiring a device that is separate from the system to which the user is attempting to gain access for one of the factors during multifactor authentication is to reduce the likelihood of compromising authenticators or credentials stored on the system. Adversaries may be able to compromise such authenticators or credentials and subsequently impersonate authorized users. Implementing one of the factors on a separate device (e.g., a hardware token), provides a greater strength of mechanism and an increased level of assurance in the authentication process.</t>
    </r>
  </si>
  <si>
    <r>
      <rPr>
        <sz val="11"/>
        <color rgb="FF000000"/>
        <rFont val="Calibri"/>
      </rPr>
      <t>Verify the Mainframe Product is configured to implement multifactor authentication for local; network; and/or remote access to privileged accounts; and/or nonprivileged accounts such that one of the factors is provided by a device separate from the system gaining access.</t>
    </r>
    <r>
      <rPr>
        <sz val="11"/>
        <color rgb="FF000000"/>
        <rFont val="Calibri"/>
      </rPr>
      <t xml:space="preserve">
</t>
    </r>
    <r>
      <rPr>
        <sz val="11"/>
        <color rgb="FF000000"/>
        <rFont val="Calibri"/>
      </rPr>
      <t>If the Mainframe Product is not configured to implement multifactor authentication for local; network; and/or remote access to privileged accounts; and/or nonprivileged accounts such that one of the factors is provided by a device separate from the system gaining access, this is a finding.</t>
    </r>
  </si>
  <si>
    <t>V-263674</t>
  </si>
  <si>
    <r>
      <rPr>
        <sz val="11"/>
        <rFont val="Calibri"/>
      </rPr>
      <t>The Mainframe Product must implement multifactor authentication for local; network; and/or remote access to privileged accounts; and/or nonprivileged accounts such that the device meets organization-defined strength of mechanism requirements.</t>
    </r>
  </si>
  <si>
    <r>
      <rPr>
        <sz val="11"/>
        <color rgb="FF000000"/>
        <rFont val="Calibri"/>
      </rPr>
      <t>Configure the Mainframe Product to implement multifactor authentication for local; network; and/or remote access to privileged accounts; and/or nonprivileged accounts such that the device meets organization-defined strength of mechanism requirements.</t>
    </r>
  </si>
  <si>
    <r>
      <rPr>
        <sz val="11"/>
        <color rgb="FF000000"/>
        <rFont val="Calibri"/>
      </rPr>
      <t>Verify the Mainframe Product is configured to implement multifactor authentication for local; network; and/or remote access to privileged accounts; and/or nonprivileged accounts such that the device meets organization-defined strength of mechanism requirements.</t>
    </r>
    <r>
      <rPr>
        <sz val="11"/>
        <color rgb="FF000000"/>
        <rFont val="Calibri"/>
      </rPr>
      <t xml:space="preserve">
</t>
    </r>
    <r>
      <rPr>
        <sz val="11"/>
        <color rgb="FF000000"/>
        <rFont val="Calibri"/>
      </rPr>
      <t>If the Mainframe Product is not configured to implement multifactor authentication for local; network; and/or remote access to privileged accounts; and/or nonprivileged accounts such that the device meets organization-defined strength of mechanism requirements, this is a finding.</t>
    </r>
  </si>
  <si>
    <t>V-263675</t>
  </si>
  <si>
    <r>
      <rPr>
        <sz val="11"/>
        <rFont val="Calibri"/>
      </rPr>
      <t>The Mainframe Product must, for password-based authentication, maintain a list of commonly used, expected, or compromised passwords on an organization-defined frequency.</t>
    </r>
  </si>
  <si>
    <r>
      <rPr>
        <sz val="11"/>
        <color rgb="FF000000"/>
        <rFont val="Calibri"/>
      </rPr>
      <t>Configure the Mainframe Product to maintain a list of commonly used, expected, or compromised passwords on an organization-defined frequency.</t>
    </r>
  </si>
  <si>
    <r>
      <rPr>
        <sz val="11"/>
        <color rgb="FF000000"/>
        <rFont val="Calibri"/>
      </rPr>
      <t>Password-based authentication applies to passwords regardless of whether they are used in single-factor or multifactor authentication.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IA-5(1)(h).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r>
  </si>
  <si>
    <r>
      <rPr>
        <sz val="11"/>
        <color rgb="FF000000"/>
        <rFont val="Calibri"/>
      </rPr>
      <t>Verify the Mainframe Product is configured to maintain a list of commonly used, expected, or compromised passwords on an organization-defined frequency.</t>
    </r>
    <r>
      <rPr>
        <sz val="11"/>
        <color rgb="FF000000"/>
        <rFont val="Calibri"/>
      </rPr>
      <t xml:space="preserve">
</t>
    </r>
    <r>
      <rPr>
        <sz val="11"/>
        <color rgb="FF000000"/>
        <rFont val="Calibri"/>
      </rPr>
      <t>If the Mainframe Product is not configured to maintain a list of commonly used, expected, or compromised passwords on an organization-defined frequency, this is a finding.</t>
    </r>
  </si>
  <si>
    <t>V-263676</t>
  </si>
  <si>
    <r>
      <rPr>
        <sz val="11"/>
        <rFont val="Calibri"/>
      </rPr>
      <t>The Mainframe Product must, for password-based authentication, update the list of passwords on an organization-defined frequency.</t>
    </r>
  </si>
  <si>
    <r>
      <rPr>
        <sz val="11"/>
        <color rgb="FF000000"/>
        <rFont val="Calibri"/>
      </rPr>
      <t>Configure the Mainframe Product to update the list of passwords on an organization-defined frequency.</t>
    </r>
  </si>
  <si>
    <r>
      <rPr>
        <sz val="11"/>
        <color rgb="FF000000"/>
        <rFont val="Calibri"/>
      </rPr>
      <t>Verify the Mainframe Product is configured to update the list of passwords on an organization-defined frequency.</t>
    </r>
    <r>
      <rPr>
        <sz val="11"/>
        <color rgb="FF000000"/>
        <rFont val="Calibri"/>
      </rPr>
      <t xml:space="preserve">
</t>
    </r>
    <r>
      <rPr>
        <sz val="11"/>
        <color rgb="FF000000"/>
        <rFont val="Calibri"/>
      </rPr>
      <t>If the Mainframe Product is not configured to update the list of passwords on an organization-defined frequency, this is a finding.</t>
    </r>
  </si>
  <si>
    <t>V-263677</t>
  </si>
  <si>
    <r>
      <rPr>
        <sz val="11"/>
        <rFont val="Calibri"/>
      </rPr>
      <t>The Mainframe Product must, for password-based authentication, update the list of passwords when organizational passwords are suspected to have been compromised directly or indirectly.</t>
    </r>
  </si>
  <si>
    <r>
      <rPr>
        <sz val="11"/>
        <color rgb="FF000000"/>
        <rFont val="Calibri"/>
      </rPr>
      <t>Configure the Mainframe Product to update the list of passwords when organizational passwords are suspected to have been compromised directly or indirectly.</t>
    </r>
  </si>
  <si>
    <r>
      <rPr>
        <sz val="11"/>
        <color rgb="FF000000"/>
        <rFont val="Calibri"/>
      </rPr>
      <t>Verify the Mainframe Product is configured to update the list of passwords when organizational passwords are suspected to have been compromised directly or indirectly.</t>
    </r>
    <r>
      <rPr>
        <sz val="11"/>
        <color rgb="FF000000"/>
        <rFont val="Calibri"/>
      </rPr>
      <t xml:space="preserve">
</t>
    </r>
    <r>
      <rPr>
        <sz val="11"/>
        <color rgb="FF000000"/>
        <rFont val="Calibri"/>
      </rPr>
      <t>If the Mainframe Product is not configured to update the list of passwords when organizational passwords are suspected to have been compromised directly or indirectly, this is a finding.</t>
    </r>
  </si>
  <si>
    <t>V-263678</t>
  </si>
  <si>
    <r>
      <rPr>
        <sz val="11"/>
        <rFont val="Calibri"/>
      </rPr>
      <t>The Mainframe Product must, for password-based authentication, verify when users create or update passwords, that the passwords are not found on the list of commonly-used, expected, or compromised passwords in IA-5 (1) (a).</t>
    </r>
  </si>
  <si>
    <r>
      <rPr>
        <sz val="11"/>
        <color rgb="FF000000"/>
        <rFont val="Calibri"/>
      </rPr>
      <t>Configure the Mainframe Product to verify when users create or update passwords, that the passwords are not found on the list of commonly-used, expected, or compromised passwords in IA-5 (1) (a).</t>
    </r>
  </si>
  <si>
    <r>
      <rPr>
        <sz val="11"/>
        <color rgb="FF000000"/>
        <rFont val="Calibri"/>
      </rPr>
      <t>Verify the Mainframe Product is configured to verify when users create or update passwords, that the passwords are not found on the list of commonly-used, expected, or compromised passwords in IA-5 (1) (a).</t>
    </r>
    <r>
      <rPr>
        <sz val="11"/>
        <color rgb="FF000000"/>
        <rFont val="Calibri"/>
      </rPr>
      <t xml:space="preserve">
</t>
    </r>
    <r>
      <rPr>
        <sz val="11"/>
        <color rgb="FF000000"/>
        <rFont val="Calibri"/>
      </rPr>
      <t>If the Mainframe Product is not configured to verify when users create or update passwords, that the passwords are not found on the list of commonly-used, expected, or compromised passwords in IA-5 (1) (a), this is a finding.</t>
    </r>
  </si>
  <si>
    <t>V-263679</t>
  </si>
  <si>
    <r>
      <rPr>
        <sz val="11"/>
        <rFont val="Calibri"/>
      </rPr>
      <t>The Mainframe Product must, for password-based authentication, require immediate selection of a new password upon account recovery.</t>
    </r>
  </si>
  <si>
    <r>
      <rPr>
        <sz val="11"/>
        <color rgb="FF000000"/>
        <rFont val="Calibri"/>
      </rPr>
      <t>Configure the Mainframe Product to require immediate selection of a new password upon account recovery.</t>
    </r>
  </si>
  <si>
    <r>
      <rPr>
        <sz val="11"/>
        <color rgb="FF000000"/>
        <rFont val="Calibri"/>
      </rPr>
      <t>Verify the Mainframe Product is configured to require immediate selection of a new password upon account recovery.</t>
    </r>
    <r>
      <rPr>
        <sz val="11"/>
        <color rgb="FF000000"/>
        <rFont val="Calibri"/>
      </rPr>
      <t xml:space="preserve">
</t>
    </r>
    <r>
      <rPr>
        <sz val="11"/>
        <color rgb="FF000000"/>
        <rFont val="Calibri"/>
      </rPr>
      <t>If the Mainframe Product is not configured to require immediate selection of a new password upon account recovery, this is a finding.</t>
    </r>
  </si>
  <si>
    <t>V-263680</t>
  </si>
  <si>
    <r>
      <rPr>
        <sz val="11"/>
        <rFont val="Calibri"/>
      </rPr>
      <t>The Mainframe Product must, for password-based authentication, allow user selection of long passwords and passphrases, including spaces and all printable characters.</t>
    </r>
  </si>
  <si>
    <r>
      <rPr>
        <sz val="11"/>
        <color rgb="FF000000"/>
        <rFont val="Calibri"/>
      </rPr>
      <t>Configure the Mainframe Product to allow user selection of long passwords and passphrases, including spaces and all printable characters.</t>
    </r>
  </si>
  <si>
    <r>
      <rPr>
        <sz val="11"/>
        <color rgb="FF000000"/>
        <rFont val="Calibri"/>
      </rPr>
      <t>Verify the Mainframe Product is configured to allow user selection of long passwords and passphrases, including spaces and all printable characters.</t>
    </r>
    <r>
      <rPr>
        <sz val="11"/>
        <color rgb="FF000000"/>
        <rFont val="Calibri"/>
      </rPr>
      <t xml:space="preserve">
</t>
    </r>
    <r>
      <rPr>
        <sz val="11"/>
        <color rgb="FF000000"/>
        <rFont val="Calibri"/>
      </rPr>
      <t>If the Mainframe Product is not configured to allow user selection of long passwords and passphrases, including spaces and all printable characters, this is a finding.</t>
    </r>
  </si>
  <si>
    <t>V-263681</t>
  </si>
  <si>
    <r>
      <rPr>
        <sz val="11"/>
        <rFont val="Calibri"/>
      </rPr>
      <t>The Mainframe Product must, for password-based authentication, employ automated tools to assist the user in selecting strong password authenticators.</t>
    </r>
  </si>
  <si>
    <r>
      <rPr>
        <sz val="11"/>
        <color rgb="FF000000"/>
        <rFont val="Calibri"/>
      </rPr>
      <t>Configure the Mainframe Product to employ automated tools to assist the user in selecting strong password authenticators.</t>
    </r>
  </si>
  <si>
    <r>
      <rPr>
        <sz val="11"/>
        <color rgb="FF000000"/>
        <rFont val="Calibri"/>
      </rPr>
      <t>Verify the Mainframe Product is configured to employ automated tools to assist the user in selecting strong password authenticators.</t>
    </r>
    <r>
      <rPr>
        <sz val="11"/>
        <color rgb="FF000000"/>
        <rFont val="Calibri"/>
      </rPr>
      <t xml:space="preserve">
</t>
    </r>
    <r>
      <rPr>
        <sz val="11"/>
        <color rgb="FF000000"/>
        <rFont val="Calibri"/>
      </rPr>
      <t>If the Mainframe Product is not configured to employ automated tools to assist the user in selecting strong password authenticators, this is a finding.</t>
    </r>
  </si>
  <si>
    <t>V-263682</t>
  </si>
  <si>
    <r>
      <rPr>
        <sz val="11"/>
        <rFont val="Calibri"/>
      </rPr>
      <t>The Mainframe Product must for public key-based authentication, implement a local cache of revocation data to support path discovery and validation.</t>
    </r>
  </si>
  <si>
    <r>
      <rPr>
        <sz val="11"/>
        <color rgb="FF000000"/>
        <rFont val="Calibri"/>
      </rPr>
      <t>Configure the Mainframe Product to implement a local cache of revocation data to support path discovery and validation.</t>
    </r>
  </si>
  <si>
    <r>
      <rPr>
        <sz val="11"/>
        <color rgb="FF000000"/>
        <rFont val="Calibri"/>
      </rPr>
      <t>Public key cryptography is a valid authentication mechanism for individuals, machines, and devices. For PKI solutions, status information for certification paths includes certificate revocation lists or certificate status protocol responses. For PIV cards, certificate validation involves the construction and verification of a certification path to the Common Policy Root trust anchor, which includes certificate policy processing. Implementing a local cache of revocation data to support path discovery and validation also supports system availability in situations where organizations are unable to access revocation information via the network.</t>
    </r>
  </si>
  <si>
    <r>
      <rPr>
        <sz val="11"/>
        <color rgb="FF000000"/>
        <rFont val="Calibri"/>
      </rPr>
      <t>Verify the Mainframe Product is configured to implement a local cache of revocation data to support path discovery and validation.</t>
    </r>
    <r>
      <rPr>
        <sz val="11"/>
        <color rgb="FF000000"/>
        <rFont val="Calibri"/>
      </rPr>
      <t xml:space="preserve">
</t>
    </r>
    <r>
      <rPr>
        <sz val="11"/>
        <color rgb="FF000000"/>
        <rFont val="Calibri"/>
      </rPr>
      <t>If the Mainframe Product is not configured to implement a local cache of revocation data to support path discovery and validation, this is a finding.</t>
    </r>
  </si>
  <si>
    <t>V-263683</t>
  </si>
  <si>
    <r>
      <rPr>
        <sz val="11"/>
        <rFont val="Calibri"/>
      </rPr>
      <t>The Mainframe Product must protect nonlocal maintenance sessions by separating the maintenance session from other network sessions with the system by logically separated communications paths.</t>
    </r>
  </si>
  <si>
    <r>
      <rPr>
        <sz val="11"/>
        <color rgb="FF000000"/>
        <rFont val="Calibri"/>
      </rPr>
      <t>Configure the Mainframe Product to protect nonlocal maintenance sessions by separating the maintenance session from other network sessions with the system by logically separated communications paths.</t>
    </r>
  </si>
  <si>
    <r>
      <rPr>
        <sz val="11"/>
        <color rgb="FF000000"/>
        <rFont val="Calibri"/>
      </rPr>
      <t>Nonlocal maintenance and diagnostic activities are conducted by individuals who communicate through either an external or internal network. Communications paths can be logically separated using encryption.</t>
    </r>
  </si>
  <si>
    <r>
      <rPr>
        <sz val="11"/>
        <color rgb="FF000000"/>
        <rFont val="Calibri"/>
      </rPr>
      <t>Verify the Mainframe Product is configured to protect nonlocal maintenance sessions by separating the maintenance session from other network sessions with the system by logically separated communications paths.</t>
    </r>
    <r>
      <rPr>
        <sz val="11"/>
        <color rgb="FF000000"/>
        <rFont val="Calibri"/>
      </rPr>
      <t xml:space="preserve">
</t>
    </r>
    <r>
      <rPr>
        <sz val="11"/>
        <color rgb="FF000000"/>
        <rFont val="Calibri"/>
      </rPr>
      <t>If the Mainframe Product is not configured to protect nonlocal maintenance sessions by separating the maintenance session from other network sessions with the system by logically separated communications paths, this is a finding.</t>
    </r>
  </si>
  <si>
    <t>V-263684</t>
  </si>
  <si>
    <r>
      <rPr>
        <sz val="11"/>
        <rFont val="Calibri"/>
      </rPr>
      <t>The Mainframe Product must include only approved trust anchors in trust stores or certificate stores managed by the organization.</t>
    </r>
  </si>
  <si>
    <r>
      <rPr>
        <sz val="11"/>
        <color rgb="FF000000"/>
        <rFont val="Calibri"/>
      </rPr>
      <t>Configure the Mainframe Product to include only approved trust anchors in trust stores or certificate stores managed by the organization.</t>
    </r>
  </si>
  <si>
    <r>
      <rPr>
        <sz val="11"/>
        <color rgb="FF000000"/>
        <rFont val="Calibri"/>
      </rPr>
      <t>Public key infrastructure (PKI) certificates are certificates with visibility external to organizational systems and certificates related to the internal operations of systems, such as application-specific time services. In cryptographic systems with a hierarchical structure, a trust anchor is an authoritative source (i.e., a certificate authority) for which trust is assumed and not derived. A root certificate for a PKI system is an example of a trust anchor. A trust store or certificate store maintains a list of trusted root certificates.</t>
    </r>
  </si>
  <si>
    <r>
      <rPr>
        <sz val="11"/>
        <color rgb="FF000000"/>
        <rFont val="Calibri"/>
      </rPr>
      <t>Verify the Mainframe Product is configured to include only approved trust anchors in trust stores or certificate stores managed by the organization.</t>
    </r>
    <r>
      <rPr>
        <sz val="11"/>
        <color rgb="FF000000"/>
        <rFont val="Calibri"/>
      </rPr>
      <t xml:space="preserve">
</t>
    </r>
    <r>
      <rPr>
        <sz val="11"/>
        <color rgb="FF000000"/>
        <rFont val="Calibri"/>
      </rPr>
      <t>If the Mainframe Product is not configured to include only approved trust anchors in trust stores or certificate stores managed by the organization, this is a finding.</t>
    </r>
  </si>
  <si>
    <t>V-263685</t>
  </si>
  <si>
    <r>
      <rPr>
        <sz val="11"/>
        <rFont val="Calibri"/>
      </rPr>
      <t>The Mainframe Product must provide protected storage for cryptographic keys with organization-defined safeguards and/or hardware protected key store.</t>
    </r>
  </si>
  <si>
    <r>
      <rPr>
        <sz val="11"/>
        <color rgb="FF000000"/>
        <rFont val="Calibri"/>
      </rPr>
      <t>Configure the Mainframe Product to provide protected storage for cryptographic keys with organization-defined safeguards and/or hardware protected key store.</t>
    </r>
  </si>
  <si>
    <r>
      <rPr>
        <sz val="11"/>
        <color rgb="FF000000"/>
        <rFont val="Calibri"/>
      </rPr>
      <t>A Trusted Platform Module (TPM) is an example of a hardware-protected data store that can be used to protect cryptographic keys.</t>
    </r>
  </si>
  <si>
    <r>
      <rPr>
        <sz val="11"/>
        <color rgb="FF000000"/>
        <rFont val="Calibri"/>
      </rPr>
      <t>Verify the Mainframe Product is configured to provide protected storage for cryptographic keys with organization-defined safeguards and/or hardware protected key store.</t>
    </r>
    <r>
      <rPr>
        <sz val="11"/>
        <color rgb="FF000000"/>
        <rFont val="Calibri"/>
      </rPr>
      <t xml:space="preserve">
</t>
    </r>
    <r>
      <rPr>
        <sz val="11"/>
        <color rgb="FF000000"/>
        <rFont val="Calibri"/>
      </rPr>
      <t>If the Mainframe Product is not configured to provide protected storage for cryptographic keys with organization-defined safeguards and/or hardware protected key store, this is a finding.</t>
    </r>
  </si>
  <si>
    <t>V-263686</t>
  </si>
  <si>
    <r>
      <rPr>
        <sz val="11"/>
        <rFont val="Calibri"/>
      </rPr>
      <t>The Mainframe Product must synchronize system clocks within and between systems or system components.</t>
    </r>
  </si>
  <si>
    <r>
      <rPr>
        <sz val="11"/>
        <color rgb="FF000000"/>
        <rFont val="Calibri"/>
      </rPr>
      <t>Configure the Mainframe Product to synchronize system clocks within and between systems or system components.</t>
    </r>
  </si>
  <si>
    <r>
      <rPr>
        <sz val="11"/>
        <color rgb="FF000000"/>
        <rFont val="Calibri"/>
      </rPr>
      <t>Time synchronization of system clocks is essential for the correct execution of many system services, including identification and authentication processes that involve certificates and time-of-day restrictions as part of access control. Denial of service or failure to deny expired credentials may result without properly synchronized clocks within and between systems and system components. Time is commonly expressed in Coordinated Universal Time (UTC), a modern continuation of Greenwich Mean Time (GMT), or local time with an offset from UTC. The granularity of time measurements refers to the degree of synchronization between system clocks and reference clocks, such as clocks synchronizing within hundreds of milliseconds or tens of milliseconds. Organizations may define different time granularities for system components. Time service can be critical to other security capabilities such as access control and identification and authentication depending on the nature of the mechanisms used to support the capabilities.</t>
    </r>
  </si>
  <si>
    <r>
      <rPr>
        <sz val="11"/>
        <color rgb="FF000000"/>
        <rFont val="Calibri"/>
      </rPr>
      <t>Verify the Mainframe Product is configured to synchronize system clocks within and between systems or system components.</t>
    </r>
    <r>
      <rPr>
        <sz val="11"/>
        <color rgb="FF000000"/>
        <rFont val="Calibri"/>
      </rPr>
      <t xml:space="preserve">
</t>
    </r>
    <r>
      <rPr>
        <sz val="11"/>
        <color rgb="FF000000"/>
        <rFont val="Calibri"/>
      </rPr>
      <t>If the Mainframe Product is not configured to synchronize system clocks within and between systems or system components, this is a finding.</t>
    </r>
  </si>
  <si>
    <t>V-263687</t>
  </si>
  <si>
    <r>
      <rPr>
        <sz val="11"/>
        <rFont val="Calibri"/>
      </rPr>
      <t>The Mainframe Product must compare the internal system clocks on an organization-defined frequency with organization-defined authoritative time source.</t>
    </r>
  </si>
  <si>
    <r>
      <rPr>
        <sz val="11"/>
        <color rgb="FF000000"/>
        <rFont val="Calibri"/>
      </rPr>
      <t>Configure the Mainframe Product to compare the internal system clocks on an organization-defined frequency with organization-defined authoritative time source.</t>
    </r>
  </si>
  <si>
    <r>
      <rPr>
        <sz val="11"/>
        <color rgb="FF000000"/>
        <rFont val="Calibri"/>
      </rPr>
      <t>Synchronization of internal system clocks with an authoritative source provides uniformity of time stamps for systems with multiple system clocks and systems connected over a network.</t>
    </r>
  </si>
  <si>
    <r>
      <rPr>
        <sz val="11"/>
        <color rgb="FF000000"/>
        <rFont val="Calibri"/>
      </rPr>
      <t>Verify the Mainframe Product is configured to compare the internal system clocks on an organization-defined frequency with organization-defined authoritative time source.</t>
    </r>
    <r>
      <rPr>
        <sz val="11"/>
        <color rgb="FF000000"/>
        <rFont val="Calibri"/>
      </rPr>
      <t xml:space="preserve">
</t>
    </r>
    <r>
      <rPr>
        <sz val="11"/>
        <color rgb="FF000000"/>
        <rFont val="Calibri"/>
      </rPr>
      <t>If the Mainframe Product is not configured to compare the internal system clocks on an organization-defined frequency with organization-defined authoritative time source, this is a finding.</t>
    </r>
  </si>
  <si>
    <t>V-278990</t>
  </si>
  <si>
    <r>
      <rPr>
        <sz val="11"/>
        <rFont val="Calibri"/>
      </rPr>
      <t>The Mainframe Product must be a version supported by the vendor.</t>
    </r>
  </si>
  <si>
    <r>
      <rPr>
        <sz val="11"/>
        <color rgb="FF000000"/>
        <rFont val="Calibri"/>
      </rPr>
      <t>Install or update the Mainframe Product to a version supported by the vendor.</t>
    </r>
  </si>
  <si>
    <r>
      <rPr>
        <sz val="11"/>
        <color rgb="FF000000"/>
        <rFont val="Calibri"/>
      </rPr>
      <t>Unsupported software and systems should not be used because fixes to newly identified bugs will not be implemented by the vendor. The lack of support can result in potential vulnerabilities.</t>
    </r>
    <r>
      <rPr>
        <sz val="11"/>
        <color rgb="FF000000"/>
        <rFont val="Calibri"/>
      </rPr>
      <t xml:space="preserve">
</t>
    </r>
    <r>
      <rPr>
        <sz val="11"/>
        <color rgb="FF000000"/>
        <rFont val="Calibri"/>
      </rPr>
      <t>Software and 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When maintenance updates and patches are no longer available, software is no longer considered supported and should be upgraded or decommissioned.</t>
    </r>
  </si>
  <si>
    <r>
      <rPr>
        <sz val="11"/>
        <color rgb="FF000000"/>
        <rFont val="Calibri"/>
      </rPr>
      <t>Verify the Mainframe Product is a version supported by the vendor.</t>
    </r>
    <r>
      <rPr>
        <sz val="11"/>
        <color rgb="FF000000"/>
        <rFont val="Calibri"/>
      </rPr>
      <t xml:space="preserve">
</t>
    </r>
    <r>
      <rPr>
        <sz val="11"/>
        <color rgb="FF000000"/>
        <rFont val="Calibri"/>
      </rPr>
      <t>If the Mainframe Product is not a version supported by the vendor,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</si>
  <si>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</si>
  <si>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</si>
  <si>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</si>
  <si>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</si>
  <si>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</si>
  <si>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</si>
  <si>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</si>
  <si>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</si>
  <si>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</si>
  <si>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</si>
  <si>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</si>
  <si>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</si>
  <si>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</si>
  <si>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</si>
  <si>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</si>
  <si>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</si>
  <si>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</si>
  <si>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</si>
  <si>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</si>
  <si>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</si>
  <si>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</si>
  <si>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</si>
  <si>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</si>
  <si>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</si>
  <si>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</si>
  <si>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</si>
  <si>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</si>
  <si>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</si>
  <si>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</si>
  <si>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Mainframe Product Security Requirements Guide V3R4</t>
  </si>
  <si>
    <t>Developed By:</t>
  </si>
  <si>
    <t>Defense Information Systems Agency (DISA) for the US DoD</t>
  </si>
  <si>
    <t>Release Information:</t>
  </si>
  <si>
    <r>
      <rPr>
        <b/>
        <sz val="11"/>
        <color rgb="FF000000"/>
        <rFont val="Calibri"/>
      </rPr>
      <t>Version:</t>
    </r>
    <r>
      <rPr>
        <sz val="11"/>
        <color rgb="FF000000"/>
        <rFont val="Calibri"/>
      </rPr>
      <t xml:space="preserve"> V3R4    </t>
    </r>
    <r>
      <rPr>
        <b/>
        <sz val="11"/>
        <color rgb="FF000000"/>
        <rFont val="Calibri"/>
      </rPr>
      <t>Date:</t>
    </r>
    <r>
      <rPr>
        <sz val="11"/>
        <color rgb="FF000000"/>
        <rFont val="Calibri"/>
      </rPr>
      <t xml:space="preserve"> 28 October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194</t>
    </r>
  </si>
  <si>
    <t>Download Url:</t>
  </si>
  <si>
    <t>https://www.cyber.mil/stigs</t>
  </si>
  <si>
    <t>Guide Overview:</t>
  </si>
  <si>
    <r>
      <rPr>
        <sz val="11"/>
        <color rgb="FF000000"/>
        <rFont val="Calibri"/>
      </rPr>
      <t>This Mainframe Product Security Requirements Guide (SRG) provides the technical security policies and requirements for applying security concepts to application systems that run on mainframes hosting Multiple Virtual Storage (MVS) operating systems. This SRG has requirements for Commercial-Off-The-Shelf (COTS) or Government-Off-The-Shelf (GOTS) application products. In order for many mainframe products to function, they require elevated privileges and access into the MVS operating system. This SRG will assist in validating that these accesses and privileges are securely installed and maintained, protecting the operating system as well as other software products and customer applications from compromise.</t>
    </r>
    <r>
      <rPr>
        <sz val="11"/>
        <color rgb="FF000000"/>
        <rFont val="Calibri"/>
      </rPr>
      <t xml:space="preserve">
</t>
    </r>
    <r>
      <rPr>
        <sz val="11"/>
        <color rgb="FF000000"/>
        <rFont val="Calibri"/>
      </rPr>
      <t>The mainframe using MVS operating systems uses external security managers, also known as Access Control Programs (ACPs), for identification and authorization. The ACPs currently in use throughout the DOD are Computer Associates (CA) Access Control Facility 2 (ACF2); IBM Corporation – Resource Access Control Facility (RACF); and CA TOP SECRET (TSS). This SRG regards these ACPs as basic components of the operating system.</t>
    </r>
    <r>
      <rPr>
        <sz val="11"/>
        <color rgb="FF000000"/>
        <rFont val="Calibri"/>
      </rPr>
      <t xml:space="preserve">
</t>
    </r>
    <r>
      <rPr>
        <sz val="11"/>
        <color rgb="FF000000"/>
        <rFont val="Calibri"/>
      </rPr>
      <t>This SRG is not intended for operating system requirements or any requirements for components integral to the operating system, such as the Communication Server, Job Entry Subsystem (JES), etc. Although many software products are installed on an instance of a mainframe operating system, some functions are specific to other SRGs. Any Database Management Systems should use the Database SRG; any web servers should use the Web Server SRG.</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</si>
  <si>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</si>
  <si>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</si>
  <si>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</si>
  <si>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</si>
  <si>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</si>
  <si>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</si>
  <si>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</si>
  <si>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</si>
  <si>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</si>
  <si>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</si>
  <si>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</si>
  <si>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</si>
  <si>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</si>
  <si>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</si>
  <si>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</si>
  <si>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</si>
  <si>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</si>
  <si>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</si>
  <si>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</si>
  <si>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</si>
  <si>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</si>
  <si>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</si>
  <si>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</si>
  <si>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Mainframe Product Security Requirements Guide V3R4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</si>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</sst>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294-4A79-813A-418D82CBE4D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294-4A79-813A-418D82CBE4D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194</c:v>
                </c:pt>
              </c:numCache>
            </c:numRef>
          </c:val>
          <c:extLst>
            <c:ext xmlns:c16="http://schemas.microsoft.com/office/drawing/2014/chart" uri="{C3380CC4-5D6E-409C-BE32-E72D297353CC}">
              <c16:uniqueId val="{00000002-B294-4A79-813A-418D82CBE4D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72D-4FAA-BD98-B6168FC9593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72D-4FAA-BD98-B6168FC9593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194</c:v>
                </c:pt>
              </c:numCache>
            </c:numRef>
          </c:val>
          <c:extLst>
            <c:ext xmlns:c16="http://schemas.microsoft.com/office/drawing/2014/chart" uri="{C3380CC4-5D6E-409C-BE32-E72D297353CC}">
              <c16:uniqueId val="{00000002-172D-4FAA-BD98-B6168FC9593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9B02-445B-8F5E-8B1B5F04784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9B02-445B-8F5E-8B1B5F04784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3</c:v>
                </c:pt>
                <c:pt idx="1">
                  <c:v>191</c:v>
                </c:pt>
              </c:numCache>
            </c:numRef>
          </c:val>
          <c:extLst>
            <c:ext xmlns:c16="http://schemas.microsoft.com/office/drawing/2014/chart" uri="{C3380CC4-5D6E-409C-BE32-E72D297353CC}">
              <c16:uniqueId val="{00000002-9B02-445B-8F5E-8B1B5F04784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62F-44D8-9DEB-93367AE3FA1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62F-44D8-9DEB-93367AE3FA1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194</c:v>
                </c:pt>
              </c:numCache>
            </c:numRef>
          </c:val>
          <c:extLst>
            <c:ext xmlns:c16="http://schemas.microsoft.com/office/drawing/2014/chart" uri="{C3380CC4-5D6E-409C-BE32-E72D297353CC}">
              <c16:uniqueId val="{00000002-262F-44D8-9DEB-93367AE3FA1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2E1-4527-A7C5-7C0C50E6F3E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2E1-4527-A7C5-7C0C50E6F3E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194</c:v>
                </c:pt>
              </c:numCache>
            </c:numRef>
          </c:val>
          <c:extLst>
            <c:ext xmlns:c16="http://schemas.microsoft.com/office/drawing/2014/chart" uri="{C3380CC4-5D6E-409C-BE32-E72D297353CC}">
              <c16:uniqueId val="{00000002-72E1-4527-A7C5-7C0C50E6F3E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720-4A51-BF94-42AB6725EBFB}"/>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720-4A51-BF94-42AB6725EBFB}"/>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720-4A51-BF94-42AB6725EBFB}"/>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720-4A51-BF94-42AB6725EBF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276-4C2E-9A90-D8E8C5AB60E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j01a4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r54moo">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y0gg1k">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tu1fqd">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uqtw4p">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kpwzd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dkudnf">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95">
  <autoFilter ref="A1:M19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956</v>
      </c>
    </row>
    <row r="3" spans="2:3" ht="15" customHeight="1" x14ac:dyDescent="0.35"/>
    <row r="4" spans="2:3" ht="58" x14ac:dyDescent="0.35">
      <c r="B4" s="18" t="s">
        <v>957</v>
      </c>
      <c r="C4" s="19" t="s">
        <v>958</v>
      </c>
    </row>
    <row r="5" spans="2:3" x14ac:dyDescent="0.35">
      <c r="C5" s="19" t="s">
        <v>959</v>
      </c>
    </row>
    <row r="6" spans="2:3" x14ac:dyDescent="0.35">
      <c r="C6" s="16" t="s">
        <v>960</v>
      </c>
    </row>
    <row r="7" spans="2:3" ht="10" customHeight="1" x14ac:dyDescent="0.35"/>
    <row r="8" spans="2:3" ht="232" x14ac:dyDescent="0.35">
      <c r="B8" s="20" t="s">
        <v>961</v>
      </c>
      <c r="C8" s="19" t="s">
        <v>962</v>
      </c>
    </row>
    <row r="9" spans="2:3" ht="10" customHeight="1" x14ac:dyDescent="0.35"/>
    <row r="10" spans="2:3" ht="35" customHeight="1" x14ac:dyDescent="0.35">
      <c r="B10" s="20" t="s">
        <v>963</v>
      </c>
      <c r="C10" s="19" t="s">
        <v>964</v>
      </c>
    </row>
    <row r="11" spans="2:3" ht="75" customHeight="1" x14ac:dyDescent="0.35">
      <c r="B11" s="16" t="s">
        <v>19</v>
      </c>
      <c r="C11" s="19" t="s">
        <v>965</v>
      </c>
    </row>
    <row r="12" spans="2:3" ht="47" customHeight="1" x14ac:dyDescent="0.35">
      <c r="B12" s="16" t="s">
        <v>19</v>
      </c>
      <c r="C12" s="19" t="s">
        <v>966</v>
      </c>
    </row>
    <row r="13" spans="2:3" ht="35" customHeight="1" x14ac:dyDescent="0.35">
      <c r="B13" s="16" t="s">
        <v>19</v>
      </c>
      <c r="C13" s="19" t="s">
        <v>967</v>
      </c>
    </row>
    <row r="14" spans="2:3" ht="32" customHeight="1" x14ac:dyDescent="0.35">
      <c r="B14" s="16" t="s">
        <v>19</v>
      </c>
      <c r="C14" s="19" t="s">
        <v>968</v>
      </c>
    </row>
    <row r="15" spans="2:3" ht="30" customHeight="1" x14ac:dyDescent="0.35">
      <c r="B15" s="16" t="s">
        <v>19</v>
      </c>
      <c r="C15" s="19" t="s">
        <v>969</v>
      </c>
    </row>
    <row r="16" spans="2:3" ht="10" customHeight="1" x14ac:dyDescent="0.35"/>
    <row r="17" spans="1:3" ht="145" customHeight="1" x14ac:dyDescent="0.35">
      <c r="B17" s="20" t="s">
        <v>970</v>
      </c>
      <c r="C17" s="19" t="s">
        <v>971</v>
      </c>
    </row>
    <row r="18" spans="1:3" ht="10" customHeight="1" x14ac:dyDescent="0.35"/>
    <row r="19" spans="1:3" ht="3" customHeight="1" x14ac:dyDescent="0.35">
      <c r="B19" s="21"/>
      <c r="C19" s="21"/>
    </row>
    <row r="20" spans="1:3" ht="12" customHeight="1" x14ac:dyDescent="0.35"/>
    <row r="21" spans="1:3" ht="35" customHeight="1" x14ac:dyDescent="0.35">
      <c r="A21" s="23"/>
      <c r="B21" s="24" t="s">
        <v>972</v>
      </c>
      <c r="C21" s="25" t="s">
        <v>973</v>
      </c>
    </row>
    <row r="22" spans="1:3" ht="18" customHeight="1" x14ac:dyDescent="0.35">
      <c r="A22" s="23"/>
      <c r="B22" s="23" t="s">
        <v>19</v>
      </c>
      <c r="C22" s="25" t="s">
        <v>974</v>
      </c>
    </row>
    <row r="23" spans="1:3" ht="18" customHeight="1" x14ac:dyDescent="0.35">
      <c r="A23" s="23"/>
      <c r="B23" s="23" t="s">
        <v>19</v>
      </c>
      <c r="C23" s="25" t="s">
        <v>975</v>
      </c>
    </row>
    <row r="24" spans="1:3" ht="18" customHeight="1" x14ac:dyDescent="0.35">
      <c r="A24" s="23"/>
      <c r="B24" s="23" t="s">
        <v>19</v>
      </c>
      <c r="C24" s="25" t="s">
        <v>976</v>
      </c>
    </row>
    <row r="25" spans="1:3" ht="18" customHeight="1" x14ac:dyDescent="0.35">
      <c r="A25" s="23"/>
      <c r="B25" s="23" t="s">
        <v>19</v>
      </c>
      <c r="C25" s="25" t="s">
        <v>977</v>
      </c>
    </row>
    <row r="26" spans="1:3" ht="18" customHeight="1" x14ac:dyDescent="0.35">
      <c r="A26" s="23"/>
      <c r="B26" s="23" t="s">
        <v>19</v>
      </c>
      <c r="C26" s="25" t="s">
        <v>978</v>
      </c>
    </row>
    <row r="27" spans="1:3" ht="18" customHeight="1" x14ac:dyDescent="0.35">
      <c r="A27" s="23"/>
      <c r="B27" s="23" t="s">
        <v>19</v>
      </c>
      <c r="C27" s="25" t="s">
        <v>979</v>
      </c>
    </row>
    <row r="28" spans="1:3" ht="18" customHeight="1" x14ac:dyDescent="0.35">
      <c r="A28" s="23"/>
      <c r="B28" s="23" t="s">
        <v>19</v>
      </c>
      <c r="C28" s="25" t="s">
        <v>980</v>
      </c>
    </row>
    <row r="29" spans="1:3" ht="18" customHeight="1" x14ac:dyDescent="0.35">
      <c r="A29" s="23"/>
      <c r="B29" s="23" t="s">
        <v>19</v>
      </c>
      <c r="C29" s="25" t="s">
        <v>981</v>
      </c>
    </row>
    <row r="30" spans="1:3" ht="44" customHeight="1" x14ac:dyDescent="0.35">
      <c r="A30" s="23"/>
      <c r="B30" s="23" t="s">
        <v>19</v>
      </c>
      <c r="C30" s="26" t="s">
        <v>982</v>
      </c>
    </row>
    <row r="31" spans="1:3" ht="10" customHeight="1" x14ac:dyDescent="0.35"/>
    <row r="32" spans="1:3" ht="3" customHeight="1" x14ac:dyDescent="0.35">
      <c r="B32" s="21"/>
      <c r="C32" s="21"/>
    </row>
    <row r="33" spans="2:3" ht="12" customHeight="1" x14ac:dyDescent="0.35"/>
    <row r="34" spans="2:3" ht="24" customHeight="1" x14ac:dyDescent="0.35">
      <c r="B34" s="27" t="s">
        <v>983</v>
      </c>
      <c r="C34" s="28" t="s">
        <v>984</v>
      </c>
    </row>
    <row r="35" spans="2:3" ht="18.5" x14ac:dyDescent="0.35">
      <c r="B35" s="27" t="s">
        <v>985</v>
      </c>
      <c r="C35" s="29" t="s">
        <v>986</v>
      </c>
    </row>
    <row r="36" spans="2:3" ht="27" customHeight="1" x14ac:dyDescent="0.35">
      <c r="B36" s="30" t="s">
        <v>987</v>
      </c>
      <c r="C36" s="22" t="s">
        <v>988</v>
      </c>
    </row>
    <row r="37" spans="2:3" x14ac:dyDescent="0.35">
      <c r="B37" s="27" t="s">
        <v>989</v>
      </c>
      <c r="C37" s="31" t="s">
        <v>990</v>
      </c>
    </row>
    <row r="38" spans="2:3" ht="10" customHeight="1" x14ac:dyDescent="0.35"/>
    <row r="39" spans="2:3" ht="220" customHeight="1" x14ac:dyDescent="0.35">
      <c r="B39" s="27" t="s">
        <v>991</v>
      </c>
      <c r="C39" s="32" t="s">
        <v>992</v>
      </c>
    </row>
    <row r="40" spans="2:3" ht="10" customHeight="1" x14ac:dyDescent="0.35"/>
    <row r="41" spans="2:3" ht="43.5" x14ac:dyDescent="0.35">
      <c r="B41" s="27" t="s">
        <v>993</v>
      </c>
      <c r="C41" s="19" t="s">
        <v>994</v>
      </c>
    </row>
    <row r="42" spans="2:3" ht="10" customHeight="1" x14ac:dyDescent="0.35"/>
    <row r="43" spans="2:3" ht="15.5" x14ac:dyDescent="0.35">
      <c r="C43" s="33" t="s">
        <v>672</v>
      </c>
    </row>
    <row r="44" spans="2:3" ht="29" x14ac:dyDescent="0.35">
      <c r="C44" s="19" t="s">
        <v>995</v>
      </c>
    </row>
    <row r="45" spans="2:3" ht="10" customHeight="1" x14ac:dyDescent="0.35"/>
    <row r="46" spans="2:3" ht="15.5" x14ac:dyDescent="0.35">
      <c r="C46" s="34" t="s">
        <v>15</v>
      </c>
    </row>
    <row r="47" spans="2:3" ht="29" x14ac:dyDescent="0.35">
      <c r="C47" s="19" t="s">
        <v>996</v>
      </c>
    </row>
    <row r="48" spans="2:3" ht="10" customHeight="1" x14ac:dyDescent="0.35"/>
    <row r="49" spans="2:3" ht="15.5" x14ac:dyDescent="0.35">
      <c r="C49" s="35" t="s">
        <v>997</v>
      </c>
    </row>
    <row r="50" spans="2:3" ht="29" x14ac:dyDescent="0.35">
      <c r="C50" s="19" t="s">
        <v>998</v>
      </c>
    </row>
    <row r="51" spans="2:3" ht="10" customHeight="1" x14ac:dyDescent="0.35"/>
    <row r="52" spans="2:3" ht="3" customHeight="1" x14ac:dyDescent="0.35">
      <c r="B52" s="21"/>
      <c r="C52" s="21"/>
    </row>
    <row r="53" spans="2:3" ht="12" customHeight="1" x14ac:dyDescent="0.35"/>
    <row r="54" spans="2:3" ht="130.5" x14ac:dyDescent="0.35">
      <c r="B54" s="18" t="s">
        <v>999</v>
      </c>
      <c r="C54" s="19" t="s">
        <v>1000</v>
      </c>
    </row>
    <row r="55" spans="2:3" ht="6" customHeight="1" x14ac:dyDescent="0.35"/>
    <row r="56" spans="2:3" ht="217.5" x14ac:dyDescent="0.35">
      <c r="C56" s="19" t="s">
        <v>1001</v>
      </c>
    </row>
    <row r="57" spans="2:3" ht="6" customHeight="1" x14ac:dyDescent="0.35"/>
    <row r="58" spans="2:3" ht="43.5" x14ac:dyDescent="0.35">
      <c r="C58" s="19" t="s">
        <v>1002</v>
      </c>
    </row>
    <row r="59" spans="2:3" ht="10" customHeight="1" x14ac:dyDescent="0.35"/>
    <row r="60" spans="2:3" ht="3" customHeight="1" x14ac:dyDescent="0.35">
      <c r="B60" s="21"/>
      <c r="C60" s="21"/>
    </row>
    <row r="61" spans="2:3" ht="12" customHeight="1" x14ac:dyDescent="0.35"/>
    <row r="62" spans="2:3" ht="145" x14ac:dyDescent="0.35">
      <c r="B62" s="18" t="s">
        <v>1003</v>
      </c>
      <c r="C62" s="19" t="s">
        <v>1004</v>
      </c>
    </row>
    <row r="63" spans="2:3" ht="6" customHeight="1" x14ac:dyDescent="0.35"/>
    <row r="64" spans="2:3" ht="203" x14ac:dyDescent="0.35">
      <c r="C64" s="19" t="s">
        <v>1005</v>
      </c>
    </row>
    <row r="65" spans="2:3" ht="6" customHeight="1" x14ac:dyDescent="0.35"/>
    <row r="66" spans="2:3" ht="43.5" x14ac:dyDescent="0.35">
      <c r="C66" s="19" t="s">
        <v>1006</v>
      </c>
    </row>
    <row r="67" spans="2:3" ht="10" customHeight="1" x14ac:dyDescent="0.35"/>
    <row r="68" spans="2:3" ht="3" customHeight="1" x14ac:dyDescent="0.35">
      <c r="B68" s="21"/>
      <c r="C68" s="21"/>
    </row>
    <row r="69" spans="2:3" ht="12" customHeight="1" x14ac:dyDescent="0.35"/>
    <row r="70" spans="2:3" ht="101.5" x14ac:dyDescent="0.35">
      <c r="B70" s="18" t="s">
        <v>1007</v>
      </c>
      <c r="C70" s="19" t="s">
        <v>1008</v>
      </c>
    </row>
    <row r="71" spans="2:3" ht="6" customHeight="1" x14ac:dyDescent="0.35"/>
    <row r="72" spans="2:3" ht="145" x14ac:dyDescent="0.35">
      <c r="C72" s="19" t="s">
        <v>1009</v>
      </c>
    </row>
    <row r="73" spans="2:3" ht="6" customHeight="1" x14ac:dyDescent="0.35"/>
    <row r="74" spans="2:3" ht="43.5" x14ac:dyDescent="0.35">
      <c r="C74" s="19" t="s">
        <v>1010</v>
      </c>
    </row>
    <row r="78" spans="2:3" ht="32" customHeight="1" x14ac:dyDescent="0.35">
      <c r="B78" s="78" t="s">
        <v>955</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1011</v>
      </c>
      <c r="C2" s="80"/>
      <c r="D2" s="80"/>
      <c r="E2" s="80"/>
      <c r="F2" s="80"/>
      <c r="G2" s="80"/>
      <c r="H2" s="80"/>
      <c r="I2" s="80"/>
    </row>
    <row r="4" spans="2:15" ht="18.5" x14ac:dyDescent="0.45">
      <c r="B4" s="37" t="s">
        <v>1012</v>
      </c>
    </row>
    <row r="5" spans="2:15" x14ac:dyDescent="0.35">
      <c r="B5" s="39" t="s">
        <v>19</v>
      </c>
      <c r="C5" s="39" t="s">
        <v>1013</v>
      </c>
      <c r="D5" s="39" t="s">
        <v>1014</v>
      </c>
      <c r="F5" s="81" t="s">
        <v>1015</v>
      </c>
      <c r="G5" s="81"/>
      <c r="H5" s="81"/>
      <c r="I5" s="82" t="s">
        <v>1016</v>
      </c>
      <c r="J5" s="82"/>
      <c r="K5" s="82"/>
      <c r="L5" s="82"/>
      <c r="M5" s="82"/>
      <c r="N5" s="82"/>
      <c r="O5" s="82"/>
    </row>
    <row r="6" spans="2:15" x14ac:dyDescent="0.35">
      <c r="B6" s="45" t="s">
        <v>1017</v>
      </c>
      <c r="C6" s="46">
        <v>194</v>
      </c>
      <c r="D6" s="47" t="s">
        <v>19</v>
      </c>
      <c r="F6" s="81" t="s">
        <v>1018</v>
      </c>
      <c r="G6" s="81"/>
      <c r="H6" s="81"/>
      <c r="I6" s="83" t="s">
        <v>1019</v>
      </c>
      <c r="J6" s="83"/>
      <c r="K6" s="83"/>
      <c r="L6" s="83"/>
      <c r="M6" s="83"/>
      <c r="N6" s="83"/>
      <c r="O6" s="83"/>
    </row>
    <row r="7" spans="2:15" x14ac:dyDescent="0.35">
      <c r="B7" s="48" t="s">
        <v>1020</v>
      </c>
      <c r="C7" s="49">
        <f>C6-C8-C9</f>
        <v>194</v>
      </c>
      <c r="D7" s="50">
        <f>IF(C6&gt;0,C7/C6,0)</f>
        <v>1</v>
      </c>
      <c r="F7" s="81" t="s">
        <v>1021</v>
      </c>
      <c r="G7" s="81"/>
      <c r="H7" s="81"/>
      <c r="I7" s="83" t="s">
        <v>1019</v>
      </c>
      <c r="J7" s="83"/>
      <c r="K7" s="83"/>
      <c r="L7" s="83"/>
      <c r="M7" s="83"/>
      <c r="N7" s="83"/>
      <c r="O7" s="83"/>
    </row>
    <row r="8" spans="2:15" x14ac:dyDescent="0.35">
      <c r="B8" s="41" t="s">
        <v>1022</v>
      </c>
      <c r="C8" s="42">
        <f>COUNTIF('Recommendations'!G:G,"Risk Accepted")</f>
        <v>0</v>
      </c>
      <c r="D8" s="43">
        <f>IF(C6&gt;0,C8/C6,0)</f>
        <v>0</v>
      </c>
      <c r="F8" s="81" t="s">
        <v>1023</v>
      </c>
      <c r="G8" s="81"/>
      <c r="H8" s="81"/>
      <c r="I8" s="83" t="s">
        <v>1019</v>
      </c>
      <c r="J8" s="83"/>
      <c r="K8" s="83"/>
      <c r="L8" s="83"/>
      <c r="M8" s="83"/>
      <c r="N8" s="83"/>
      <c r="O8" s="83"/>
    </row>
    <row r="9" spans="2:15" x14ac:dyDescent="0.35">
      <c r="B9" s="41" t="s">
        <v>1024</v>
      </c>
      <c r="C9" s="42">
        <f>COUNTIF('Recommendations'!G:G,"N/A")</f>
        <v>0</v>
      </c>
      <c r="D9" s="43">
        <f>IF(C6&gt;0,C9/C6,0)</f>
        <v>0</v>
      </c>
      <c r="F9" s="81" t="s">
        <v>1025</v>
      </c>
      <c r="G9" s="81"/>
      <c r="H9" s="81"/>
      <c r="I9" s="83" t="s">
        <v>1019</v>
      </c>
      <c r="J9" s="83"/>
      <c r="K9" s="83"/>
      <c r="L9" s="83"/>
      <c r="M9" s="83"/>
      <c r="N9" s="83"/>
      <c r="O9" s="83"/>
    </row>
    <row r="12" spans="2:15" ht="18.5" x14ac:dyDescent="0.45">
      <c r="B12" s="37" t="s">
        <v>1026</v>
      </c>
    </row>
    <row r="14" spans="2:15" x14ac:dyDescent="0.35">
      <c r="B14" s="51" t="s">
        <v>1027</v>
      </c>
    </row>
    <row r="15" spans="2:15" x14ac:dyDescent="0.35">
      <c r="B15" s="39" t="s">
        <v>19</v>
      </c>
      <c r="C15" s="39" t="s">
        <v>1028</v>
      </c>
      <c r="D15" s="39" t="s">
        <v>1029</v>
      </c>
      <c r="E15" s="39" t="s">
        <v>1030</v>
      </c>
      <c r="F15" s="39" t="s">
        <v>1031</v>
      </c>
    </row>
    <row r="16" spans="2:15" x14ac:dyDescent="0.35">
      <c r="B16" s="41" t="s">
        <v>1032</v>
      </c>
      <c r="C16" s="42">
        <f>COUNTIF('Recommendations'!L:L,"Resolved")</f>
        <v>0</v>
      </c>
      <c r="D16" s="42">
        <f>COUNTIF('Recommendations'!L:L,"Testing")</f>
        <v>0</v>
      </c>
      <c r="E16" s="42">
        <f>COUNTIF('Recommendations'!L:L,"Outstanding")</f>
        <v>194</v>
      </c>
      <c r="F16" s="42">
        <f>SUM(C16:E16)</f>
        <v>194</v>
      </c>
    </row>
    <row r="18" spans="2:6" x14ac:dyDescent="0.35">
      <c r="B18" s="51" t="s">
        <v>1033</v>
      </c>
    </row>
    <row r="19" spans="2:6" x14ac:dyDescent="0.35">
      <c r="B19" s="52" t="s">
        <v>19</v>
      </c>
      <c r="C19" s="52" t="s">
        <v>1028</v>
      </c>
      <c r="D19" s="52" t="s">
        <v>1029</v>
      </c>
      <c r="E19" s="52" t="s">
        <v>1030</v>
      </c>
      <c r="F19" s="52" t="s">
        <v>19</v>
      </c>
    </row>
    <row r="20" spans="2:6" x14ac:dyDescent="0.35">
      <c r="B20" s="41" t="s">
        <v>1032</v>
      </c>
      <c r="C20" s="43">
        <f>IF(F16&gt;0, C16/F16, 0)</f>
        <v>0</v>
      </c>
      <c r="D20" s="43">
        <f>IF(F16&gt;0, D16/F16, 0)</f>
        <v>0</v>
      </c>
      <c r="E20" s="43">
        <f>IF(F16&gt;0, E16/F16, 0)</f>
        <v>1</v>
      </c>
      <c r="F20" s="44" t="s">
        <v>19</v>
      </c>
    </row>
    <row r="25" spans="2:6" ht="18.5" x14ac:dyDescent="0.45">
      <c r="B25" s="37" t="s">
        <v>1034</v>
      </c>
    </row>
    <row r="27" spans="2:6" x14ac:dyDescent="0.35">
      <c r="B27" s="51" t="s">
        <v>1027</v>
      </c>
    </row>
    <row r="28" spans="2:6" x14ac:dyDescent="0.35">
      <c r="B28" s="39" t="s">
        <v>5</v>
      </c>
      <c r="C28" s="39" t="s">
        <v>1028</v>
      </c>
      <c r="D28" s="39" t="s">
        <v>1029</v>
      </c>
      <c r="E28" s="39" t="s">
        <v>1030</v>
      </c>
      <c r="F28" s="39" t="s">
        <v>1031</v>
      </c>
    </row>
    <row r="29" spans="2:6" x14ac:dyDescent="0.35">
      <c r="B29" s="41" t="s">
        <v>1035</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1036</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1037</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1038</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1039</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194</v>
      </c>
      <c r="F34" s="42">
        <f t="shared" si="0"/>
        <v>194</v>
      </c>
    </row>
    <row r="36" spans="2:6" x14ac:dyDescent="0.35">
      <c r="B36" s="51" t="s">
        <v>1033</v>
      </c>
    </row>
    <row r="37" spans="2:6" x14ac:dyDescent="0.35">
      <c r="B37" s="52" t="s">
        <v>5</v>
      </c>
      <c r="C37" s="52" t="s">
        <v>1028</v>
      </c>
      <c r="D37" s="52" t="s">
        <v>1029</v>
      </c>
      <c r="E37" s="52" t="s">
        <v>1030</v>
      </c>
      <c r="F37" s="52" t="s">
        <v>19</v>
      </c>
    </row>
    <row r="38" spans="2:6" x14ac:dyDescent="0.35">
      <c r="B38" s="41" t="s">
        <v>1035</v>
      </c>
      <c r="C38" s="43">
        <f t="shared" ref="C38:C43" si="1">IF(F29&gt;0, C29/F29, 0)</f>
        <v>0</v>
      </c>
      <c r="D38" s="43">
        <f t="shared" ref="D38:D43" si="2">IF(F29&gt;0, D29/F29, 0)</f>
        <v>0</v>
      </c>
      <c r="E38" s="43">
        <f t="shared" ref="E38:E43" si="3">IF(F29&gt;0, E29/F29, 0)</f>
        <v>0</v>
      </c>
      <c r="F38" s="44" t="s">
        <v>19</v>
      </c>
    </row>
    <row r="39" spans="2:6" x14ac:dyDescent="0.35">
      <c r="B39" s="41" t="s">
        <v>1036</v>
      </c>
      <c r="C39" s="43">
        <f t="shared" si="1"/>
        <v>0</v>
      </c>
      <c r="D39" s="43">
        <f t="shared" si="2"/>
        <v>0</v>
      </c>
      <c r="E39" s="43">
        <f t="shared" si="3"/>
        <v>0</v>
      </c>
      <c r="F39" s="44" t="s">
        <v>19</v>
      </c>
    </row>
    <row r="40" spans="2:6" x14ac:dyDescent="0.35">
      <c r="B40" s="41" t="s">
        <v>1037</v>
      </c>
      <c r="C40" s="43">
        <f t="shared" si="1"/>
        <v>0</v>
      </c>
      <c r="D40" s="43">
        <f t="shared" si="2"/>
        <v>0</v>
      </c>
      <c r="E40" s="43">
        <f t="shared" si="3"/>
        <v>0</v>
      </c>
      <c r="F40" s="44" t="s">
        <v>19</v>
      </c>
    </row>
    <row r="41" spans="2:6" x14ac:dyDescent="0.35">
      <c r="B41" s="41" t="s">
        <v>1038</v>
      </c>
      <c r="C41" s="43">
        <f t="shared" si="1"/>
        <v>0</v>
      </c>
      <c r="D41" s="43">
        <f t="shared" si="2"/>
        <v>0</v>
      </c>
      <c r="E41" s="43">
        <f t="shared" si="3"/>
        <v>0</v>
      </c>
      <c r="F41" s="44" t="s">
        <v>19</v>
      </c>
    </row>
    <row r="42" spans="2:6" x14ac:dyDescent="0.35">
      <c r="B42" s="41" t="s">
        <v>1039</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1040</v>
      </c>
    </row>
    <row r="50" spans="2:6" x14ac:dyDescent="0.35">
      <c r="B50" s="51" t="s">
        <v>1027</v>
      </c>
    </row>
    <row r="51" spans="2:6" x14ac:dyDescent="0.35">
      <c r="B51" s="39" t="s">
        <v>2</v>
      </c>
      <c r="C51" s="39" t="s">
        <v>1028</v>
      </c>
      <c r="D51" s="39" t="s">
        <v>1029</v>
      </c>
      <c r="E51" s="39" t="s">
        <v>1030</v>
      </c>
      <c r="F51" s="39" t="s">
        <v>1031</v>
      </c>
    </row>
    <row r="52" spans="2:6" x14ac:dyDescent="0.35">
      <c r="B52" s="41" t="s">
        <v>672</v>
      </c>
      <c r="C52" s="42">
        <f>COUNTIFS('Recommendations'!C:C,"CAT I (High)",'Recommendations'!L:L,"=Resolved")</f>
        <v>0</v>
      </c>
      <c r="D52" s="42">
        <f>COUNTIFS('Recommendations'!C:C,"=CAT I (High)",'Recommendations'!L:L,"=Testing")</f>
        <v>0</v>
      </c>
      <c r="E52" s="42">
        <f>COUNTIFS('Recommendations'!C:C,"=CAT I (High)",'Recommendations'!L:L,"=Outstanding")</f>
        <v>3</v>
      </c>
      <c r="F52" s="42">
        <f>SUM(C52:E52)</f>
        <v>3</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191</v>
      </c>
      <c r="F53" s="42">
        <f>SUM(C53:E53)</f>
        <v>191</v>
      </c>
    </row>
    <row r="55" spans="2:6" x14ac:dyDescent="0.35">
      <c r="B55" s="51" t="s">
        <v>1033</v>
      </c>
    </row>
    <row r="56" spans="2:6" x14ac:dyDescent="0.35">
      <c r="B56" s="52" t="s">
        <v>2</v>
      </c>
      <c r="C56" s="52" t="s">
        <v>1028</v>
      </c>
      <c r="D56" s="52" t="s">
        <v>1029</v>
      </c>
      <c r="E56" s="52" t="s">
        <v>1030</v>
      </c>
      <c r="F56" s="52" t="s">
        <v>19</v>
      </c>
    </row>
    <row r="57" spans="2:6" x14ac:dyDescent="0.35">
      <c r="B57" s="41" t="s">
        <v>672</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1041</v>
      </c>
    </row>
    <row r="65" spans="2:6" x14ac:dyDescent="0.35">
      <c r="B65" s="51" t="s">
        <v>1027</v>
      </c>
    </row>
    <row r="66" spans="2:6" x14ac:dyDescent="0.35">
      <c r="B66" s="39" t="s">
        <v>3</v>
      </c>
      <c r="C66" s="39" t="s">
        <v>1028</v>
      </c>
      <c r="D66" s="39" t="s">
        <v>1029</v>
      </c>
      <c r="E66" s="39" t="s">
        <v>1030</v>
      </c>
      <c r="F66" s="39" t="s">
        <v>1031</v>
      </c>
    </row>
    <row r="67" spans="2:6" x14ac:dyDescent="0.35">
      <c r="B67" s="41" t="s">
        <v>1042</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1043</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1044</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1045</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194</v>
      </c>
      <c r="F71" s="42">
        <f>SUM(C71:E71)</f>
        <v>194</v>
      </c>
    </row>
    <row r="73" spans="2:6" x14ac:dyDescent="0.35">
      <c r="B73" s="51" t="s">
        <v>1033</v>
      </c>
    </row>
    <row r="74" spans="2:6" x14ac:dyDescent="0.35">
      <c r="B74" s="52" t="s">
        <v>3</v>
      </c>
      <c r="C74" s="52" t="s">
        <v>1028</v>
      </c>
      <c r="D74" s="52" t="s">
        <v>1029</v>
      </c>
      <c r="E74" s="52" t="s">
        <v>1030</v>
      </c>
      <c r="F74" s="52" t="s">
        <v>19</v>
      </c>
    </row>
    <row r="75" spans="2:6" x14ac:dyDescent="0.35">
      <c r="B75" s="41" t="s">
        <v>1042</v>
      </c>
      <c r="C75" s="43">
        <f>IF(F67&gt;0, C67/F67, 0)</f>
        <v>0</v>
      </c>
      <c r="D75" s="43">
        <f>IF(F67&gt;0, D67/F67, 0)</f>
        <v>0</v>
      </c>
      <c r="E75" s="43">
        <f>IF(F67&gt;0, E67/F67, 0)</f>
        <v>0</v>
      </c>
      <c r="F75" s="44" t="s">
        <v>19</v>
      </c>
    </row>
    <row r="76" spans="2:6" x14ac:dyDescent="0.35">
      <c r="B76" s="41" t="s">
        <v>1043</v>
      </c>
      <c r="C76" s="43">
        <f>IF(F68&gt;0, C68/F68, 0)</f>
        <v>0</v>
      </c>
      <c r="D76" s="43">
        <f>IF(F68&gt;0, D68/F68, 0)</f>
        <v>0</v>
      </c>
      <c r="E76" s="43">
        <f>IF(F68&gt;0, E68/F68, 0)</f>
        <v>0</v>
      </c>
      <c r="F76" s="44" t="s">
        <v>19</v>
      </c>
    </row>
    <row r="77" spans="2:6" x14ac:dyDescent="0.35">
      <c r="B77" s="41" t="s">
        <v>1044</v>
      </c>
      <c r="C77" s="43">
        <f>IF(F69&gt;0, C69/F69, 0)</f>
        <v>0</v>
      </c>
      <c r="D77" s="43">
        <f>IF(F69&gt;0, D69/F69, 0)</f>
        <v>0</v>
      </c>
      <c r="E77" s="43">
        <f>IF(F69&gt;0, E69/F69, 0)</f>
        <v>0</v>
      </c>
      <c r="F77" s="44" t="s">
        <v>19</v>
      </c>
    </row>
    <row r="78" spans="2:6" x14ac:dyDescent="0.35">
      <c r="B78" s="41" t="s">
        <v>1045</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1046</v>
      </c>
    </row>
    <row r="86" spans="2:6" x14ac:dyDescent="0.35">
      <c r="B86" s="51" t="s">
        <v>1027</v>
      </c>
    </row>
    <row r="87" spans="2:6" x14ac:dyDescent="0.35">
      <c r="B87" s="39" t="s">
        <v>1047</v>
      </c>
      <c r="C87" s="39" t="s">
        <v>1028</v>
      </c>
      <c r="D87" s="39" t="s">
        <v>1029</v>
      </c>
      <c r="E87" s="39" t="s">
        <v>1030</v>
      </c>
      <c r="F87" s="39" t="s">
        <v>1031</v>
      </c>
    </row>
    <row r="88" spans="2:6" x14ac:dyDescent="0.35">
      <c r="B88" s="41" t="s">
        <v>1048</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1049</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1050</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194</v>
      </c>
      <c r="F91" s="42">
        <f>SUM(C91:E91)</f>
        <v>194</v>
      </c>
    </row>
    <row r="93" spans="2:6" x14ac:dyDescent="0.35">
      <c r="B93" s="51" t="s">
        <v>1033</v>
      </c>
    </row>
    <row r="94" spans="2:6" x14ac:dyDescent="0.35">
      <c r="B94" s="52" t="s">
        <v>1047</v>
      </c>
      <c r="C94" s="52" t="s">
        <v>1028</v>
      </c>
      <c r="D94" s="52" t="s">
        <v>1029</v>
      </c>
      <c r="E94" s="52" t="s">
        <v>1030</v>
      </c>
      <c r="F94" s="52" t="s">
        <v>19</v>
      </c>
    </row>
    <row r="95" spans="2:6" x14ac:dyDescent="0.35">
      <c r="B95" s="41" t="s">
        <v>1048</v>
      </c>
      <c r="C95" s="43">
        <f>IF(F88&gt;0, C88/F88, 0)</f>
        <v>0</v>
      </c>
      <c r="D95" s="43">
        <f>IF(F88&gt;0, D88/F88, 0)</f>
        <v>0</v>
      </c>
      <c r="E95" s="43">
        <f>IF(F88&gt;0, E88/F88, 0)</f>
        <v>0</v>
      </c>
      <c r="F95" s="44" t="s">
        <v>19</v>
      </c>
    </row>
    <row r="96" spans="2:6" x14ac:dyDescent="0.35">
      <c r="B96" s="41" t="s">
        <v>1049</v>
      </c>
      <c r="C96" s="43">
        <f>IF(F89&gt;0, C89/F89, 0)</f>
        <v>0</v>
      </c>
      <c r="D96" s="43">
        <f>IF(F89&gt;0, D89/F89, 0)</f>
        <v>0</v>
      </c>
      <c r="E96" s="43">
        <f>IF(F89&gt;0, E89/F89, 0)</f>
        <v>0</v>
      </c>
      <c r="F96" s="44" t="s">
        <v>19</v>
      </c>
    </row>
    <row r="97" spans="2:15" x14ac:dyDescent="0.35">
      <c r="B97" s="41" t="s">
        <v>1050</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1051</v>
      </c>
      <c r="J103" s="37" t="s">
        <v>1052</v>
      </c>
    </row>
    <row r="104" spans="2:15" x14ac:dyDescent="0.35">
      <c r="B104" s="39" t="s">
        <v>5</v>
      </c>
      <c r="C104" s="84" t="s">
        <v>1053</v>
      </c>
      <c r="D104" s="84"/>
      <c r="E104" s="39" t="s">
        <v>1020</v>
      </c>
      <c r="F104" s="39" t="s">
        <v>1028</v>
      </c>
      <c r="G104" s="84" t="s">
        <v>1054</v>
      </c>
      <c r="H104" s="84"/>
      <c r="J104" s="39" t="s">
        <v>5</v>
      </c>
      <c r="K104" s="39" t="s">
        <v>1042</v>
      </c>
      <c r="L104" s="39" t="s">
        <v>1043</v>
      </c>
      <c r="M104" s="39" t="s">
        <v>1044</v>
      </c>
      <c r="N104" s="39" t="s">
        <v>1045</v>
      </c>
      <c r="O104" s="39" t="s">
        <v>16</v>
      </c>
    </row>
    <row r="105" spans="2:15" x14ac:dyDescent="0.35">
      <c r="B105" s="45" t="s">
        <v>1035</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1035</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1036</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1036</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1037</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1037</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1038</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1038</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1039</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1039</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194</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194</v>
      </c>
    </row>
    <row r="117" spans="2:24" ht="21" x14ac:dyDescent="0.5">
      <c r="B117" s="37" t="s">
        <v>1055</v>
      </c>
      <c r="P117" s="54" t="s">
        <v>1056</v>
      </c>
    </row>
    <row r="119" spans="2:24" ht="60" customHeight="1" x14ac:dyDescent="0.35">
      <c r="B119" s="87" t="s">
        <v>1057</v>
      </c>
      <c r="C119" s="80"/>
      <c r="D119" s="80"/>
      <c r="E119" s="80"/>
      <c r="F119" s="80"/>
      <c r="P119" s="87" t="s">
        <v>1058</v>
      </c>
      <c r="Q119" s="80"/>
      <c r="R119" s="80"/>
      <c r="S119" s="80"/>
      <c r="T119" s="80"/>
      <c r="U119" s="80"/>
      <c r="V119" s="80"/>
      <c r="W119" s="80"/>
    </row>
    <row r="121" spans="2:24" ht="30" customHeight="1" x14ac:dyDescent="0.35">
      <c r="P121" s="55" t="s">
        <v>1059</v>
      </c>
      <c r="Q121" s="56">
        <f>C16</f>
        <v>0</v>
      </c>
      <c r="R121" s="57"/>
      <c r="S121" s="56">
        <f>C67</f>
        <v>0</v>
      </c>
      <c r="T121" s="57"/>
      <c r="U121" s="56">
        <f>C68</f>
        <v>0</v>
      </c>
      <c r="V121" s="57"/>
      <c r="W121" s="56">
        <f>C69</f>
        <v>0</v>
      </c>
      <c r="X121" s="57"/>
    </row>
    <row r="122" spans="2:24" ht="35" customHeight="1" x14ac:dyDescent="0.35">
      <c r="P122" s="58" t="s">
        <v>1060</v>
      </c>
      <c r="Q122" s="58" t="s">
        <v>1061</v>
      </c>
      <c r="R122" s="58" t="s">
        <v>1062</v>
      </c>
      <c r="S122" s="58" t="s">
        <v>1063</v>
      </c>
      <c r="T122" s="58" t="s">
        <v>1064</v>
      </c>
      <c r="U122" s="58" t="s">
        <v>1065</v>
      </c>
      <c r="V122" s="58" t="s">
        <v>1066</v>
      </c>
      <c r="W122" s="58" t="s">
        <v>1067</v>
      </c>
      <c r="X122" s="58" t="s">
        <v>1068</v>
      </c>
    </row>
    <row r="123" spans="2:24" x14ac:dyDescent="0.35">
      <c r="O123" s="59" t="s">
        <v>1069</v>
      </c>
      <c r="P123" s="60" t="s">
        <v>1070</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1071</v>
      </c>
      <c r="P158" s="54" t="s">
        <v>1072</v>
      </c>
    </row>
    <row r="160" spans="2:24" ht="45" customHeight="1" x14ac:dyDescent="0.35">
      <c r="B160" s="87" t="s">
        <v>1073</v>
      </c>
      <c r="C160" s="80"/>
      <c r="D160" s="80"/>
      <c r="E160" s="80"/>
      <c r="F160" s="80"/>
      <c r="P160" s="87" t="s">
        <v>1074</v>
      </c>
      <c r="Q160" s="80"/>
      <c r="R160" s="80"/>
      <c r="S160" s="80"/>
      <c r="T160" s="80"/>
      <c r="U160" s="80"/>
    </row>
    <row r="161" spans="16:22" ht="35" customHeight="1" x14ac:dyDescent="0.35">
      <c r="P161" s="84" t="s">
        <v>1075</v>
      </c>
      <c r="Q161" s="84"/>
      <c r="R161" s="84" t="s">
        <v>1076</v>
      </c>
      <c r="S161" s="84"/>
      <c r="T161" s="84"/>
    </row>
    <row r="162" spans="16:22" ht="30" customHeight="1" x14ac:dyDescent="0.35">
      <c r="P162" s="88">
        <v>0</v>
      </c>
      <c r="Q162" s="89"/>
      <c r="R162" s="90" t="s">
        <v>1077</v>
      </c>
      <c r="S162" s="91"/>
      <c r="T162" s="91"/>
    </row>
    <row r="165" spans="16:22" ht="25" customHeight="1" x14ac:dyDescent="0.35">
      <c r="P165" s="63" t="s">
        <v>1060</v>
      </c>
      <c r="Q165" s="63" t="s">
        <v>1078</v>
      </c>
      <c r="R165" s="63" t="s">
        <v>1079</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955</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9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95"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81</v>
      </c>
      <c r="K15" s="1" t="s">
        <v>86</v>
      </c>
      <c r="L15" s="3" t="str">
        <f t="shared" si="0"/>
        <v>Outstanding</v>
      </c>
      <c r="M15" s="11" t="s">
        <v>19</v>
      </c>
    </row>
    <row r="16" spans="1:13" ht="60" customHeight="1" x14ac:dyDescent="0.35">
      <c r="A16" s="9" t="s">
        <v>87</v>
      </c>
      <c r="B16" s="1" t="s">
        <v>88</v>
      </c>
      <c r="C16" s="2" t="s">
        <v>15</v>
      </c>
      <c r="D16" s="3" t="s">
        <v>16</v>
      </c>
      <c r="E16" s="3" t="s">
        <v>17</v>
      </c>
      <c r="F16" s="3" t="s">
        <v>18</v>
      </c>
      <c r="G16" s="3" t="s">
        <v>19</v>
      </c>
      <c r="H16" s="4" t="s">
        <v>19</v>
      </c>
      <c r="I16" s="1" t="s">
        <v>89</v>
      </c>
      <c r="J16" s="1" t="s">
        <v>81</v>
      </c>
      <c r="K16" s="1" t="s">
        <v>90</v>
      </c>
      <c r="L16" s="3" t="str">
        <f t="shared" si="0"/>
        <v>Outstanding</v>
      </c>
      <c r="M16" s="11" t="s">
        <v>19</v>
      </c>
    </row>
    <row r="17" spans="1:13" ht="60" customHeight="1" x14ac:dyDescent="0.35">
      <c r="A17" s="9" t="s">
        <v>91</v>
      </c>
      <c r="B17" s="1" t="s">
        <v>92</v>
      </c>
      <c r="C17" s="2" t="s">
        <v>15</v>
      </c>
      <c r="D17" s="3" t="s">
        <v>16</v>
      </c>
      <c r="E17" s="3" t="s">
        <v>17</v>
      </c>
      <c r="F17" s="3" t="s">
        <v>18</v>
      </c>
      <c r="G17" s="3" t="s">
        <v>19</v>
      </c>
      <c r="H17" s="4" t="s">
        <v>19</v>
      </c>
      <c r="I17" s="1" t="s">
        <v>93</v>
      </c>
      <c r="J17" s="1" t="s">
        <v>94</v>
      </c>
      <c r="K17" s="1" t="s">
        <v>95</v>
      </c>
      <c r="L17" s="3" t="str">
        <f t="shared" si="0"/>
        <v>Outstanding</v>
      </c>
      <c r="M17" s="11" t="s">
        <v>19</v>
      </c>
    </row>
    <row r="18" spans="1:13" ht="60" customHeight="1" x14ac:dyDescent="0.35">
      <c r="A18" s="9" t="s">
        <v>96</v>
      </c>
      <c r="B18" s="1" t="s">
        <v>97</v>
      </c>
      <c r="C18" s="2" t="s">
        <v>15</v>
      </c>
      <c r="D18" s="3" t="s">
        <v>16</v>
      </c>
      <c r="E18" s="3" t="s">
        <v>17</v>
      </c>
      <c r="F18" s="3" t="s">
        <v>18</v>
      </c>
      <c r="G18" s="3" t="s">
        <v>19</v>
      </c>
      <c r="H18" s="4" t="s">
        <v>19</v>
      </c>
      <c r="I18" s="1" t="s">
        <v>98</v>
      </c>
      <c r="J18" s="1" t="s">
        <v>99</v>
      </c>
      <c r="K18" s="1" t="s">
        <v>100</v>
      </c>
      <c r="L18" s="3" t="str">
        <f t="shared" si="0"/>
        <v>Outstanding</v>
      </c>
      <c r="M18" s="11" t="s">
        <v>19</v>
      </c>
    </row>
    <row r="19" spans="1:13" ht="60" customHeight="1" x14ac:dyDescent="0.35">
      <c r="A19" s="9" t="s">
        <v>101</v>
      </c>
      <c r="B19" s="1" t="s">
        <v>102</v>
      </c>
      <c r="C19" s="2" t="s">
        <v>15</v>
      </c>
      <c r="D19" s="3" t="s">
        <v>16</v>
      </c>
      <c r="E19" s="3" t="s">
        <v>17</v>
      </c>
      <c r="F19" s="3" t="s">
        <v>18</v>
      </c>
      <c r="G19" s="3" t="s">
        <v>19</v>
      </c>
      <c r="H19" s="4" t="s">
        <v>19</v>
      </c>
      <c r="I19" s="1" t="s">
        <v>103</v>
      </c>
      <c r="J19" s="1" t="s">
        <v>104</v>
      </c>
      <c r="K19" s="1" t="s">
        <v>105</v>
      </c>
      <c r="L19" s="3" t="str">
        <f t="shared" si="0"/>
        <v>Outstanding</v>
      </c>
      <c r="M19" s="11" t="s">
        <v>19</v>
      </c>
    </row>
    <row r="20" spans="1:13" ht="60" customHeight="1" x14ac:dyDescent="0.35">
      <c r="A20" s="9" t="s">
        <v>106</v>
      </c>
      <c r="B20" s="1" t="s">
        <v>107</v>
      </c>
      <c r="C20" s="2" t="s">
        <v>15</v>
      </c>
      <c r="D20" s="3" t="s">
        <v>16</v>
      </c>
      <c r="E20" s="3" t="s">
        <v>17</v>
      </c>
      <c r="F20" s="3" t="s">
        <v>18</v>
      </c>
      <c r="G20" s="3" t="s">
        <v>19</v>
      </c>
      <c r="H20" s="4" t="s">
        <v>19</v>
      </c>
      <c r="I20" s="1" t="s">
        <v>108</v>
      </c>
      <c r="J20" s="1" t="s">
        <v>109</v>
      </c>
      <c r="K20" s="1" t="s">
        <v>110</v>
      </c>
      <c r="L20" s="3" t="str">
        <f t="shared" si="0"/>
        <v>Outstanding</v>
      </c>
      <c r="M20" s="11" t="s">
        <v>19</v>
      </c>
    </row>
    <row r="21" spans="1:13" ht="60" customHeight="1" x14ac:dyDescent="0.35">
      <c r="A21" s="9" t="s">
        <v>111</v>
      </c>
      <c r="B21" s="1" t="s">
        <v>112</v>
      </c>
      <c r="C21" s="2" t="s">
        <v>15</v>
      </c>
      <c r="D21" s="3" t="s">
        <v>16</v>
      </c>
      <c r="E21" s="3" t="s">
        <v>17</v>
      </c>
      <c r="F21" s="3" t="s">
        <v>18</v>
      </c>
      <c r="G21" s="3" t="s">
        <v>19</v>
      </c>
      <c r="H21" s="4" t="s">
        <v>19</v>
      </c>
      <c r="I21" s="1" t="s">
        <v>113</v>
      </c>
      <c r="J21" s="1" t="s">
        <v>114</v>
      </c>
      <c r="K21" s="1" t="s">
        <v>115</v>
      </c>
      <c r="L21" s="3" t="str">
        <f t="shared" si="0"/>
        <v>Outstanding</v>
      </c>
      <c r="M21" s="11" t="s">
        <v>19</v>
      </c>
    </row>
    <row r="22" spans="1:13" ht="60" customHeight="1" x14ac:dyDescent="0.35">
      <c r="A22" s="9" t="s">
        <v>116</v>
      </c>
      <c r="B22" s="1" t="s">
        <v>117</v>
      </c>
      <c r="C22" s="2" t="s">
        <v>15</v>
      </c>
      <c r="D22" s="3" t="s">
        <v>16</v>
      </c>
      <c r="E22" s="3" t="s">
        <v>17</v>
      </c>
      <c r="F22" s="3" t="s">
        <v>18</v>
      </c>
      <c r="G22" s="3" t="s">
        <v>19</v>
      </c>
      <c r="H22" s="4" t="s">
        <v>19</v>
      </c>
      <c r="I22" s="1" t="s">
        <v>118</v>
      </c>
      <c r="J22" s="1" t="s">
        <v>119</v>
      </c>
      <c r="K22" s="1" t="s">
        <v>120</v>
      </c>
      <c r="L22" s="3" t="str">
        <f t="shared" si="0"/>
        <v>Outstanding</v>
      </c>
      <c r="M22" s="11" t="s">
        <v>19</v>
      </c>
    </row>
    <row r="23" spans="1:13" ht="60" customHeight="1" x14ac:dyDescent="0.35">
      <c r="A23" s="9" t="s">
        <v>121</v>
      </c>
      <c r="B23" s="1" t="s">
        <v>122</v>
      </c>
      <c r="C23" s="2" t="s">
        <v>15</v>
      </c>
      <c r="D23" s="3" t="s">
        <v>16</v>
      </c>
      <c r="E23" s="3" t="s">
        <v>17</v>
      </c>
      <c r="F23" s="3" t="s">
        <v>18</v>
      </c>
      <c r="G23" s="3" t="s">
        <v>19</v>
      </c>
      <c r="H23" s="4" t="s">
        <v>19</v>
      </c>
      <c r="I23" s="1" t="s">
        <v>123</v>
      </c>
      <c r="J23" s="1" t="s">
        <v>124</v>
      </c>
      <c r="K23" s="1" t="s">
        <v>125</v>
      </c>
      <c r="L23" s="3" t="str">
        <f t="shared" si="0"/>
        <v>Outstanding</v>
      </c>
      <c r="M23" s="11" t="s">
        <v>19</v>
      </c>
    </row>
    <row r="24" spans="1:13" ht="60" customHeight="1" x14ac:dyDescent="0.35">
      <c r="A24" s="9" t="s">
        <v>126</v>
      </c>
      <c r="B24" s="1" t="s">
        <v>127</v>
      </c>
      <c r="C24" s="2" t="s">
        <v>15</v>
      </c>
      <c r="D24" s="3" t="s">
        <v>16</v>
      </c>
      <c r="E24" s="3" t="s">
        <v>17</v>
      </c>
      <c r="F24" s="3" t="s">
        <v>18</v>
      </c>
      <c r="G24" s="3" t="s">
        <v>19</v>
      </c>
      <c r="H24" s="4" t="s">
        <v>19</v>
      </c>
      <c r="I24" s="1" t="s">
        <v>128</v>
      </c>
      <c r="J24" s="1" t="s">
        <v>129</v>
      </c>
      <c r="K24" s="1" t="s">
        <v>130</v>
      </c>
      <c r="L24" s="3" t="str">
        <f t="shared" si="0"/>
        <v>Outstanding</v>
      </c>
      <c r="M24" s="11" t="s">
        <v>19</v>
      </c>
    </row>
    <row r="25" spans="1:13" ht="60" customHeight="1" x14ac:dyDescent="0.35">
      <c r="A25" s="9" t="s">
        <v>131</v>
      </c>
      <c r="B25" s="1" t="s">
        <v>132</v>
      </c>
      <c r="C25" s="2" t="s">
        <v>15</v>
      </c>
      <c r="D25" s="3" t="s">
        <v>16</v>
      </c>
      <c r="E25" s="3" t="s">
        <v>17</v>
      </c>
      <c r="F25" s="3" t="s">
        <v>18</v>
      </c>
      <c r="G25" s="3" t="s">
        <v>19</v>
      </c>
      <c r="H25" s="4" t="s">
        <v>19</v>
      </c>
      <c r="I25" s="1" t="s">
        <v>133</v>
      </c>
      <c r="J25" s="1" t="s">
        <v>134</v>
      </c>
      <c r="K25" s="1" t="s">
        <v>135</v>
      </c>
      <c r="L25" s="3" t="str">
        <f t="shared" si="0"/>
        <v>Outstanding</v>
      </c>
      <c r="M25" s="11" t="s">
        <v>19</v>
      </c>
    </row>
    <row r="26" spans="1:13" ht="60" customHeight="1" x14ac:dyDescent="0.35">
      <c r="A26" s="9" t="s">
        <v>136</v>
      </c>
      <c r="B26" s="1" t="s">
        <v>137</v>
      </c>
      <c r="C26" s="2" t="s">
        <v>15</v>
      </c>
      <c r="D26" s="3" t="s">
        <v>16</v>
      </c>
      <c r="E26" s="3" t="s">
        <v>17</v>
      </c>
      <c r="F26" s="3" t="s">
        <v>18</v>
      </c>
      <c r="G26" s="3" t="s">
        <v>19</v>
      </c>
      <c r="H26" s="4" t="s">
        <v>19</v>
      </c>
      <c r="I26" s="1" t="s">
        <v>138</v>
      </c>
      <c r="J26" s="1" t="s">
        <v>139</v>
      </c>
      <c r="K26" s="1" t="s">
        <v>140</v>
      </c>
      <c r="L26" s="3" t="str">
        <f t="shared" si="0"/>
        <v>Outstanding</v>
      </c>
      <c r="M26" s="11" t="s">
        <v>19</v>
      </c>
    </row>
    <row r="27" spans="1:13" ht="60" customHeight="1" x14ac:dyDescent="0.35">
      <c r="A27" s="9" t="s">
        <v>141</v>
      </c>
      <c r="B27" s="1" t="s">
        <v>142</v>
      </c>
      <c r="C27" s="2" t="s">
        <v>15</v>
      </c>
      <c r="D27" s="3" t="s">
        <v>16</v>
      </c>
      <c r="E27" s="3" t="s">
        <v>17</v>
      </c>
      <c r="F27" s="3" t="s">
        <v>18</v>
      </c>
      <c r="G27" s="3" t="s">
        <v>19</v>
      </c>
      <c r="H27" s="4" t="s">
        <v>19</v>
      </c>
      <c r="I27" s="1" t="s">
        <v>143</v>
      </c>
      <c r="J27" s="1" t="s">
        <v>144</v>
      </c>
      <c r="K27" s="1" t="s">
        <v>145</v>
      </c>
      <c r="L27" s="3" t="str">
        <f t="shared" si="0"/>
        <v>Outstanding</v>
      </c>
      <c r="M27" s="11" t="s">
        <v>19</v>
      </c>
    </row>
    <row r="28" spans="1:13" ht="60" customHeight="1" x14ac:dyDescent="0.35">
      <c r="A28" s="9" t="s">
        <v>146</v>
      </c>
      <c r="B28" s="1" t="s">
        <v>147</v>
      </c>
      <c r="C28" s="2" t="s">
        <v>15</v>
      </c>
      <c r="D28" s="3" t="s">
        <v>16</v>
      </c>
      <c r="E28" s="3" t="s">
        <v>17</v>
      </c>
      <c r="F28" s="3" t="s">
        <v>18</v>
      </c>
      <c r="G28" s="3" t="s">
        <v>19</v>
      </c>
      <c r="H28" s="4" t="s">
        <v>19</v>
      </c>
      <c r="I28" s="1" t="s">
        <v>148</v>
      </c>
      <c r="J28" s="1" t="s">
        <v>149</v>
      </c>
      <c r="K28" s="1" t="s">
        <v>150</v>
      </c>
      <c r="L28" s="3" t="str">
        <f t="shared" si="0"/>
        <v>Outstanding</v>
      </c>
      <c r="M28" s="11" t="s">
        <v>19</v>
      </c>
    </row>
    <row r="29" spans="1:13" ht="60" customHeight="1" x14ac:dyDescent="0.35">
      <c r="A29" s="9" t="s">
        <v>151</v>
      </c>
      <c r="B29" s="1" t="s">
        <v>152</v>
      </c>
      <c r="C29" s="2" t="s">
        <v>15</v>
      </c>
      <c r="D29" s="3" t="s">
        <v>16</v>
      </c>
      <c r="E29" s="3" t="s">
        <v>17</v>
      </c>
      <c r="F29" s="3" t="s">
        <v>18</v>
      </c>
      <c r="G29" s="3" t="s">
        <v>19</v>
      </c>
      <c r="H29" s="4" t="s">
        <v>19</v>
      </c>
      <c r="I29" s="1" t="s">
        <v>153</v>
      </c>
      <c r="J29" s="1" t="s">
        <v>154</v>
      </c>
      <c r="K29" s="1" t="s">
        <v>155</v>
      </c>
      <c r="L29" s="3" t="str">
        <f t="shared" si="0"/>
        <v>Outstanding</v>
      </c>
      <c r="M29" s="11" t="s">
        <v>19</v>
      </c>
    </row>
    <row r="30" spans="1:13" ht="60" customHeight="1" x14ac:dyDescent="0.35">
      <c r="A30" s="9" t="s">
        <v>156</v>
      </c>
      <c r="B30" s="1" t="s">
        <v>157</v>
      </c>
      <c r="C30" s="2" t="s">
        <v>15</v>
      </c>
      <c r="D30" s="3" t="s">
        <v>16</v>
      </c>
      <c r="E30" s="3" t="s">
        <v>17</v>
      </c>
      <c r="F30" s="3" t="s">
        <v>18</v>
      </c>
      <c r="G30" s="3" t="s">
        <v>19</v>
      </c>
      <c r="H30" s="4" t="s">
        <v>19</v>
      </c>
      <c r="I30" s="1" t="s">
        <v>158</v>
      </c>
      <c r="J30" s="1" t="s">
        <v>159</v>
      </c>
      <c r="K30" s="1" t="s">
        <v>160</v>
      </c>
      <c r="L30" s="3" t="str">
        <f t="shared" si="0"/>
        <v>Outstanding</v>
      </c>
      <c r="M30" s="11" t="s">
        <v>19</v>
      </c>
    </row>
    <row r="31" spans="1:13" ht="60" customHeight="1" x14ac:dyDescent="0.35">
      <c r="A31" s="9" t="s">
        <v>161</v>
      </c>
      <c r="B31" s="1" t="s">
        <v>162</v>
      </c>
      <c r="C31" s="2" t="s">
        <v>15</v>
      </c>
      <c r="D31" s="3" t="s">
        <v>16</v>
      </c>
      <c r="E31" s="3" t="s">
        <v>17</v>
      </c>
      <c r="F31" s="3" t="s">
        <v>18</v>
      </c>
      <c r="G31" s="3" t="s">
        <v>19</v>
      </c>
      <c r="H31" s="4" t="s">
        <v>19</v>
      </c>
      <c r="I31" s="1" t="s">
        <v>163</v>
      </c>
      <c r="J31" s="1" t="s">
        <v>164</v>
      </c>
      <c r="K31" s="1" t="s">
        <v>165</v>
      </c>
      <c r="L31" s="3" t="str">
        <f t="shared" si="0"/>
        <v>Outstanding</v>
      </c>
      <c r="M31" s="11" t="s">
        <v>19</v>
      </c>
    </row>
    <row r="32" spans="1:13" ht="60" customHeight="1" x14ac:dyDescent="0.35">
      <c r="A32" s="9" t="s">
        <v>166</v>
      </c>
      <c r="B32" s="1" t="s">
        <v>167</v>
      </c>
      <c r="C32" s="2" t="s">
        <v>15</v>
      </c>
      <c r="D32" s="3" t="s">
        <v>16</v>
      </c>
      <c r="E32" s="3" t="s">
        <v>17</v>
      </c>
      <c r="F32" s="3" t="s">
        <v>18</v>
      </c>
      <c r="G32" s="3" t="s">
        <v>19</v>
      </c>
      <c r="H32" s="4" t="s">
        <v>19</v>
      </c>
      <c r="I32" s="1" t="s">
        <v>168</v>
      </c>
      <c r="J32" s="1" t="s">
        <v>169</v>
      </c>
      <c r="K32" s="1" t="s">
        <v>170</v>
      </c>
      <c r="L32" s="3" t="str">
        <f t="shared" si="0"/>
        <v>Outstanding</v>
      </c>
      <c r="M32" s="11" t="s">
        <v>19</v>
      </c>
    </row>
    <row r="33" spans="1:13" ht="60" customHeight="1" x14ac:dyDescent="0.35">
      <c r="A33" s="9" t="s">
        <v>171</v>
      </c>
      <c r="B33" s="1" t="s">
        <v>172</v>
      </c>
      <c r="C33" s="2" t="s">
        <v>15</v>
      </c>
      <c r="D33" s="3" t="s">
        <v>16</v>
      </c>
      <c r="E33" s="3" t="s">
        <v>17</v>
      </c>
      <c r="F33" s="3" t="s">
        <v>18</v>
      </c>
      <c r="G33" s="3" t="s">
        <v>19</v>
      </c>
      <c r="H33" s="4" t="s">
        <v>19</v>
      </c>
      <c r="I33" s="1" t="s">
        <v>173</v>
      </c>
      <c r="J33" s="1" t="s">
        <v>174</v>
      </c>
      <c r="K33" s="1" t="s">
        <v>175</v>
      </c>
      <c r="L33" s="3" t="str">
        <f t="shared" si="0"/>
        <v>Outstanding</v>
      </c>
      <c r="M33" s="11" t="s">
        <v>19</v>
      </c>
    </row>
    <row r="34" spans="1:13" ht="60" customHeight="1" x14ac:dyDescent="0.35">
      <c r="A34" s="9" t="s">
        <v>176</v>
      </c>
      <c r="B34" s="1" t="s">
        <v>177</v>
      </c>
      <c r="C34" s="2" t="s">
        <v>15</v>
      </c>
      <c r="D34" s="3" t="s">
        <v>16</v>
      </c>
      <c r="E34" s="3" t="s">
        <v>17</v>
      </c>
      <c r="F34" s="3" t="s">
        <v>18</v>
      </c>
      <c r="G34" s="3" t="s">
        <v>19</v>
      </c>
      <c r="H34" s="4" t="s">
        <v>19</v>
      </c>
      <c r="I34" s="1" t="s">
        <v>178</v>
      </c>
      <c r="J34" s="1" t="s">
        <v>179</v>
      </c>
      <c r="K34" s="1" t="s">
        <v>180</v>
      </c>
      <c r="L34" s="3" t="str">
        <f t="shared" si="0"/>
        <v>Outstanding</v>
      </c>
      <c r="M34" s="11" t="s">
        <v>19</v>
      </c>
    </row>
    <row r="35" spans="1:13" ht="60" customHeight="1" x14ac:dyDescent="0.35">
      <c r="A35" s="9" t="s">
        <v>181</v>
      </c>
      <c r="B35" s="1" t="s">
        <v>182</v>
      </c>
      <c r="C35" s="2" t="s">
        <v>15</v>
      </c>
      <c r="D35" s="3" t="s">
        <v>16</v>
      </c>
      <c r="E35" s="3" t="s">
        <v>17</v>
      </c>
      <c r="F35" s="3" t="s">
        <v>18</v>
      </c>
      <c r="G35" s="3" t="s">
        <v>19</v>
      </c>
      <c r="H35" s="4" t="s">
        <v>19</v>
      </c>
      <c r="I35" s="1" t="s">
        <v>183</v>
      </c>
      <c r="J35" s="1" t="s">
        <v>184</v>
      </c>
      <c r="K35" s="1" t="s">
        <v>185</v>
      </c>
      <c r="L35" s="3" t="str">
        <f t="shared" si="0"/>
        <v>Outstanding</v>
      </c>
      <c r="M35" s="11" t="s">
        <v>19</v>
      </c>
    </row>
    <row r="36" spans="1:13" ht="60" customHeight="1" x14ac:dyDescent="0.35">
      <c r="A36" s="9" t="s">
        <v>186</v>
      </c>
      <c r="B36" s="1" t="s">
        <v>187</v>
      </c>
      <c r="C36" s="2" t="s">
        <v>15</v>
      </c>
      <c r="D36" s="3" t="s">
        <v>16</v>
      </c>
      <c r="E36" s="3" t="s">
        <v>17</v>
      </c>
      <c r="F36" s="3" t="s">
        <v>18</v>
      </c>
      <c r="G36" s="3" t="s">
        <v>19</v>
      </c>
      <c r="H36" s="4" t="s">
        <v>19</v>
      </c>
      <c r="I36" s="1" t="s">
        <v>188</v>
      </c>
      <c r="J36" s="1" t="s">
        <v>189</v>
      </c>
      <c r="K36" s="1" t="s">
        <v>190</v>
      </c>
      <c r="L36" s="3" t="str">
        <f t="shared" si="0"/>
        <v>Outstanding</v>
      </c>
      <c r="M36" s="11" t="s">
        <v>19</v>
      </c>
    </row>
    <row r="37" spans="1:13" ht="60" customHeight="1" x14ac:dyDescent="0.35">
      <c r="A37" s="9" t="s">
        <v>191</v>
      </c>
      <c r="B37" s="1" t="s">
        <v>192</v>
      </c>
      <c r="C37" s="2" t="s">
        <v>15</v>
      </c>
      <c r="D37" s="3" t="s">
        <v>16</v>
      </c>
      <c r="E37" s="3" t="s">
        <v>17</v>
      </c>
      <c r="F37" s="3" t="s">
        <v>18</v>
      </c>
      <c r="G37" s="3" t="s">
        <v>19</v>
      </c>
      <c r="H37" s="4" t="s">
        <v>19</v>
      </c>
      <c r="I37" s="1" t="s">
        <v>193</v>
      </c>
      <c r="J37" s="1" t="s">
        <v>194</v>
      </c>
      <c r="K37" s="1" t="s">
        <v>195</v>
      </c>
      <c r="L37" s="3" t="str">
        <f t="shared" si="0"/>
        <v>Outstanding</v>
      </c>
      <c r="M37" s="11" t="s">
        <v>19</v>
      </c>
    </row>
    <row r="38" spans="1:13" ht="60" customHeight="1" x14ac:dyDescent="0.35">
      <c r="A38" s="9" t="s">
        <v>196</v>
      </c>
      <c r="B38" s="1" t="s">
        <v>197</v>
      </c>
      <c r="C38" s="2" t="s">
        <v>15</v>
      </c>
      <c r="D38" s="3" t="s">
        <v>16</v>
      </c>
      <c r="E38" s="3" t="s">
        <v>17</v>
      </c>
      <c r="F38" s="3" t="s">
        <v>18</v>
      </c>
      <c r="G38" s="3" t="s">
        <v>19</v>
      </c>
      <c r="H38" s="4" t="s">
        <v>19</v>
      </c>
      <c r="I38" s="1" t="s">
        <v>198</v>
      </c>
      <c r="J38" s="1" t="s">
        <v>199</v>
      </c>
      <c r="K38" s="1" t="s">
        <v>200</v>
      </c>
      <c r="L38" s="3" t="str">
        <f t="shared" si="0"/>
        <v>Outstanding</v>
      </c>
      <c r="M38" s="11" t="s">
        <v>19</v>
      </c>
    </row>
    <row r="39" spans="1:13" ht="60" customHeight="1" x14ac:dyDescent="0.35">
      <c r="A39" s="9" t="s">
        <v>201</v>
      </c>
      <c r="B39" s="1" t="s">
        <v>202</v>
      </c>
      <c r="C39" s="2" t="s">
        <v>15</v>
      </c>
      <c r="D39" s="3" t="s">
        <v>16</v>
      </c>
      <c r="E39" s="3" t="s">
        <v>17</v>
      </c>
      <c r="F39" s="3" t="s">
        <v>18</v>
      </c>
      <c r="G39" s="3" t="s">
        <v>19</v>
      </c>
      <c r="H39" s="4" t="s">
        <v>19</v>
      </c>
      <c r="I39" s="1" t="s">
        <v>203</v>
      </c>
      <c r="J39" s="1" t="s">
        <v>204</v>
      </c>
      <c r="K39" s="1" t="s">
        <v>205</v>
      </c>
      <c r="L39" s="3" t="str">
        <f t="shared" si="0"/>
        <v>Outstanding</v>
      </c>
      <c r="M39" s="11" t="s">
        <v>19</v>
      </c>
    </row>
    <row r="40" spans="1:13" ht="60" customHeight="1" x14ac:dyDescent="0.35">
      <c r="A40" s="9" t="s">
        <v>206</v>
      </c>
      <c r="B40" s="1" t="s">
        <v>207</v>
      </c>
      <c r="C40" s="2" t="s">
        <v>15</v>
      </c>
      <c r="D40" s="3" t="s">
        <v>16</v>
      </c>
      <c r="E40" s="3" t="s">
        <v>17</v>
      </c>
      <c r="F40" s="3" t="s">
        <v>18</v>
      </c>
      <c r="G40" s="3" t="s">
        <v>19</v>
      </c>
      <c r="H40" s="4" t="s">
        <v>19</v>
      </c>
      <c r="I40" s="1" t="s">
        <v>208</v>
      </c>
      <c r="J40" s="1" t="s">
        <v>209</v>
      </c>
      <c r="K40" s="1" t="s">
        <v>210</v>
      </c>
      <c r="L40" s="3" t="str">
        <f t="shared" si="0"/>
        <v>Outstanding</v>
      </c>
      <c r="M40" s="11" t="s">
        <v>19</v>
      </c>
    </row>
    <row r="41" spans="1:13" ht="60" customHeight="1" x14ac:dyDescent="0.35">
      <c r="A41" s="9" t="s">
        <v>211</v>
      </c>
      <c r="B41" s="1" t="s">
        <v>212</v>
      </c>
      <c r="C41" s="2" t="s">
        <v>15</v>
      </c>
      <c r="D41" s="3" t="s">
        <v>16</v>
      </c>
      <c r="E41" s="3" t="s">
        <v>17</v>
      </c>
      <c r="F41" s="3" t="s">
        <v>18</v>
      </c>
      <c r="G41" s="3" t="s">
        <v>19</v>
      </c>
      <c r="H41" s="4" t="s">
        <v>19</v>
      </c>
      <c r="I41" s="1" t="s">
        <v>213</v>
      </c>
      <c r="J41" s="1" t="s">
        <v>214</v>
      </c>
      <c r="K41" s="1" t="s">
        <v>215</v>
      </c>
      <c r="L41" s="3" t="str">
        <f t="shared" si="0"/>
        <v>Outstanding</v>
      </c>
      <c r="M41" s="11" t="s">
        <v>19</v>
      </c>
    </row>
    <row r="42" spans="1:13" ht="60" customHeight="1" x14ac:dyDescent="0.35">
      <c r="A42" s="9" t="s">
        <v>216</v>
      </c>
      <c r="B42" s="1" t="s">
        <v>217</v>
      </c>
      <c r="C42" s="2" t="s">
        <v>15</v>
      </c>
      <c r="D42" s="3" t="s">
        <v>16</v>
      </c>
      <c r="E42" s="3" t="s">
        <v>17</v>
      </c>
      <c r="F42" s="3" t="s">
        <v>18</v>
      </c>
      <c r="G42" s="3" t="s">
        <v>19</v>
      </c>
      <c r="H42" s="4" t="s">
        <v>19</v>
      </c>
      <c r="I42" s="1" t="s">
        <v>218</v>
      </c>
      <c r="J42" s="1" t="s">
        <v>219</v>
      </c>
      <c r="K42" s="1" t="s">
        <v>220</v>
      </c>
      <c r="L42" s="3" t="str">
        <f t="shared" si="0"/>
        <v>Outstanding</v>
      </c>
      <c r="M42" s="11" t="s">
        <v>19</v>
      </c>
    </row>
    <row r="43" spans="1:13" ht="60" customHeight="1" x14ac:dyDescent="0.35">
      <c r="A43" s="9" t="s">
        <v>221</v>
      </c>
      <c r="B43" s="1" t="s">
        <v>222</v>
      </c>
      <c r="C43" s="2" t="s">
        <v>15</v>
      </c>
      <c r="D43" s="3" t="s">
        <v>16</v>
      </c>
      <c r="E43" s="3" t="s">
        <v>17</v>
      </c>
      <c r="F43" s="3" t="s">
        <v>18</v>
      </c>
      <c r="G43" s="3" t="s">
        <v>19</v>
      </c>
      <c r="H43" s="4" t="s">
        <v>19</v>
      </c>
      <c r="I43" s="1" t="s">
        <v>223</v>
      </c>
      <c r="J43" s="1" t="s">
        <v>224</v>
      </c>
      <c r="K43" s="1" t="s">
        <v>225</v>
      </c>
      <c r="L43" s="3" t="str">
        <f t="shared" si="0"/>
        <v>Outstanding</v>
      </c>
      <c r="M43" s="11" t="s">
        <v>19</v>
      </c>
    </row>
    <row r="44" spans="1:13" ht="60" customHeight="1" x14ac:dyDescent="0.35">
      <c r="A44" s="9" t="s">
        <v>226</v>
      </c>
      <c r="B44" s="1" t="s">
        <v>227</v>
      </c>
      <c r="C44" s="2" t="s">
        <v>15</v>
      </c>
      <c r="D44" s="3" t="s">
        <v>16</v>
      </c>
      <c r="E44" s="3" t="s">
        <v>17</v>
      </c>
      <c r="F44" s="3" t="s">
        <v>18</v>
      </c>
      <c r="G44" s="3" t="s">
        <v>19</v>
      </c>
      <c r="H44" s="4" t="s">
        <v>19</v>
      </c>
      <c r="I44" s="1" t="s">
        <v>228</v>
      </c>
      <c r="J44" s="1" t="s">
        <v>229</v>
      </c>
      <c r="K44" s="1" t="s">
        <v>230</v>
      </c>
      <c r="L44" s="3" t="str">
        <f t="shared" si="0"/>
        <v>Outstanding</v>
      </c>
      <c r="M44" s="11" t="s">
        <v>19</v>
      </c>
    </row>
    <row r="45" spans="1:13" ht="60" customHeight="1" x14ac:dyDescent="0.35">
      <c r="A45" s="9" t="s">
        <v>231</v>
      </c>
      <c r="B45" s="1" t="s">
        <v>232</v>
      </c>
      <c r="C45" s="2" t="s">
        <v>15</v>
      </c>
      <c r="D45" s="3" t="s">
        <v>16</v>
      </c>
      <c r="E45" s="3" t="s">
        <v>17</v>
      </c>
      <c r="F45" s="3" t="s">
        <v>18</v>
      </c>
      <c r="G45" s="3" t="s">
        <v>19</v>
      </c>
      <c r="H45" s="4" t="s">
        <v>19</v>
      </c>
      <c r="I45" s="1" t="s">
        <v>233</v>
      </c>
      <c r="J45" s="1" t="s">
        <v>234</v>
      </c>
      <c r="K45" s="1" t="s">
        <v>235</v>
      </c>
      <c r="L45" s="3" t="str">
        <f t="shared" si="0"/>
        <v>Outstanding</v>
      </c>
      <c r="M45" s="11" t="s">
        <v>19</v>
      </c>
    </row>
    <row r="46" spans="1:13" ht="60" customHeight="1" x14ac:dyDescent="0.35">
      <c r="A46" s="9" t="s">
        <v>236</v>
      </c>
      <c r="B46" s="1" t="s">
        <v>237</v>
      </c>
      <c r="C46" s="2" t="s">
        <v>15</v>
      </c>
      <c r="D46" s="3" t="s">
        <v>16</v>
      </c>
      <c r="E46" s="3" t="s">
        <v>17</v>
      </c>
      <c r="F46" s="3" t="s">
        <v>18</v>
      </c>
      <c r="G46" s="3" t="s">
        <v>19</v>
      </c>
      <c r="H46" s="4" t="s">
        <v>19</v>
      </c>
      <c r="I46" s="1" t="s">
        <v>238</v>
      </c>
      <c r="J46" s="1" t="s">
        <v>234</v>
      </c>
      <c r="K46" s="1" t="s">
        <v>239</v>
      </c>
      <c r="L46" s="3" t="str">
        <f t="shared" si="0"/>
        <v>Outstanding</v>
      </c>
      <c r="M46" s="11" t="s">
        <v>19</v>
      </c>
    </row>
    <row r="47" spans="1:13" ht="60" customHeight="1" x14ac:dyDescent="0.35">
      <c r="A47" s="9" t="s">
        <v>240</v>
      </c>
      <c r="B47" s="1" t="s">
        <v>241</v>
      </c>
      <c r="C47" s="2" t="s">
        <v>15</v>
      </c>
      <c r="D47" s="3" t="s">
        <v>16</v>
      </c>
      <c r="E47" s="3" t="s">
        <v>17</v>
      </c>
      <c r="F47" s="3" t="s">
        <v>18</v>
      </c>
      <c r="G47" s="3" t="s">
        <v>19</v>
      </c>
      <c r="H47" s="4" t="s">
        <v>19</v>
      </c>
      <c r="I47" s="1" t="s">
        <v>242</v>
      </c>
      <c r="J47" s="1" t="s">
        <v>234</v>
      </c>
      <c r="K47" s="1" t="s">
        <v>243</v>
      </c>
      <c r="L47" s="3" t="str">
        <f t="shared" si="0"/>
        <v>Outstanding</v>
      </c>
      <c r="M47" s="11" t="s">
        <v>19</v>
      </c>
    </row>
    <row r="48" spans="1:13" ht="60" customHeight="1" x14ac:dyDescent="0.35">
      <c r="A48" s="9" t="s">
        <v>244</v>
      </c>
      <c r="B48" s="1" t="s">
        <v>245</v>
      </c>
      <c r="C48" s="2" t="s">
        <v>15</v>
      </c>
      <c r="D48" s="3" t="s">
        <v>16</v>
      </c>
      <c r="E48" s="3" t="s">
        <v>17</v>
      </c>
      <c r="F48" s="3" t="s">
        <v>18</v>
      </c>
      <c r="G48" s="3" t="s">
        <v>19</v>
      </c>
      <c r="H48" s="4" t="s">
        <v>19</v>
      </c>
      <c r="I48" s="1" t="s">
        <v>246</v>
      </c>
      <c r="J48" s="1" t="s">
        <v>247</v>
      </c>
      <c r="K48" s="1" t="s">
        <v>248</v>
      </c>
      <c r="L48" s="3" t="str">
        <f t="shared" si="0"/>
        <v>Outstanding</v>
      </c>
      <c r="M48" s="11" t="s">
        <v>19</v>
      </c>
    </row>
    <row r="49" spans="1:13" ht="60" customHeight="1" x14ac:dyDescent="0.35">
      <c r="A49" s="9" t="s">
        <v>249</v>
      </c>
      <c r="B49" s="1" t="s">
        <v>250</v>
      </c>
      <c r="C49" s="2" t="s">
        <v>15</v>
      </c>
      <c r="D49" s="3" t="s">
        <v>16</v>
      </c>
      <c r="E49" s="3" t="s">
        <v>17</v>
      </c>
      <c r="F49" s="3" t="s">
        <v>18</v>
      </c>
      <c r="G49" s="3" t="s">
        <v>19</v>
      </c>
      <c r="H49" s="4" t="s">
        <v>19</v>
      </c>
      <c r="I49" s="1" t="s">
        <v>251</v>
      </c>
      <c r="J49" s="1" t="s">
        <v>252</v>
      </c>
      <c r="K49" s="1" t="s">
        <v>253</v>
      </c>
      <c r="L49" s="3" t="str">
        <f t="shared" si="0"/>
        <v>Outstanding</v>
      </c>
      <c r="M49" s="11" t="s">
        <v>19</v>
      </c>
    </row>
    <row r="50" spans="1:13" ht="60" customHeight="1" x14ac:dyDescent="0.35">
      <c r="A50" s="9" t="s">
        <v>254</v>
      </c>
      <c r="B50" s="1" t="s">
        <v>255</v>
      </c>
      <c r="C50" s="2" t="s">
        <v>15</v>
      </c>
      <c r="D50" s="3" t="s">
        <v>16</v>
      </c>
      <c r="E50" s="3" t="s">
        <v>17</v>
      </c>
      <c r="F50" s="3" t="s">
        <v>18</v>
      </c>
      <c r="G50" s="3" t="s">
        <v>19</v>
      </c>
      <c r="H50" s="4" t="s">
        <v>19</v>
      </c>
      <c r="I50" s="1" t="s">
        <v>256</v>
      </c>
      <c r="J50" s="1" t="s">
        <v>257</v>
      </c>
      <c r="K50" s="1" t="s">
        <v>258</v>
      </c>
      <c r="L50" s="3" t="str">
        <f t="shared" si="0"/>
        <v>Outstanding</v>
      </c>
      <c r="M50" s="11" t="s">
        <v>19</v>
      </c>
    </row>
    <row r="51" spans="1:13" ht="60" customHeight="1" x14ac:dyDescent="0.35">
      <c r="A51" s="9" t="s">
        <v>259</v>
      </c>
      <c r="B51" s="1" t="s">
        <v>260</v>
      </c>
      <c r="C51" s="2" t="s">
        <v>15</v>
      </c>
      <c r="D51" s="3" t="s">
        <v>16</v>
      </c>
      <c r="E51" s="3" t="s">
        <v>17</v>
      </c>
      <c r="F51" s="3" t="s">
        <v>18</v>
      </c>
      <c r="G51" s="3" t="s">
        <v>19</v>
      </c>
      <c r="H51" s="4" t="s">
        <v>19</v>
      </c>
      <c r="I51" s="1" t="s">
        <v>261</v>
      </c>
      <c r="J51" s="1" t="s">
        <v>262</v>
      </c>
      <c r="K51" s="1" t="s">
        <v>263</v>
      </c>
      <c r="L51" s="3" t="str">
        <f t="shared" si="0"/>
        <v>Outstanding</v>
      </c>
      <c r="M51" s="11" t="s">
        <v>19</v>
      </c>
    </row>
    <row r="52" spans="1:13" ht="60" customHeight="1" x14ac:dyDescent="0.35">
      <c r="A52" s="9" t="s">
        <v>264</v>
      </c>
      <c r="B52" s="1" t="s">
        <v>265</v>
      </c>
      <c r="C52" s="2" t="s">
        <v>15</v>
      </c>
      <c r="D52" s="3" t="s">
        <v>16</v>
      </c>
      <c r="E52" s="3" t="s">
        <v>17</v>
      </c>
      <c r="F52" s="3" t="s">
        <v>18</v>
      </c>
      <c r="G52" s="3" t="s">
        <v>19</v>
      </c>
      <c r="H52" s="4" t="s">
        <v>19</v>
      </c>
      <c r="I52" s="1" t="s">
        <v>266</v>
      </c>
      <c r="J52" s="1" t="s">
        <v>267</v>
      </c>
      <c r="K52" s="1" t="s">
        <v>268</v>
      </c>
      <c r="L52" s="3" t="str">
        <f t="shared" si="0"/>
        <v>Outstanding</v>
      </c>
      <c r="M52" s="11" t="s">
        <v>19</v>
      </c>
    </row>
    <row r="53" spans="1:13" ht="60" customHeight="1" x14ac:dyDescent="0.35">
      <c r="A53" s="9" t="s">
        <v>269</v>
      </c>
      <c r="B53" s="1" t="s">
        <v>270</v>
      </c>
      <c r="C53" s="2" t="s">
        <v>15</v>
      </c>
      <c r="D53" s="3" t="s">
        <v>16</v>
      </c>
      <c r="E53" s="3" t="s">
        <v>17</v>
      </c>
      <c r="F53" s="3" t="s">
        <v>18</v>
      </c>
      <c r="G53" s="3" t="s">
        <v>19</v>
      </c>
      <c r="H53" s="4" t="s">
        <v>19</v>
      </c>
      <c r="I53" s="1" t="s">
        <v>271</v>
      </c>
      <c r="J53" s="1" t="s">
        <v>272</v>
      </c>
      <c r="K53" s="1" t="s">
        <v>273</v>
      </c>
      <c r="L53" s="3" t="str">
        <f t="shared" si="0"/>
        <v>Outstanding</v>
      </c>
      <c r="M53" s="11" t="s">
        <v>19</v>
      </c>
    </row>
    <row r="54" spans="1:13" ht="60" customHeight="1" x14ac:dyDescent="0.35">
      <c r="A54" s="9" t="s">
        <v>274</v>
      </c>
      <c r="B54" s="1" t="s">
        <v>275</v>
      </c>
      <c r="C54" s="2" t="s">
        <v>15</v>
      </c>
      <c r="D54" s="3" t="s">
        <v>16</v>
      </c>
      <c r="E54" s="3" t="s">
        <v>17</v>
      </c>
      <c r="F54" s="3" t="s">
        <v>18</v>
      </c>
      <c r="G54" s="3" t="s">
        <v>19</v>
      </c>
      <c r="H54" s="4" t="s">
        <v>19</v>
      </c>
      <c r="I54" s="1" t="s">
        <v>276</v>
      </c>
      <c r="J54" s="1" t="s">
        <v>277</v>
      </c>
      <c r="K54" s="1" t="s">
        <v>278</v>
      </c>
      <c r="L54" s="3" t="str">
        <f t="shared" si="0"/>
        <v>Outstanding</v>
      </c>
      <c r="M54" s="11" t="s">
        <v>19</v>
      </c>
    </row>
    <row r="55" spans="1:13" ht="60" customHeight="1" x14ac:dyDescent="0.35">
      <c r="A55" s="9" t="s">
        <v>279</v>
      </c>
      <c r="B55" s="1" t="s">
        <v>280</v>
      </c>
      <c r="C55" s="2" t="s">
        <v>15</v>
      </c>
      <c r="D55" s="3" t="s">
        <v>16</v>
      </c>
      <c r="E55" s="3" t="s">
        <v>17</v>
      </c>
      <c r="F55" s="3" t="s">
        <v>18</v>
      </c>
      <c r="G55" s="3" t="s">
        <v>19</v>
      </c>
      <c r="H55" s="4" t="s">
        <v>19</v>
      </c>
      <c r="I55" s="1" t="s">
        <v>281</v>
      </c>
      <c r="J55" s="1" t="s">
        <v>282</v>
      </c>
      <c r="K55" s="1" t="s">
        <v>283</v>
      </c>
      <c r="L55" s="3" t="str">
        <f t="shared" si="0"/>
        <v>Outstanding</v>
      </c>
      <c r="M55" s="11" t="s">
        <v>19</v>
      </c>
    </row>
    <row r="56" spans="1:13" ht="60" customHeight="1" x14ac:dyDescent="0.35">
      <c r="A56" s="9" t="s">
        <v>284</v>
      </c>
      <c r="B56" s="1" t="s">
        <v>285</v>
      </c>
      <c r="C56" s="2" t="s">
        <v>15</v>
      </c>
      <c r="D56" s="3" t="s">
        <v>16</v>
      </c>
      <c r="E56" s="3" t="s">
        <v>17</v>
      </c>
      <c r="F56" s="3" t="s">
        <v>18</v>
      </c>
      <c r="G56" s="3" t="s">
        <v>19</v>
      </c>
      <c r="H56" s="4" t="s">
        <v>19</v>
      </c>
      <c r="I56" s="1" t="s">
        <v>286</v>
      </c>
      <c r="J56" s="1" t="s">
        <v>287</v>
      </c>
      <c r="K56" s="1" t="s">
        <v>288</v>
      </c>
      <c r="L56" s="3" t="str">
        <f t="shared" si="0"/>
        <v>Outstanding</v>
      </c>
      <c r="M56" s="11" t="s">
        <v>19</v>
      </c>
    </row>
    <row r="57" spans="1:13" ht="60" customHeight="1" x14ac:dyDescent="0.35">
      <c r="A57" s="9" t="s">
        <v>289</v>
      </c>
      <c r="B57" s="1" t="s">
        <v>290</v>
      </c>
      <c r="C57" s="2" t="s">
        <v>15</v>
      </c>
      <c r="D57" s="3" t="s">
        <v>16</v>
      </c>
      <c r="E57" s="3" t="s">
        <v>17</v>
      </c>
      <c r="F57" s="3" t="s">
        <v>18</v>
      </c>
      <c r="G57" s="3" t="s">
        <v>19</v>
      </c>
      <c r="H57" s="4" t="s">
        <v>19</v>
      </c>
      <c r="I57" s="1" t="s">
        <v>291</v>
      </c>
      <c r="J57" s="1" t="s">
        <v>292</v>
      </c>
      <c r="K57" s="1" t="s">
        <v>293</v>
      </c>
      <c r="L57" s="3" t="str">
        <f t="shared" si="0"/>
        <v>Outstanding</v>
      </c>
      <c r="M57" s="11" t="s">
        <v>19</v>
      </c>
    </row>
    <row r="58" spans="1:13" ht="60" customHeight="1" x14ac:dyDescent="0.35">
      <c r="A58" s="9" t="s">
        <v>294</v>
      </c>
      <c r="B58" s="1" t="s">
        <v>295</v>
      </c>
      <c r="C58" s="2" t="s">
        <v>15</v>
      </c>
      <c r="D58" s="3" t="s">
        <v>16</v>
      </c>
      <c r="E58" s="3" t="s">
        <v>17</v>
      </c>
      <c r="F58" s="3" t="s">
        <v>18</v>
      </c>
      <c r="G58" s="3" t="s">
        <v>19</v>
      </c>
      <c r="H58" s="4" t="s">
        <v>19</v>
      </c>
      <c r="I58" s="1" t="s">
        <v>296</v>
      </c>
      <c r="J58" s="1" t="s">
        <v>292</v>
      </c>
      <c r="K58" s="1" t="s">
        <v>297</v>
      </c>
      <c r="L58" s="3" t="str">
        <f t="shared" si="0"/>
        <v>Outstanding</v>
      </c>
      <c r="M58" s="11" t="s">
        <v>19</v>
      </c>
    </row>
    <row r="59" spans="1:13" ht="60" customHeight="1" x14ac:dyDescent="0.35">
      <c r="A59" s="9" t="s">
        <v>298</v>
      </c>
      <c r="B59" s="1" t="s">
        <v>299</v>
      </c>
      <c r="C59" s="2" t="s">
        <v>15</v>
      </c>
      <c r="D59" s="3" t="s">
        <v>16</v>
      </c>
      <c r="E59" s="3" t="s">
        <v>17</v>
      </c>
      <c r="F59" s="3" t="s">
        <v>18</v>
      </c>
      <c r="G59" s="3" t="s">
        <v>19</v>
      </c>
      <c r="H59" s="4" t="s">
        <v>19</v>
      </c>
      <c r="I59" s="1" t="s">
        <v>300</v>
      </c>
      <c r="J59" s="1" t="s">
        <v>301</v>
      </c>
      <c r="K59" s="1" t="s">
        <v>302</v>
      </c>
      <c r="L59" s="3" t="str">
        <f t="shared" si="0"/>
        <v>Outstanding</v>
      </c>
      <c r="M59" s="11" t="s">
        <v>19</v>
      </c>
    </row>
    <row r="60" spans="1:13" ht="60" customHeight="1" x14ac:dyDescent="0.35">
      <c r="A60" s="9" t="s">
        <v>303</v>
      </c>
      <c r="B60" s="1" t="s">
        <v>304</v>
      </c>
      <c r="C60" s="2" t="s">
        <v>15</v>
      </c>
      <c r="D60" s="3" t="s">
        <v>16</v>
      </c>
      <c r="E60" s="3" t="s">
        <v>17</v>
      </c>
      <c r="F60" s="3" t="s">
        <v>18</v>
      </c>
      <c r="G60" s="3" t="s">
        <v>19</v>
      </c>
      <c r="H60" s="4" t="s">
        <v>19</v>
      </c>
      <c r="I60" s="1" t="s">
        <v>305</v>
      </c>
      <c r="J60" s="1" t="s">
        <v>306</v>
      </c>
      <c r="K60" s="1" t="s">
        <v>307</v>
      </c>
      <c r="L60" s="3" t="str">
        <f t="shared" si="0"/>
        <v>Outstanding</v>
      </c>
      <c r="M60" s="11" t="s">
        <v>19</v>
      </c>
    </row>
    <row r="61" spans="1:13" ht="60" customHeight="1" x14ac:dyDescent="0.35">
      <c r="A61" s="9" t="s">
        <v>308</v>
      </c>
      <c r="B61" s="1" t="s">
        <v>309</v>
      </c>
      <c r="C61" s="2" t="s">
        <v>15</v>
      </c>
      <c r="D61" s="3" t="s">
        <v>16</v>
      </c>
      <c r="E61" s="3" t="s">
        <v>17</v>
      </c>
      <c r="F61" s="3" t="s">
        <v>18</v>
      </c>
      <c r="G61" s="3" t="s">
        <v>19</v>
      </c>
      <c r="H61" s="4" t="s">
        <v>19</v>
      </c>
      <c r="I61" s="1" t="s">
        <v>310</v>
      </c>
      <c r="J61" s="1" t="s">
        <v>311</v>
      </c>
      <c r="K61" s="1" t="s">
        <v>312</v>
      </c>
      <c r="L61" s="3" t="str">
        <f t="shared" si="0"/>
        <v>Outstanding</v>
      </c>
      <c r="M61" s="11" t="s">
        <v>19</v>
      </c>
    </row>
    <row r="62" spans="1:13" ht="60" customHeight="1" x14ac:dyDescent="0.35">
      <c r="A62" s="9" t="s">
        <v>313</v>
      </c>
      <c r="B62" s="1" t="s">
        <v>314</v>
      </c>
      <c r="C62" s="2" t="s">
        <v>15</v>
      </c>
      <c r="D62" s="3" t="s">
        <v>16</v>
      </c>
      <c r="E62" s="3" t="s">
        <v>17</v>
      </c>
      <c r="F62" s="3" t="s">
        <v>18</v>
      </c>
      <c r="G62" s="3" t="s">
        <v>19</v>
      </c>
      <c r="H62" s="4" t="s">
        <v>19</v>
      </c>
      <c r="I62" s="1" t="s">
        <v>315</v>
      </c>
      <c r="J62" s="1" t="s">
        <v>316</v>
      </c>
      <c r="K62" s="1" t="s">
        <v>317</v>
      </c>
      <c r="L62" s="3" t="str">
        <f t="shared" si="0"/>
        <v>Outstanding</v>
      </c>
      <c r="M62" s="11" t="s">
        <v>19</v>
      </c>
    </row>
    <row r="63" spans="1:13" ht="60" customHeight="1" x14ac:dyDescent="0.35">
      <c r="A63" s="9" t="s">
        <v>318</v>
      </c>
      <c r="B63" s="1" t="s">
        <v>319</v>
      </c>
      <c r="C63" s="2" t="s">
        <v>15</v>
      </c>
      <c r="D63" s="3" t="s">
        <v>16</v>
      </c>
      <c r="E63" s="3" t="s">
        <v>17</v>
      </c>
      <c r="F63" s="3" t="s">
        <v>18</v>
      </c>
      <c r="G63" s="3" t="s">
        <v>19</v>
      </c>
      <c r="H63" s="4" t="s">
        <v>19</v>
      </c>
      <c r="I63" s="1" t="s">
        <v>320</v>
      </c>
      <c r="J63" s="1" t="s">
        <v>321</v>
      </c>
      <c r="K63" s="1" t="s">
        <v>322</v>
      </c>
      <c r="L63" s="3" t="str">
        <f t="shared" si="0"/>
        <v>Outstanding</v>
      </c>
      <c r="M63" s="11" t="s">
        <v>19</v>
      </c>
    </row>
    <row r="64" spans="1:13" ht="60" customHeight="1" x14ac:dyDescent="0.35">
      <c r="A64" s="9" t="s">
        <v>323</v>
      </c>
      <c r="B64" s="1" t="s">
        <v>324</v>
      </c>
      <c r="C64" s="2" t="s">
        <v>15</v>
      </c>
      <c r="D64" s="3" t="s">
        <v>16</v>
      </c>
      <c r="E64" s="3" t="s">
        <v>17</v>
      </c>
      <c r="F64" s="3" t="s">
        <v>18</v>
      </c>
      <c r="G64" s="3" t="s">
        <v>19</v>
      </c>
      <c r="H64" s="4" t="s">
        <v>19</v>
      </c>
      <c r="I64" s="1" t="s">
        <v>325</v>
      </c>
      <c r="J64" s="1" t="s">
        <v>326</v>
      </c>
      <c r="K64" s="1" t="s">
        <v>327</v>
      </c>
      <c r="L64" s="3" t="str">
        <f t="shared" si="0"/>
        <v>Outstanding</v>
      </c>
      <c r="M64" s="11" t="s">
        <v>19</v>
      </c>
    </row>
    <row r="65" spans="1:13" ht="60" customHeight="1" x14ac:dyDescent="0.35">
      <c r="A65" s="9" t="s">
        <v>328</v>
      </c>
      <c r="B65" s="1" t="s">
        <v>329</v>
      </c>
      <c r="C65" s="2" t="s">
        <v>15</v>
      </c>
      <c r="D65" s="3" t="s">
        <v>16</v>
      </c>
      <c r="E65" s="3" t="s">
        <v>17</v>
      </c>
      <c r="F65" s="3" t="s">
        <v>18</v>
      </c>
      <c r="G65" s="3" t="s">
        <v>19</v>
      </c>
      <c r="H65" s="4" t="s">
        <v>19</v>
      </c>
      <c r="I65" s="1" t="s">
        <v>330</v>
      </c>
      <c r="J65" s="1" t="s">
        <v>331</v>
      </c>
      <c r="K65" s="1" t="s">
        <v>332</v>
      </c>
      <c r="L65" s="3" t="str">
        <f t="shared" si="0"/>
        <v>Outstanding</v>
      </c>
      <c r="M65" s="11" t="s">
        <v>19</v>
      </c>
    </row>
    <row r="66" spans="1:13" ht="60" customHeight="1" x14ac:dyDescent="0.35">
      <c r="A66" s="9" t="s">
        <v>333</v>
      </c>
      <c r="B66" s="1" t="s">
        <v>334</v>
      </c>
      <c r="C66" s="2" t="s">
        <v>15</v>
      </c>
      <c r="D66" s="3" t="s">
        <v>16</v>
      </c>
      <c r="E66" s="3" t="s">
        <v>17</v>
      </c>
      <c r="F66" s="3" t="s">
        <v>18</v>
      </c>
      <c r="G66" s="3" t="s">
        <v>19</v>
      </c>
      <c r="H66" s="4" t="s">
        <v>19</v>
      </c>
      <c r="I66" s="1" t="s">
        <v>335</v>
      </c>
      <c r="J66" s="1" t="s">
        <v>336</v>
      </c>
      <c r="K66" s="1" t="s">
        <v>337</v>
      </c>
      <c r="L66" s="3" t="str">
        <f t="shared" si="0"/>
        <v>Outstanding</v>
      </c>
      <c r="M66" s="11" t="s">
        <v>19</v>
      </c>
    </row>
    <row r="67" spans="1:13" ht="60" customHeight="1" x14ac:dyDescent="0.35">
      <c r="A67" s="9" t="s">
        <v>338</v>
      </c>
      <c r="B67" s="1" t="s">
        <v>339</v>
      </c>
      <c r="C67" s="2" t="s">
        <v>15</v>
      </c>
      <c r="D67" s="3" t="s">
        <v>16</v>
      </c>
      <c r="E67" s="3" t="s">
        <v>17</v>
      </c>
      <c r="F67" s="3" t="s">
        <v>18</v>
      </c>
      <c r="G67" s="3" t="s">
        <v>19</v>
      </c>
      <c r="H67" s="4" t="s">
        <v>19</v>
      </c>
      <c r="I67" s="1" t="s">
        <v>340</v>
      </c>
      <c r="J67" s="1" t="s">
        <v>341</v>
      </c>
      <c r="K67" s="1" t="s">
        <v>342</v>
      </c>
      <c r="L67" s="3" t="str">
        <f t="shared" si="0"/>
        <v>Outstanding</v>
      </c>
      <c r="M67" s="11" t="s">
        <v>19</v>
      </c>
    </row>
    <row r="68" spans="1:13" ht="60" customHeight="1" x14ac:dyDescent="0.35">
      <c r="A68" s="9" t="s">
        <v>343</v>
      </c>
      <c r="B68" s="1" t="s">
        <v>344</v>
      </c>
      <c r="C68" s="2" t="s">
        <v>15</v>
      </c>
      <c r="D68" s="3" t="s">
        <v>16</v>
      </c>
      <c r="E68" s="3" t="s">
        <v>17</v>
      </c>
      <c r="F68" s="3" t="s">
        <v>18</v>
      </c>
      <c r="G68" s="3" t="s">
        <v>19</v>
      </c>
      <c r="H68" s="4" t="s">
        <v>19</v>
      </c>
      <c r="I68" s="1" t="s">
        <v>345</v>
      </c>
      <c r="J68" s="1" t="s">
        <v>346</v>
      </c>
      <c r="K68" s="1" t="s">
        <v>347</v>
      </c>
      <c r="L68" s="3" t="str">
        <f t="shared" si="0"/>
        <v>Outstanding</v>
      </c>
      <c r="M68" s="11" t="s">
        <v>19</v>
      </c>
    </row>
    <row r="69" spans="1:13" ht="60" customHeight="1" x14ac:dyDescent="0.35">
      <c r="A69" s="9" t="s">
        <v>348</v>
      </c>
      <c r="B69" s="1" t="s">
        <v>349</v>
      </c>
      <c r="C69" s="2" t="s">
        <v>15</v>
      </c>
      <c r="D69" s="3" t="s">
        <v>16</v>
      </c>
      <c r="E69" s="3" t="s">
        <v>17</v>
      </c>
      <c r="F69" s="3" t="s">
        <v>18</v>
      </c>
      <c r="G69" s="3" t="s">
        <v>19</v>
      </c>
      <c r="H69" s="4" t="s">
        <v>19</v>
      </c>
      <c r="I69" s="1" t="s">
        <v>350</v>
      </c>
      <c r="J69" s="1" t="s">
        <v>351</v>
      </c>
      <c r="K69" s="1" t="s">
        <v>352</v>
      </c>
      <c r="L69" s="3" t="str">
        <f t="shared" si="0"/>
        <v>Outstanding</v>
      </c>
      <c r="M69" s="11" t="s">
        <v>19</v>
      </c>
    </row>
    <row r="70" spans="1:13" ht="60" customHeight="1" x14ac:dyDescent="0.35">
      <c r="A70" s="9" t="s">
        <v>353</v>
      </c>
      <c r="B70" s="1" t="s">
        <v>354</v>
      </c>
      <c r="C70" s="2" t="s">
        <v>15</v>
      </c>
      <c r="D70" s="3" t="s">
        <v>16</v>
      </c>
      <c r="E70" s="3" t="s">
        <v>17</v>
      </c>
      <c r="F70" s="3" t="s">
        <v>18</v>
      </c>
      <c r="G70" s="3" t="s">
        <v>19</v>
      </c>
      <c r="H70" s="4" t="s">
        <v>19</v>
      </c>
      <c r="I70" s="1" t="s">
        <v>355</v>
      </c>
      <c r="J70" s="1" t="s">
        <v>356</v>
      </c>
      <c r="K70" s="1" t="s">
        <v>357</v>
      </c>
      <c r="L70" s="3" t="str">
        <f t="shared" si="0"/>
        <v>Outstanding</v>
      </c>
      <c r="M70" s="11" t="s">
        <v>19</v>
      </c>
    </row>
    <row r="71" spans="1:13" ht="60" customHeight="1" x14ac:dyDescent="0.35">
      <c r="A71" s="9" t="s">
        <v>358</v>
      </c>
      <c r="B71" s="1" t="s">
        <v>359</v>
      </c>
      <c r="C71" s="2" t="s">
        <v>15</v>
      </c>
      <c r="D71" s="3" t="s">
        <v>16</v>
      </c>
      <c r="E71" s="3" t="s">
        <v>17</v>
      </c>
      <c r="F71" s="3" t="s">
        <v>18</v>
      </c>
      <c r="G71" s="3" t="s">
        <v>19</v>
      </c>
      <c r="H71" s="4" t="s">
        <v>19</v>
      </c>
      <c r="I71" s="1" t="s">
        <v>360</v>
      </c>
      <c r="J71" s="1" t="s">
        <v>361</v>
      </c>
      <c r="K71" s="1" t="s">
        <v>362</v>
      </c>
      <c r="L71" s="3" t="str">
        <f t="shared" si="0"/>
        <v>Outstanding</v>
      </c>
      <c r="M71" s="11" t="s">
        <v>19</v>
      </c>
    </row>
    <row r="72" spans="1:13" ht="60" customHeight="1" x14ac:dyDescent="0.35">
      <c r="A72" s="9" t="s">
        <v>363</v>
      </c>
      <c r="B72" s="1" t="s">
        <v>364</v>
      </c>
      <c r="C72" s="2" t="s">
        <v>15</v>
      </c>
      <c r="D72" s="3" t="s">
        <v>16</v>
      </c>
      <c r="E72" s="3" t="s">
        <v>17</v>
      </c>
      <c r="F72" s="3" t="s">
        <v>18</v>
      </c>
      <c r="G72" s="3" t="s">
        <v>19</v>
      </c>
      <c r="H72" s="4" t="s">
        <v>19</v>
      </c>
      <c r="I72" s="1" t="s">
        <v>365</v>
      </c>
      <c r="J72" s="1" t="s">
        <v>366</v>
      </c>
      <c r="K72" s="1" t="s">
        <v>367</v>
      </c>
      <c r="L72" s="3" t="str">
        <f t="shared" si="0"/>
        <v>Outstanding</v>
      </c>
      <c r="M72" s="11" t="s">
        <v>19</v>
      </c>
    </row>
    <row r="73" spans="1:13" ht="60" customHeight="1" x14ac:dyDescent="0.35">
      <c r="A73" s="9" t="s">
        <v>368</v>
      </c>
      <c r="B73" s="1" t="s">
        <v>369</v>
      </c>
      <c r="C73" s="2" t="s">
        <v>15</v>
      </c>
      <c r="D73" s="3" t="s">
        <v>16</v>
      </c>
      <c r="E73" s="3" t="s">
        <v>17</v>
      </c>
      <c r="F73" s="3" t="s">
        <v>18</v>
      </c>
      <c r="G73" s="3" t="s">
        <v>19</v>
      </c>
      <c r="H73" s="4" t="s">
        <v>19</v>
      </c>
      <c r="I73" s="1" t="s">
        <v>370</v>
      </c>
      <c r="J73" s="1" t="s">
        <v>371</v>
      </c>
      <c r="K73" s="1" t="s">
        <v>372</v>
      </c>
      <c r="L73" s="3" t="str">
        <f t="shared" si="0"/>
        <v>Outstanding</v>
      </c>
      <c r="M73" s="11" t="s">
        <v>19</v>
      </c>
    </row>
    <row r="74" spans="1:13" ht="60" customHeight="1" x14ac:dyDescent="0.35">
      <c r="A74" s="9" t="s">
        <v>373</v>
      </c>
      <c r="B74" s="1" t="s">
        <v>374</v>
      </c>
      <c r="C74" s="2" t="s">
        <v>15</v>
      </c>
      <c r="D74" s="3" t="s">
        <v>16</v>
      </c>
      <c r="E74" s="3" t="s">
        <v>17</v>
      </c>
      <c r="F74" s="3" t="s">
        <v>18</v>
      </c>
      <c r="G74" s="3" t="s">
        <v>19</v>
      </c>
      <c r="H74" s="4" t="s">
        <v>19</v>
      </c>
      <c r="I74" s="1" t="s">
        <v>375</v>
      </c>
      <c r="J74" s="1" t="s">
        <v>376</v>
      </c>
      <c r="K74" s="1" t="s">
        <v>377</v>
      </c>
      <c r="L74" s="3" t="str">
        <f t="shared" si="0"/>
        <v>Outstanding</v>
      </c>
      <c r="M74" s="11" t="s">
        <v>19</v>
      </c>
    </row>
    <row r="75" spans="1:13" ht="60" customHeight="1" x14ac:dyDescent="0.35">
      <c r="A75" s="9" t="s">
        <v>378</v>
      </c>
      <c r="B75" s="1" t="s">
        <v>379</v>
      </c>
      <c r="C75" s="2" t="s">
        <v>15</v>
      </c>
      <c r="D75" s="3" t="s">
        <v>16</v>
      </c>
      <c r="E75" s="3" t="s">
        <v>17</v>
      </c>
      <c r="F75" s="3" t="s">
        <v>18</v>
      </c>
      <c r="G75" s="3" t="s">
        <v>19</v>
      </c>
      <c r="H75" s="4" t="s">
        <v>19</v>
      </c>
      <c r="I75" s="1" t="s">
        <v>380</v>
      </c>
      <c r="J75" s="1" t="s">
        <v>381</v>
      </c>
      <c r="K75" s="1" t="s">
        <v>382</v>
      </c>
      <c r="L75" s="3" t="str">
        <f t="shared" si="0"/>
        <v>Outstanding</v>
      </c>
      <c r="M75" s="11" t="s">
        <v>19</v>
      </c>
    </row>
    <row r="76" spans="1:13" ht="60" customHeight="1" x14ac:dyDescent="0.35">
      <c r="A76" s="9" t="s">
        <v>383</v>
      </c>
      <c r="B76" s="1" t="s">
        <v>384</v>
      </c>
      <c r="C76" s="2" t="s">
        <v>15</v>
      </c>
      <c r="D76" s="3" t="s">
        <v>16</v>
      </c>
      <c r="E76" s="3" t="s">
        <v>17</v>
      </c>
      <c r="F76" s="3" t="s">
        <v>18</v>
      </c>
      <c r="G76" s="3" t="s">
        <v>19</v>
      </c>
      <c r="H76" s="4" t="s">
        <v>19</v>
      </c>
      <c r="I76" s="1" t="s">
        <v>385</v>
      </c>
      <c r="J76" s="1" t="s">
        <v>386</v>
      </c>
      <c r="K76" s="1" t="s">
        <v>387</v>
      </c>
      <c r="L76" s="3" t="str">
        <f t="shared" si="0"/>
        <v>Outstanding</v>
      </c>
      <c r="M76" s="11" t="s">
        <v>19</v>
      </c>
    </row>
    <row r="77" spans="1:13" ht="60" customHeight="1" x14ac:dyDescent="0.35">
      <c r="A77" s="9" t="s">
        <v>388</v>
      </c>
      <c r="B77" s="1" t="s">
        <v>389</v>
      </c>
      <c r="C77" s="2" t="s">
        <v>15</v>
      </c>
      <c r="D77" s="3" t="s">
        <v>16</v>
      </c>
      <c r="E77" s="3" t="s">
        <v>17</v>
      </c>
      <c r="F77" s="3" t="s">
        <v>18</v>
      </c>
      <c r="G77" s="3" t="s">
        <v>19</v>
      </c>
      <c r="H77" s="4" t="s">
        <v>19</v>
      </c>
      <c r="I77" s="1" t="s">
        <v>390</v>
      </c>
      <c r="J77" s="1" t="s">
        <v>391</v>
      </c>
      <c r="K77" s="1" t="s">
        <v>392</v>
      </c>
      <c r="L77" s="3" t="str">
        <f t="shared" si="0"/>
        <v>Outstanding</v>
      </c>
      <c r="M77" s="11" t="s">
        <v>19</v>
      </c>
    </row>
    <row r="78" spans="1:13" ht="60" customHeight="1" x14ac:dyDescent="0.35">
      <c r="A78" s="9" t="s">
        <v>393</v>
      </c>
      <c r="B78" s="1" t="s">
        <v>394</v>
      </c>
      <c r="C78" s="2" t="s">
        <v>15</v>
      </c>
      <c r="D78" s="3" t="s">
        <v>16</v>
      </c>
      <c r="E78" s="3" t="s">
        <v>17</v>
      </c>
      <c r="F78" s="3" t="s">
        <v>18</v>
      </c>
      <c r="G78" s="3" t="s">
        <v>19</v>
      </c>
      <c r="H78" s="4" t="s">
        <v>19</v>
      </c>
      <c r="I78" s="1" t="s">
        <v>395</v>
      </c>
      <c r="J78" s="1" t="s">
        <v>396</v>
      </c>
      <c r="K78" s="1" t="s">
        <v>397</v>
      </c>
      <c r="L78" s="3" t="str">
        <f t="shared" si="0"/>
        <v>Outstanding</v>
      </c>
      <c r="M78" s="11" t="s">
        <v>19</v>
      </c>
    </row>
    <row r="79" spans="1:13" ht="60" customHeight="1" x14ac:dyDescent="0.35">
      <c r="A79" s="9" t="s">
        <v>398</v>
      </c>
      <c r="B79" s="1" t="s">
        <v>399</v>
      </c>
      <c r="C79" s="2" t="s">
        <v>15</v>
      </c>
      <c r="D79" s="3" t="s">
        <v>16</v>
      </c>
      <c r="E79" s="3" t="s">
        <v>17</v>
      </c>
      <c r="F79" s="3" t="s">
        <v>18</v>
      </c>
      <c r="G79" s="3" t="s">
        <v>19</v>
      </c>
      <c r="H79" s="4" t="s">
        <v>19</v>
      </c>
      <c r="I79" s="1" t="s">
        <v>400</v>
      </c>
      <c r="J79" s="1" t="s">
        <v>401</v>
      </c>
      <c r="K79" s="1" t="s">
        <v>402</v>
      </c>
      <c r="L79" s="3" t="str">
        <f t="shared" si="0"/>
        <v>Outstanding</v>
      </c>
      <c r="M79" s="11" t="s">
        <v>19</v>
      </c>
    </row>
    <row r="80" spans="1:13" ht="60" customHeight="1" x14ac:dyDescent="0.35">
      <c r="A80" s="9" t="s">
        <v>403</v>
      </c>
      <c r="B80" s="1" t="s">
        <v>404</v>
      </c>
      <c r="C80" s="2" t="s">
        <v>15</v>
      </c>
      <c r="D80" s="3" t="s">
        <v>16</v>
      </c>
      <c r="E80" s="3" t="s">
        <v>17</v>
      </c>
      <c r="F80" s="3" t="s">
        <v>18</v>
      </c>
      <c r="G80" s="3" t="s">
        <v>19</v>
      </c>
      <c r="H80" s="4" t="s">
        <v>19</v>
      </c>
      <c r="I80" s="1" t="s">
        <v>405</v>
      </c>
      <c r="J80" s="1" t="s">
        <v>406</v>
      </c>
      <c r="K80" s="1" t="s">
        <v>407</v>
      </c>
      <c r="L80" s="3" t="str">
        <f t="shared" si="0"/>
        <v>Outstanding</v>
      </c>
      <c r="M80" s="11" t="s">
        <v>19</v>
      </c>
    </row>
    <row r="81" spans="1:13" ht="60" customHeight="1" x14ac:dyDescent="0.35">
      <c r="A81" s="9" t="s">
        <v>408</v>
      </c>
      <c r="B81" s="1" t="s">
        <v>409</v>
      </c>
      <c r="C81" s="2" t="s">
        <v>15</v>
      </c>
      <c r="D81" s="3" t="s">
        <v>16</v>
      </c>
      <c r="E81" s="3" t="s">
        <v>17</v>
      </c>
      <c r="F81" s="3" t="s">
        <v>18</v>
      </c>
      <c r="G81" s="3" t="s">
        <v>19</v>
      </c>
      <c r="H81" s="4" t="s">
        <v>19</v>
      </c>
      <c r="I81" s="1" t="s">
        <v>410</v>
      </c>
      <c r="J81" s="1" t="s">
        <v>411</v>
      </c>
      <c r="K81" s="1" t="s">
        <v>412</v>
      </c>
      <c r="L81" s="3" t="str">
        <f t="shared" si="0"/>
        <v>Outstanding</v>
      </c>
      <c r="M81" s="11" t="s">
        <v>19</v>
      </c>
    </row>
    <row r="82" spans="1:13" ht="60" customHeight="1" x14ac:dyDescent="0.35">
      <c r="A82" s="9" t="s">
        <v>413</v>
      </c>
      <c r="B82" s="1" t="s">
        <v>414</v>
      </c>
      <c r="C82" s="2" t="s">
        <v>15</v>
      </c>
      <c r="D82" s="3" t="s">
        <v>16</v>
      </c>
      <c r="E82" s="3" t="s">
        <v>17</v>
      </c>
      <c r="F82" s="3" t="s">
        <v>18</v>
      </c>
      <c r="G82" s="3" t="s">
        <v>19</v>
      </c>
      <c r="H82" s="4" t="s">
        <v>19</v>
      </c>
      <c r="I82" s="1" t="s">
        <v>415</v>
      </c>
      <c r="J82" s="1" t="s">
        <v>416</v>
      </c>
      <c r="K82" s="1" t="s">
        <v>417</v>
      </c>
      <c r="L82" s="3" t="str">
        <f t="shared" si="0"/>
        <v>Outstanding</v>
      </c>
      <c r="M82" s="11" t="s">
        <v>19</v>
      </c>
    </row>
    <row r="83" spans="1:13" ht="60" customHeight="1" x14ac:dyDescent="0.35">
      <c r="A83" s="9" t="s">
        <v>418</v>
      </c>
      <c r="B83" s="1" t="s">
        <v>419</v>
      </c>
      <c r="C83" s="2" t="s">
        <v>15</v>
      </c>
      <c r="D83" s="3" t="s">
        <v>16</v>
      </c>
      <c r="E83" s="3" t="s">
        <v>17</v>
      </c>
      <c r="F83" s="3" t="s">
        <v>18</v>
      </c>
      <c r="G83" s="3" t="s">
        <v>19</v>
      </c>
      <c r="H83" s="4" t="s">
        <v>19</v>
      </c>
      <c r="I83" s="1" t="s">
        <v>420</v>
      </c>
      <c r="J83" s="1" t="s">
        <v>421</v>
      </c>
      <c r="K83" s="1" t="s">
        <v>422</v>
      </c>
      <c r="L83" s="3" t="str">
        <f t="shared" si="0"/>
        <v>Outstanding</v>
      </c>
      <c r="M83" s="11" t="s">
        <v>19</v>
      </c>
    </row>
    <row r="84" spans="1:13" ht="60" customHeight="1" x14ac:dyDescent="0.35">
      <c r="A84" s="9" t="s">
        <v>423</v>
      </c>
      <c r="B84" s="1" t="s">
        <v>424</v>
      </c>
      <c r="C84" s="2" t="s">
        <v>15</v>
      </c>
      <c r="D84" s="3" t="s">
        <v>16</v>
      </c>
      <c r="E84" s="3" t="s">
        <v>17</v>
      </c>
      <c r="F84" s="3" t="s">
        <v>18</v>
      </c>
      <c r="G84" s="3" t="s">
        <v>19</v>
      </c>
      <c r="H84" s="4" t="s">
        <v>19</v>
      </c>
      <c r="I84" s="1" t="s">
        <v>425</v>
      </c>
      <c r="J84" s="1" t="s">
        <v>426</v>
      </c>
      <c r="K84" s="1" t="s">
        <v>427</v>
      </c>
      <c r="L84" s="3" t="str">
        <f t="shared" si="0"/>
        <v>Outstanding</v>
      </c>
      <c r="M84" s="11" t="s">
        <v>19</v>
      </c>
    </row>
    <row r="85" spans="1:13" ht="60" customHeight="1" x14ac:dyDescent="0.35">
      <c r="A85" s="9" t="s">
        <v>428</v>
      </c>
      <c r="B85" s="1" t="s">
        <v>429</v>
      </c>
      <c r="C85" s="2" t="s">
        <v>15</v>
      </c>
      <c r="D85" s="3" t="s">
        <v>16</v>
      </c>
      <c r="E85" s="3" t="s">
        <v>17</v>
      </c>
      <c r="F85" s="3" t="s">
        <v>18</v>
      </c>
      <c r="G85" s="3" t="s">
        <v>19</v>
      </c>
      <c r="H85" s="4" t="s">
        <v>19</v>
      </c>
      <c r="I85" s="1" t="s">
        <v>430</v>
      </c>
      <c r="J85" s="1" t="s">
        <v>431</v>
      </c>
      <c r="K85" s="1" t="s">
        <v>432</v>
      </c>
      <c r="L85" s="3" t="str">
        <f t="shared" si="0"/>
        <v>Outstanding</v>
      </c>
      <c r="M85" s="11" t="s">
        <v>19</v>
      </c>
    </row>
    <row r="86" spans="1:13" ht="60" customHeight="1" x14ac:dyDescent="0.35">
      <c r="A86" s="9" t="s">
        <v>433</v>
      </c>
      <c r="B86" s="1" t="s">
        <v>434</v>
      </c>
      <c r="C86" s="2" t="s">
        <v>15</v>
      </c>
      <c r="D86" s="3" t="s">
        <v>16</v>
      </c>
      <c r="E86" s="3" t="s">
        <v>17</v>
      </c>
      <c r="F86" s="3" t="s">
        <v>18</v>
      </c>
      <c r="G86" s="3" t="s">
        <v>19</v>
      </c>
      <c r="H86" s="4" t="s">
        <v>19</v>
      </c>
      <c r="I86" s="1" t="s">
        <v>435</v>
      </c>
      <c r="J86" s="1" t="s">
        <v>436</v>
      </c>
      <c r="K86" s="1" t="s">
        <v>437</v>
      </c>
      <c r="L86" s="3" t="str">
        <f t="shared" si="0"/>
        <v>Outstanding</v>
      </c>
      <c r="M86" s="11" t="s">
        <v>19</v>
      </c>
    </row>
    <row r="87" spans="1:13" ht="60" customHeight="1" x14ac:dyDescent="0.35">
      <c r="A87" s="9" t="s">
        <v>438</v>
      </c>
      <c r="B87" s="1" t="s">
        <v>439</v>
      </c>
      <c r="C87" s="2" t="s">
        <v>15</v>
      </c>
      <c r="D87" s="3" t="s">
        <v>16</v>
      </c>
      <c r="E87" s="3" t="s">
        <v>17</v>
      </c>
      <c r="F87" s="3" t="s">
        <v>18</v>
      </c>
      <c r="G87" s="3" t="s">
        <v>19</v>
      </c>
      <c r="H87" s="4" t="s">
        <v>19</v>
      </c>
      <c r="I87" s="1" t="s">
        <v>440</v>
      </c>
      <c r="J87" s="1" t="s">
        <v>441</v>
      </c>
      <c r="K87" s="1" t="s">
        <v>442</v>
      </c>
      <c r="L87" s="3" t="str">
        <f t="shared" si="0"/>
        <v>Outstanding</v>
      </c>
      <c r="M87" s="11" t="s">
        <v>19</v>
      </c>
    </row>
    <row r="88" spans="1:13" ht="60" customHeight="1" x14ac:dyDescent="0.35">
      <c r="A88" s="9" t="s">
        <v>443</v>
      </c>
      <c r="B88" s="1" t="s">
        <v>444</v>
      </c>
      <c r="C88" s="2" t="s">
        <v>15</v>
      </c>
      <c r="D88" s="3" t="s">
        <v>16</v>
      </c>
      <c r="E88" s="3" t="s">
        <v>17</v>
      </c>
      <c r="F88" s="3" t="s">
        <v>18</v>
      </c>
      <c r="G88" s="3" t="s">
        <v>19</v>
      </c>
      <c r="H88" s="4" t="s">
        <v>19</v>
      </c>
      <c r="I88" s="1" t="s">
        <v>445</v>
      </c>
      <c r="J88" s="1" t="s">
        <v>446</v>
      </c>
      <c r="K88" s="1" t="s">
        <v>447</v>
      </c>
      <c r="L88" s="3" t="str">
        <f t="shared" si="0"/>
        <v>Outstanding</v>
      </c>
      <c r="M88" s="11" t="s">
        <v>19</v>
      </c>
    </row>
    <row r="89" spans="1:13" ht="60" customHeight="1" x14ac:dyDescent="0.35">
      <c r="A89" s="9" t="s">
        <v>448</v>
      </c>
      <c r="B89" s="1" t="s">
        <v>449</v>
      </c>
      <c r="C89" s="2" t="s">
        <v>15</v>
      </c>
      <c r="D89" s="3" t="s">
        <v>16</v>
      </c>
      <c r="E89" s="3" t="s">
        <v>17</v>
      </c>
      <c r="F89" s="3" t="s">
        <v>18</v>
      </c>
      <c r="G89" s="3" t="s">
        <v>19</v>
      </c>
      <c r="H89" s="4" t="s">
        <v>19</v>
      </c>
      <c r="I89" s="1" t="s">
        <v>450</v>
      </c>
      <c r="J89" s="1" t="s">
        <v>451</v>
      </c>
      <c r="K89" s="1" t="s">
        <v>452</v>
      </c>
      <c r="L89" s="3" t="str">
        <f t="shared" si="0"/>
        <v>Outstanding</v>
      </c>
      <c r="M89" s="11" t="s">
        <v>19</v>
      </c>
    </row>
    <row r="90" spans="1:13" ht="60" customHeight="1" x14ac:dyDescent="0.35">
      <c r="A90" s="9" t="s">
        <v>453</v>
      </c>
      <c r="B90" s="1" t="s">
        <v>454</v>
      </c>
      <c r="C90" s="2" t="s">
        <v>15</v>
      </c>
      <c r="D90" s="3" t="s">
        <v>16</v>
      </c>
      <c r="E90" s="3" t="s">
        <v>17</v>
      </c>
      <c r="F90" s="3" t="s">
        <v>18</v>
      </c>
      <c r="G90" s="3" t="s">
        <v>19</v>
      </c>
      <c r="H90" s="4" t="s">
        <v>19</v>
      </c>
      <c r="I90" s="1" t="s">
        <v>455</v>
      </c>
      <c r="J90" s="1" t="s">
        <v>456</v>
      </c>
      <c r="K90" s="1" t="s">
        <v>457</v>
      </c>
      <c r="L90" s="3" t="str">
        <f t="shared" si="0"/>
        <v>Outstanding</v>
      </c>
      <c r="M90" s="11" t="s">
        <v>19</v>
      </c>
    </row>
    <row r="91" spans="1:13" ht="60" customHeight="1" x14ac:dyDescent="0.35">
      <c r="A91" s="9" t="s">
        <v>458</v>
      </c>
      <c r="B91" s="1" t="s">
        <v>459</v>
      </c>
      <c r="C91" s="2" t="s">
        <v>15</v>
      </c>
      <c r="D91" s="3" t="s">
        <v>16</v>
      </c>
      <c r="E91" s="3" t="s">
        <v>17</v>
      </c>
      <c r="F91" s="3" t="s">
        <v>18</v>
      </c>
      <c r="G91" s="3" t="s">
        <v>19</v>
      </c>
      <c r="H91" s="4" t="s">
        <v>19</v>
      </c>
      <c r="I91" s="1" t="s">
        <v>460</v>
      </c>
      <c r="J91" s="1" t="s">
        <v>461</v>
      </c>
      <c r="K91" s="1" t="s">
        <v>462</v>
      </c>
      <c r="L91" s="3" t="str">
        <f t="shared" si="0"/>
        <v>Outstanding</v>
      </c>
      <c r="M91" s="11" t="s">
        <v>19</v>
      </c>
    </row>
    <row r="92" spans="1:13" ht="60" customHeight="1" x14ac:dyDescent="0.35">
      <c r="A92" s="9" t="s">
        <v>463</v>
      </c>
      <c r="B92" s="1" t="s">
        <v>464</v>
      </c>
      <c r="C92" s="2" t="s">
        <v>15</v>
      </c>
      <c r="D92" s="3" t="s">
        <v>16</v>
      </c>
      <c r="E92" s="3" t="s">
        <v>17</v>
      </c>
      <c r="F92" s="3" t="s">
        <v>18</v>
      </c>
      <c r="G92" s="3" t="s">
        <v>19</v>
      </c>
      <c r="H92" s="4" t="s">
        <v>19</v>
      </c>
      <c r="I92" s="1" t="s">
        <v>465</v>
      </c>
      <c r="J92" s="1" t="s">
        <v>466</v>
      </c>
      <c r="K92" s="1" t="s">
        <v>467</v>
      </c>
      <c r="L92" s="3" t="str">
        <f t="shared" si="0"/>
        <v>Outstanding</v>
      </c>
      <c r="M92" s="11" t="s">
        <v>19</v>
      </c>
    </row>
    <row r="93" spans="1:13" ht="60" customHeight="1" x14ac:dyDescent="0.35">
      <c r="A93" s="9" t="s">
        <v>468</v>
      </c>
      <c r="B93" s="1" t="s">
        <v>469</v>
      </c>
      <c r="C93" s="2" t="s">
        <v>15</v>
      </c>
      <c r="D93" s="3" t="s">
        <v>16</v>
      </c>
      <c r="E93" s="3" t="s">
        <v>17</v>
      </c>
      <c r="F93" s="3" t="s">
        <v>18</v>
      </c>
      <c r="G93" s="3" t="s">
        <v>19</v>
      </c>
      <c r="H93" s="4" t="s">
        <v>19</v>
      </c>
      <c r="I93" s="1" t="s">
        <v>470</v>
      </c>
      <c r="J93" s="1" t="s">
        <v>471</v>
      </c>
      <c r="K93" s="1" t="s">
        <v>472</v>
      </c>
      <c r="L93" s="3" t="str">
        <f t="shared" si="0"/>
        <v>Outstanding</v>
      </c>
      <c r="M93" s="11" t="s">
        <v>19</v>
      </c>
    </row>
    <row r="94" spans="1:13" ht="60" customHeight="1" x14ac:dyDescent="0.35">
      <c r="A94" s="9" t="s">
        <v>473</v>
      </c>
      <c r="B94" s="1" t="s">
        <v>474</v>
      </c>
      <c r="C94" s="2" t="s">
        <v>15</v>
      </c>
      <c r="D94" s="3" t="s">
        <v>16</v>
      </c>
      <c r="E94" s="3" t="s">
        <v>17</v>
      </c>
      <c r="F94" s="3" t="s">
        <v>18</v>
      </c>
      <c r="G94" s="3" t="s">
        <v>19</v>
      </c>
      <c r="H94" s="4" t="s">
        <v>19</v>
      </c>
      <c r="I94" s="1" t="s">
        <v>475</v>
      </c>
      <c r="J94" s="1" t="s">
        <v>476</v>
      </c>
      <c r="K94" s="1" t="s">
        <v>477</v>
      </c>
      <c r="L94" s="3" t="str">
        <f t="shared" si="0"/>
        <v>Outstanding</v>
      </c>
      <c r="M94" s="11" t="s">
        <v>19</v>
      </c>
    </row>
    <row r="95" spans="1:13" ht="60" customHeight="1" x14ac:dyDescent="0.35">
      <c r="A95" s="9" t="s">
        <v>478</v>
      </c>
      <c r="B95" s="1" t="s">
        <v>479</v>
      </c>
      <c r="C95" s="2" t="s">
        <v>15</v>
      </c>
      <c r="D95" s="3" t="s">
        <v>16</v>
      </c>
      <c r="E95" s="3" t="s">
        <v>17</v>
      </c>
      <c r="F95" s="3" t="s">
        <v>18</v>
      </c>
      <c r="G95" s="3" t="s">
        <v>19</v>
      </c>
      <c r="H95" s="4" t="s">
        <v>19</v>
      </c>
      <c r="I95" s="1" t="s">
        <v>480</v>
      </c>
      <c r="J95" s="1" t="s">
        <v>481</v>
      </c>
      <c r="K95" s="1" t="s">
        <v>482</v>
      </c>
      <c r="L95" s="3" t="str">
        <f t="shared" si="0"/>
        <v>Outstanding</v>
      </c>
      <c r="M95" s="11" t="s">
        <v>19</v>
      </c>
    </row>
    <row r="96" spans="1:13" ht="60" customHeight="1" x14ac:dyDescent="0.35">
      <c r="A96" s="9" t="s">
        <v>483</v>
      </c>
      <c r="B96" s="1" t="s">
        <v>484</v>
      </c>
      <c r="C96" s="2" t="s">
        <v>15</v>
      </c>
      <c r="D96" s="3" t="s">
        <v>16</v>
      </c>
      <c r="E96" s="3" t="s">
        <v>17</v>
      </c>
      <c r="F96" s="3" t="s">
        <v>18</v>
      </c>
      <c r="G96" s="3" t="s">
        <v>19</v>
      </c>
      <c r="H96" s="4" t="s">
        <v>19</v>
      </c>
      <c r="I96" s="1" t="s">
        <v>485</v>
      </c>
      <c r="J96" s="1" t="s">
        <v>486</v>
      </c>
      <c r="K96" s="1" t="s">
        <v>487</v>
      </c>
      <c r="L96" s="3" t="str">
        <f t="shared" si="0"/>
        <v>Outstanding</v>
      </c>
      <c r="M96" s="11" t="s">
        <v>19</v>
      </c>
    </row>
    <row r="97" spans="1:13" ht="60" customHeight="1" x14ac:dyDescent="0.35">
      <c r="A97" s="9" t="s">
        <v>488</v>
      </c>
      <c r="B97" s="1" t="s">
        <v>489</v>
      </c>
      <c r="C97" s="2" t="s">
        <v>15</v>
      </c>
      <c r="D97" s="3" t="s">
        <v>16</v>
      </c>
      <c r="E97" s="3" t="s">
        <v>17</v>
      </c>
      <c r="F97" s="3" t="s">
        <v>18</v>
      </c>
      <c r="G97" s="3" t="s">
        <v>19</v>
      </c>
      <c r="H97" s="4" t="s">
        <v>19</v>
      </c>
      <c r="I97" s="1" t="s">
        <v>490</v>
      </c>
      <c r="J97" s="1" t="s">
        <v>491</v>
      </c>
      <c r="K97" s="1" t="s">
        <v>492</v>
      </c>
      <c r="L97" s="3" t="str">
        <f t="shared" si="0"/>
        <v>Outstanding</v>
      </c>
      <c r="M97" s="11" t="s">
        <v>19</v>
      </c>
    </row>
    <row r="98" spans="1:13" ht="60" customHeight="1" x14ac:dyDescent="0.35">
      <c r="A98" s="9" t="s">
        <v>493</v>
      </c>
      <c r="B98" s="1" t="s">
        <v>494</v>
      </c>
      <c r="C98" s="2" t="s">
        <v>15</v>
      </c>
      <c r="D98" s="3" t="s">
        <v>16</v>
      </c>
      <c r="E98" s="3" t="s">
        <v>17</v>
      </c>
      <c r="F98" s="3" t="s">
        <v>18</v>
      </c>
      <c r="G98" s="3" t="s">
        <v>19</v>
      </c>
      <c r="H98" s="4" t="s">
        <v>19</v>
      </c>
      <c r="I98" s="1" t="s">
        <v>495</v>
      </c>
      <c r="J98" s="1" t="s">
        <v>496</v>
      </c>
      <c r="K98" s="1" t="s">
        <v>497</v>
      </c>
      <c r="L98" s="3" t="str">
        <f t="shared" si="0"/>
        <v>Outstanding</v>
      </c>
      <c r="M98" s="11" t="s">
        <v>19</v>
      </c>
    </row>
    <row r="99" spans="1:13" ht="60" customHeight="1" x14ac:dyDescent="0.35">
      <c r="A99" s="9" t="s">
        <v>498</v>
      </c>
      <c r="B99" s="1" t="s">
        <v>499</v>
      </c>
      <c r="C99" s="2" t="s">
        <v>15</v>
      </c>
      <c r="D99" s="3" t="s">
        <v>16</v>
      </c>
      <c r="E99" s="3" t="s">
        <v>17</v>
      </c>
      <c r="F99" s="3" t="s">
        <v>18</v>
      </c>
      <c r="G99" s="3" t="s">
        <v>19</v>
      </c>
      <c r="H99" s="4" t="s">
        <v>19</v>
      </c>
      <c r="I99" s="1" t="s">
        <v>500</v>
      </c>
      <c r="J99" s="1" t="s">
        <v>501</v>
      </c>
      <c r="K99" s="1" t="s">
        <v>502</v>
      </c>
      <c r="L99" s="3" t="str">
        <f t="shared" si="0"/>
        <v>Outstanding</v>
      </c>
      <c r="M99" s="11" t="s">
        <v>19</v>
      </c>
    </row>
    <row r="100" spans="1:13" ht="60" customHeight="1" x14ac:dyDescent="0.35">
      <c r="A100" s="9" t="s">
        <v>503</v>
      </c>
      <c r="B100" s="1" t="s">
        <v>504</v>
      </c>
      <c r="C100" s="2" t="s">
        <v>15</v>
      </c>
      <c r="D100" s="3" t="s">
        <v>16</v>
      </c>
      <c r="E100" s="3" t="s">
        <v>17</v>
      </c>
      <c r="F100" s="3" t="s">
        <v>18</v>
      </c>
      <c r="G100" s="3" t="s">
        <v>19</v>
      </c>
      <c r="H100" s="4" t="s">
        <v>19</v>
      </c>
      <c r="I100" s="1" t="s">
        <v>505</v>
      </c>
      <c r="J100" s="1" t="s">
        <v>506</v>
      </c>
      <c r="K100" s="1" t="s">
        <v>62</v>
      </c>
      <c r="L100" s="3" t="str">
        <f t="shared" si="0"/>
        <v>Outstanding</v>
      </c>
      <c r="M100" s="11" t="s">
        <v>19</v>
      </c>
    </row>
    <row r="101" spans="1:13" ht="60" customHeight="1" x14ac:dyDescent="0.35">
      <c r="A101" s="9" t="s">
        <v>507</v>
      </c>
      <c r="B101" s="1" t="s">
        <v>508</v>
      </c>
      <c r="C101" s="2" t="s">
        <v>15</v>
      </c>
      <c r="D101" s="3" t="s">
        <v>16</v>
      </c>
      <c r="E101" s="3" t="s">
        <v>17</v>
      </c>
      <c r="F101" s="3" t="s">
        <v>18</v>
      </c>
      <c r="G101" s="3" t="s">
        <v>19</v>
      </c>
      <c r="H101" s="4" t="s">
        <v>19</v>
      </c>
      <c r="I101" s="1" t="s">
        <v>509</v>
      </c>
      <c r="J101" s="1" t="s">
        <v>510</v>
      </c>
      <c r="K101" s="1" t="s">
        <v>511</v>
      </c>
      <c r="L101" s="3" t="str">
        <f t="shared" si="0"/>
        <v>Outstanding</v>
      </c>
      <c r="M101" s="11" t="s">
        <v>19</v>
      </c>
    </row>
    <row r="102" spans="1:13" ht="60" customHeight="1" x14ac:dyDescent="0.35">
      <c r="A102" s="9" t="s">
        <v>512</v>
      </c>
      <c r="B102" s="1" t="s">
        <v>513</v>
      </c>
      <c r="C102" s="2" t="s">
        <v>15</v>
      </c>
      <c r="D102" s="3" t="s">
        <v>16</v>
      </c>
      <c r="E102" s="3" t="s">
        <v>17</v>
      </c>
      <c r="F102" s="3" t="s">
        <v>18</v>
      </c>
      <c r="G102" s="3" t="s">
        <v>19</v>
      </c>
      <c r="H102" s="4" t="s">
        <v>19</v>
      </c>
      <c r="I102" s="1" t="s">
        <v>514</v>
      </c>
      <c r="J102" s="1" t="s">
        <v>515</v>
      </c>
      <c r="K102" s="1" t="s">
        <v>516</v>
      </c>
      <c r="L102" s="3" t="str">
        <f t="shared" si="0"/>
        <v>Outstanding</v>
      </c>
      <c r="M102" s="11" t="s">
        <v>19</v>
      </c>
    </row>
    <row r="103" spans="1:13" ht="60" customHeight="1" x14ac:dyDescent="0.35">
      <c r="A103" s="9" t="s">
        <v>517</v>
      </c>
      <c r="B103" s="1" t="s">
        <v>518</v>
      </c>
      <c r="C103" s="2" t="s">
        <v>15</v>
      </c>
      <c r="D103" s="3" t="s">
        <v>16</v>
      </c>
      <c r="E103" s="3" t="s">
        <v>17</v>
      </c>
      <c r="F103" s="3" t="s">
        <v>18</v>
      </c>
      <c r="G103" s="3" t="s">
        <v>19</v>
      </c>
      <c r="H103" s="4" t="s">
        <v>19</v>
      </c>
      <c r="I103" s="1" t="s">
        <v>519</v>
      </c>
      <c r="J103" s="1" t="s">
        <v>520</v>
      </c>
      <c r="K103" s="1" t="s">
        <v>521</v>
      </c>
      <c r="L103" s="3" t="str">
        <f t="shared" si="0"/>
        <v>Outstanding</v>
      </c>
      <c r="M103" s="11" t="s">
        <v>19</v>
      </c>
    </row>
    <row r="104" spans="1:13" ht="60" customHeight="1" x14ac:dyDescent="0.35">
      <c r="A104" s="9" t="s">
        <v>522</v>
      </c>
      <c r="B104" s="1" t="s">
        <v>523</v>
      </c>
      <c r="C104" s="2" t="s">
        <v>15</v>
      </c>
      <c r="D104" s="3" t="s">
        <v>16</v>
      </c>
      <c r="E104" s="3" t="s">
        <v>17</v>
      </c>
      <c r="F104" s="3" t="s">
        <v>18</v>
      </c>
      <c r="G104" s="3" t="s">
        <v>19</v>
      </c>
      <c r="H104" s="4" t="s">
        <v>19</v>
      </c>
      <c r="I104" s="1" t="s">
        <v>524</v>
      </c>
      <c r="J104" s="1" t="s">
        <v>525</v>
      </c>
      <c r="K104" s="1" t="s">
        <v>526</v>
      </c>
      <c r="L104" s="3" t="str">
        <f t="shared" si="0"/>
        <v>Outstanding</v>
      </c>
      <c r="M104" s="11" t="s">
        <v>19</v>
      </c>
    </row>
    <row r="105" spans="1:13" ht="60" customHeight="1" x14ac:dyDescent="0.35">
      <c r="A105" s="9" t="s">
        <v>527</v>
      </c>
      <c r="B105" s="1" t="s">
        <v>528</v>
      </c>
      <c r="C105" s="2" t="s">
        <v>15</v>
      </c>
      <c r="D105" s="3" t="s">
        <v>16</v>
      </c>
      <c r="E105" s="3" t="s">
        <v>17</v>
      </c>
      <c r="F105" s="3" t="s">
        <v>18</v>
      </c>
      <c r="G105" s="3" t="s">
        <v>19</v>
      </c>
      <c r="H105" s="4" t="s">
        <v>19</v>
      </c>
      <c r="I105" s="1" t="s">
        <v>529</v>
      </c>
      <c r="J105" s="1" t="s">
        <v>530</v>
      </c>
      <c r="K105" s="1" t="s">
        <v>531</v>
      </c>
      <c r="L105" s="3" t="str">
        <f t="shared" si="0"/>
        <v>Outstanding</v>
      </c>
      <c r="M105" s="11" t="s">
        <v>19</v>
      </c>
    </row>
    <row r="106" spans="1:13" ht="60" customHeight="1" x14ac:dyDescent="0.35">
      <c r="A106" s="9" t="s">
        <v>532</v>
      </c>
      <c r="B106" s="1" t="s">
        <v>533</v>
      </c>
      <c r="C106" s="2" t="s">
        <v>15</v>
      </c>
      <c r="D106" s="3" t="s">
        <v>16</v>
      </c>
      <c r="E106" s="3" t="s">
        <v>17</v>
      </c>
      <c r="F106" s="3" t="s">
        <v>18</v>
      </c>
      <c r="G106" s="3" t="s">
        <v>19</v>
      </c>
      <c r="H106" s="4" t="s">
        <v>19</v>
      </c>
      <c r="I106" s="1" t="s">
        <v>534</v>
      </c>
      <c r="J106" s="1" t="s">
        <v>99</v>
      </c>
      <c r="K106" s="1" t="s">
        <v>535</v>
      </c>
      <c r="L106" s="3" t="str">
        <f t="shared" si="0"/>
        <v>Outstanding</v>
      </c>
      <c r="M106" s="11" t="s">
        <v>19</v>
      </c>
    </row>
    <row r="107" spans="1:13" ht="60" customHeight="1" x14ac:dyDescent="0.35">
      <c r="A107" s="9" t="s">
        <v>536</v>
      </c>
      <c r="B107" s="1" t="s">
        <v>537</v>
      </c>
      <c r="C107" s="2" t="s">
        <v>15</v>
      </c>
      <c r="D107" s="3" t="s">
        <v>16</v>
      </c>
      <c r="E107" s="3" t="s">
        <v>17</v>
      </c>
      <c r="F107" s="3" t="s">
        <v>18</v>
      </c>
      <c r="G107" s="3" t="s">
        <v>19</v>
      </c>
      <c r="H107" s="4" t="s">
        <v>19</v>
      </c>
      <c r="I107" s="1" t="s">
        <v>538</v>
      </c>
      <c r="J107" s="1" t="s">
        <v>539</v>
      </c>
      <c r="K107" s="1" t="s">
        <v>540</v>
      </c>
      <c r="L107" s="3" t="str">
        <f t="shared" si="0"/>
        <v>Outstanding</v>
      </c>
      <c r="M107" s="11" t="s">
        <v>19</v>
      </c>
    </row>
    <row r="108" spans="1:13" ht="60" customHeight="1" x14ac:dyDescent="0.35">
      <c r="A108" s="9" t="s">
        <v>541</v>
      </c>
      <c r="B108" s="1" t="s">
        <v>542</v>
      </c>
      <c r="C108" s="2" t="s">
        <v>15</v>
      </c>
      <c r="D108" s="3" t="s">
        <v>16</v>
      </c>
      <c r="E108" s="3" t="s">
        <v>17</v>
      </c>
      <c r="F108" s="3" t="s">
        <v>18</v>
      </c>
      <c r="G108" s="3" t="s">
        <v>19</v>
      </c>
      <c r="H108" s="4" t="s">
        <v>19</v>
      </c>
      <c r="I108" s="1" t="s">
        <v>543</v>
      </c>
      <c r="J108" s="1" t="s">
        <v>544</v>
      </c>
      <c r="K108" s="1" t="s">
        <v>545</v>
      </c>
      <c r="L108" s="3" t="str">
        <f t="shared" si="0"/>
        <v>Outstanding</v>
      </c>
      <c r="M108" s="11" t="s">
        <v>19</v>
      </c>
    </row>
    <row r="109" spans="1:13" ht="60" customHeight="1" x14ac:dyDescent="0.35">
      <c r="A109" s="9" t="s">
        <v>546</v>
      </c>
      <c r="B109" s="1" t="s">
        <v>547</v>
      </c>
      <c r="C109" s="2" t="s">
        <v>15</v>
      </c>
      <c r="D109" s="3" t="s">
        <v>16</v>
      </c>
      <c r="E109" s="3" t="s">
        <v>17</v>
      </c>
      <c r="F109" s="3" t="s">
        <v>18</v>
      </c>
      <c r="G109" s="3" t="s">
        <v>19</v>
      </c>
      <c r="H109" s="4" t="s">
        <v>19</v>
      </c>
      <c r="I109" s="1" t="s">
        <v>548</v>
      </c>
      <c r="J109" s="1" t="s">
        <v>549</v>
      </c>
      <c r="K109" s="1" t="s">
        <v>550</v>
      </c>
      <c r="L109" s="3" t="str">
        <f t="shared" si="0"/>
        <v>Outstanding</v>
      </c>
      <c r="M109" s="11" t="s">
        <v>19</v>
      </c>
    </row>
    <row r="110" spans="1:13" ht="60" customHeight="1" x14ac:dyDescent="0.35">
      <c r="A110" s="9" t="s">
        <v>551</v>
      </c>
      <c r="B110" s="1" t="s">
        <v>552</v>
      </c>
      <c r="C110" s="2" t="s">
        <v>15</v>
      </c>
      <c r="D110" s="3" t="s">
        <v>16</v>
      </c>
      <c r="E110" s="3" t="s">
        <v>17</v>
      </c>
      <c r="F110" s="3" t="s">
        <v>18</v>
      </c>
      <c r="G110" s="3" t="s">
        <v>19</v>
      </c>
      <c r="H110" s="4" t="s">
        <v>19</v>
      </c>
      <c r="I110" s="1" t="s">
        <v>553</v>
      </c>
      <c r="J110" s="1" t="s">
        <v>554</v>
      </c>
      <c r="K110" s="1" t="s">
        <v>555</v>
      </c>
      <c r="L110" s="3" t="str">
        <f t="shared" si="0"/>
        <v>Outstanding</v>
      </c>
      <c r="M110" s="11" t="s">
        <v>19</v>
      </c>
    </row>
    <row r="111" spans="1:13" ht="60" customHeight="1" x14ac:dyDescent="0.35">
      <c r="A111" s="9" t="s">
        <v>556</v>
      </c>
      <c r="B111" s="1" t="s">
        <v>557</v>
      </c>
      <c r="C111" s="2" t="s">
        <v>15</v>
      </c>
      <c r="D111" s="3" t="s">
        <v>16</v>
      </c>
      <c r="E111" s="3" t="s">
        <v>17</v>
      </c>
      <c r="F111" s="3" t="s">
        <v>18</v>
      </c>
      <c r="G111" s="3" t="s">
        <v>19</v>
      </c>
      <c r="H111" s="4" t="s">
        <v>19</v>
      </c>
      <c r="I111" s="1" t="s">
        <v>558</v>
      </c>
      <c r="J111" s="1" t="s">
        <v>559</v>
      </c>
      <c r="K111" s="1" t="s">
        <v>560</v>
      </c>
      <c r="L111" s="3" t="str">
        <f t="shared" si="0"/>
        <v>Outstanding</v>
      </c>
      <c r="M111" s="11" t="s">
        <v>19</v>
      </c>
    </row>
    <row r="112" spans="1:13" ht="60" customHeight="1" x14ac:dyDescent="0.35">
      <c r="A112" s="9" t="s">
        <v>561</v>
      </c>
      <c r="B112" s="1" t="s">
        <v>562</v>
      </c>
      <c r="C112" s="2" t="s">
        <v>15</v>
      </c>
      <c r="D112" s="3" t="s">
        <v>16</v>
      </c>
      <c r="E112" s="3" t="s">
        <v>17</v>
      </c>
      <c r="F112" s="3" t="s">
        <v>18</v>
      </c>
      <c r="G112" s="3" t="s">
        <v>19</v>
      </c>
      <c r="H112" s="4" t="s">
        <v>19</v>
      </c>
      <c r="I112" s="1" t="s">
        <v>563</v>
      </c>
      <c r="J112" s="1" t="s">
        <v>564</v>
      </c>
      <c r="K112" s="1" t="s">
        <v>565</v>
      </c>
      <c r="L112" s="3" t="str">
        <f t="shared" si="0"/>
        <v>Outstanding</v>
      </c>
      <c r="M112" s="11" t="s">
        <v>19</v>
      </c>
    </row>
    <row r="113" spans="1:13" ht="60" customHeight="1" x14ac:dyDescent="0.35">
      <c r="A113" s="9" t="s">
        <v>566</v>
      </c>
      <c r="B113" s="1" t="s">
        <v>567</v>
      </c>
      <c r="C113" s="2" t="s">
        <v>15</v>
      </c>
      <c r="D113" s="3" t="s">
        <v>16</v>
      </c>
      <c r="E113" s="3" t="s">
        <v>17</v>
      </c>
      <c r="F113" s="3" t="s">
        <v>18</v>
      </c>
      <c r="G113" s="3" t="s">
        <v>19</v>
      </c>
      <c r="H113" s="4" t="s">
        <v>19</v>
      </c>
      <c r="I113" s="1" t="s">
        <v>568</v>
      </c>
      <c r="J113" s="1" t="s">
        <v>569</v>
      </c>
      <c r="K113" s="1" t="s">
        <v>570</v>
      </c>
      <c r="L113" s="3" t="str">
        <f t="shared" si="0"/>
        <v>Outstanding</v>
      </c>
      <c r="M113" s="11" t="s">
        <v>19</v>
      </c>
    </row>
    <row r="114" spans="1:13" ht="60" customHeight="1" x14ac:dyDescent="0.35">
      <c r="A114" s="9" t="s">
        <v>571</v>
      </c>
      <c r="B114" s="1" t="s">
        <v>572</v>
      </c>
      <c r="C114" s="2" t="s">
        <v>15</v>
      </c>
      <c r="D114" s="3" t="s">
        <v>16</v>
      </c>
      <c r="E114" s="3" t="s">
        <v>17</v>
      </c>
      <c r="F114" s="3" t="s">
        <v>18</v>
      </c>
      <c r="G114" s="3" t="s">
        <v>19</v>
      </c>
      <c r="H114" s="4" t="s">
        <v>19</v>
      </c>
      <c r="I114" s="1" t="s">
        <v>573</v>
      </c>
      <c r="J114" s="1" t="s">
        <v>574</v>
      </c>
      <c r="K114" s="1" t="s">
        <v>575</v>
      </c>
      <c r="L114" s="3" t="str">
        <f t="shared" si="0"/>
        <v>Outstanding</v>
      </c>
      <c r="M114" s="11" t="s">
        <v>19</v>
      </c>
    </row>
    <row r="115" spans="1:13" ht="60" customHeight="1" x14ac:dyDescent="0.35">
      <c r="A115" s="9" t="s">
        <v>576</v>
      </c>
      <c r="B115" s="1" t="s">
        <v>577</v>
      </c>
      <c r="C115" s="2" t="s">
        <v>15</v>
      </c>
      <c r="D115" s="3" t="s">
        <v>16</v>
      </c>
      <c r="E115" s="3" t="s">
        <v>17</v>
      </c>
      <c r="F115" s="3" t="s">
        <v>18</v>
      </c>
      <c r="G115" s="3" t="s">
        <v>19</v>
      </c>
      <c r="H115" s="4" t="s">
        <v>19</v>
      </c>
      <c r="I115" s="1" t="s">
        <v>578</v>
      </c>
      <c r="J115" s="1" t="s">
        <v>579</v>
      </c>
      <c r="K115" s="1" t="s">
        <v>580</v>
      </c>
      <c r="L115" s="3" t="str">
        <f t="shared" si="0"/>
        <v>Outstanding</v>
      </c>
      <c r="M115" s="11" t="s">
        <v>19</v>
      </c>
    </row>
    <row r="116" spans="1:13" ht="60" customHeight="1" x14ac:dyDescent="0.35">
      <c r="A116" s="9" t="s">
        <v>581</v>
      </c>
      <c r="B116" s="1" t="s">
        <v>582</v>
      </c>
      <c r="C116" s="2" t="s">
        <v>15</v>
      </c>
      <c r="D116" s="3" t="s">
        <v>16</v>
      </c>
      <c r="E116" s="3" t="s">
        <v>17</v>
      </c>
      <c r="F116" s="3" t="s">
        <v>18</v>
      </c>
      <c r="G116" s="3" t="s">
        <v>19</v>
      </c>
      <c r="H116" s="4" t="s">
        <v>19</v>
      </c>
      <c r="I116" s="1" t="s">
        <v>583</v>
      </c>
      <c r="J116" s="1" t="s">
        <v>584</v>
      </c>
      <c r="K116" s="1" t="s">
        <v>585</v>
      </c>
      <c r="L116" s="3" t="str">
        <f t="shared" si="0"/>
        <v>Outstanding</v>
      </c>
      <c r="M116" s="11" t="s">
        <v>19</v>
      </c>
    </row>
    <row r="117" spans="1:13" ht="60" customHeight="1" x14ac:dyDescent="0.35">
      <c r="A117" s="9" t="s">
        <v>586</v>
      </c>
      <c r="B117" s="1" t="s">
        <v>587</v>
      </c>
      <c r="C117" s="2" t="s">
        <v>15</v>
      </c>
      <c r="D117" s="3" t="s">
        <v>16</v>
      </c>
      <c r="E117" s="3" t="s">
        <v>17</v>
      </c>
      <c r="F117" s="3" t="s">
        <v>18</v>
      </c>
      <c r="G117" s="3" t="s">
        <v>19</v>
      </c>
      <c r="H117" s="4" t="s">
        <v>19</v>
      </c>
      <c r="I117" s="1" t="s">
        <v>588</v>
      </c>
      <c r="J117" s="1" t="s">
        <v>589</v>
      </c>
      <c r="K117" s="1" t="s">
        <v>590</v>
      </c>
      <c r="L117" s="3" t="str">
        <f t="shared" si="0"/>
        <v>Outstanding</v>
      </c>
      <c r="M117" s="11" t="s">
        <v>19</v>
      </c>
    </row>
    <row r="118" spans="1:13" ht="60" customHeight="1" x14ac:dyDescent="0.35">
      <c r="A118" s="9" t="s">
        <v>591</v>
      </c>
      <c r="B118" s="1" t="s">
        <v>592</v>
      </c>
      <c r="C118" s="2" t="s">
        <v>15</v>
      </c>
      <c r="D118" s="3" t="s">
        <v>16</v>
      </c>
      <c r="E118" s="3" t="s">
        <v>17</v>
      </c>
      <c r="F118" s="3" t="s">
        <v>18</v>
      </c>
      <c r="G118" s="3" t="s">
        <v>19</v>
      </c>
      <c r="H118" s="4" t="s">
        <v>19</v>
      </c>
      <c r="I118" s="1" t="s">
        <v>593</v>
      </c>
      <c r="J118" s="1" t="s">
        <v>594</v>
      </c>
      <c r="K118" s="1" t="s">
        <v>595</v>
      </c>
      <c r="L118" s="3" t="str">
        <f t="shared" si="0"/>
        <v>Outstanding</v>
      </c>
      <c r="M118" s="11" t="s">
        <v>19</v>
      </c>
    </row>
    <row r="119" spans="1:13" ht="60" customHeight="1" x14ac:dyDescent="0.35">
      <c r="A119" s="9" t="s">
        <v>596</v>
      </c>
      <c r="B119" s="1" t="s">
        <v>597</v>
      </c>
      <c r="C119" s="2" t="s">
        <v>15</v>
      </c>
      <c r="D119" s="3" t="s">
        <v>16</v>
      </c>
      <c r="E119" s="3" t="s">
        <v>17</v>
      </c>
      <c r="F119" s="3" t="s">
        <v>18</v>
      </c>
      <c r="G119" s="3" t="s">
        <v>19</v>
      </c>
      <c r="H119" s="4" t="s">
        <v>19</v>
      </c>
      <c r="I119" s="1" t="s">
        <v>598</v>
      </c>
      <c r="J119" s="1" t="s">
        <v>599</v>
      </c>
      <c r="K119" s="1" t="s">
        <v>600</v>
      </c>
      <c r="L119" s="3" t="str">
        <f t="shared" si="0"/>
        <v>Outstanding</v>
      </c>
      <c r="M119" s="11" t="s">
        <v>19</v>
      </c>
    </row>
    <row r="120" spans="1:13" ht="60" customHeight="1" x14ac:dyDescent="0.35">
      <c r="A120" s="9" t="s">
        <v>601</v>
      </c>
      <c r="B120" s="1" t="s">
        <v>602</v>
      </c>
      <c r="C120" s="2" t="s">
        <v>15</v>
      </c>
      <c r="D120" s="3" t="s">
        <v>16</v>
      </c>
      <c r="E120" s="3" t="s">
        <v>17</v>
      </c>
      <c r="F120" s="3" t="s">
        <v>18</v>
      </c>
      <c r="G120" s="3" t="s">
        <v>19</v>
      </c>
      <c r="H120" s="4" t="s">
        <v>19</v>
      </c>
      <c r="I120" s="1" t="s">
        <v>603</v>
      </c>
      <c r="J120" s="1" t="s">
        <v>604</v>
      </c>
      <c r="K120" s="1" t="s">
        <v>605</v>
      </c>
      <c r="L120" s="3" t="str">
        <f t="shared" si="0"/>
        <v>Outstanding</v>
      </c>
      <c r="M120" s="11" t="s">
        <v>19</v>
      </c>
    </row>
    <row r="121" spans="1:13" ht="60" customHeight="1" x14ac:dyDescent="0.35">
      <c r="A121" s="9" t="s">
        <v>606</v>
      </c>
      <c r="B121" s="1" t="s">
        <v>607</v>
      </c>
      <c r="C121" s="2" t="s">
        <v>15</v>
      </c>
      <c r="D121" s="3" t="s">
        <v>16</v>
      </c>
      <c r="E121" s="3" t="s">
        <v>17</v>
      </c>
      <c r="F121" s="3" t="s">
        <v>18</v>
      </c>
      <c r="G121" s="3" t="s">
        <v>19</v>
      </c>
      <c r="H121" s="4" t="s">
        <v>19</v>
      </c>
      <c r="I121" s="1" t="s">
        <v>608</v>
      </c>
      <c r="J121" s="1" t="s">
        <v>609</v>
      </c>
      <c r="K121" s="1" t="s">
        <v>610</v>
      </c>
      <c r="L121" s="3" t="str">
        <f t="shared" si="0"/>
        <v>Outstanding</v>
      </c>
      <c r="M121" s="11" t="s">
        <v>19</v>
      </c>
    </row>
    <row r="122" spans="1:13" ht="60" customHeight="1" x14ac:dyDescent="0.35">
      <c r="A122" s="9" t="s">
        <v>611</v>
      </c>
      <c r="B122" s="1" t="s">
        <v>612</v>
      </c>
      <c r="C122" s="2" t="s">
        <v>15</v>
      </c>
      <c r="D122" s="3" t="s">
        <v>16</v>
      </c>
      <c r="E122" s="3" t="s">
        <v>17</v>
      </c>
      <c r="F122" s="3" t="s">
        <v>18</v>
      </c>
      <c r="G122" s="3" t="s">
        <v>19</v>
      </c>
      <c r="H122" s="4" t="s">
        <v>19</v>
      </c>
      <c r="I122" s="1" t="s">
        <v>613</v>
      </c>
      <c r="J122" s="1" t="s">
        <v>614</v>
      </c>
      <c r="K122" s="1" t="s">
        <v>615</v>
      </c>
      <c r="L122" s="3" t="str">
        <f t="shared" si="0"/>
        <v>Outstanding</v>
      </c>
      <c r="M122" s="11" t="s">
        <v>19</v>
      </c>
    </row>
    <row r="123" spans="1:13" ht="60" customHeight="1" x14ac:dyDescent="0.35">
      <c r="A123" s="9" t="s">
        <v>616</v>
      </c>
      <c r="B123" s="1" t="s">
        <v>617</v>
      </c>
      <c r="C123" s="2" t="s">
        <v>15</v>
      </c>
      <c r="D123" s="3" t="s">
        <v>16</v>
      </c>
      <c r="E123" s="3" t="s">
        <v>17</v>
      </c>
      <c r="F123" s="3" t="s">
        <v>18</v>
      </c>
      <c r="G123" s="3" t="s">
        <v>19</v>
      </c>
      <c r="H123" s="4" t="s">
        <v>19</v>
      </c>
      <c r="I123" s="1" t="s">
        <v>618</v>
      </c>
      <c r="J123" s="1" t="s">
        <v>614</v>
      </c>
      <c r="K123" s="1" t="s">
        <v>619</v>
      </c>
      <c r="L123" s="3" t="str">
        <f t="shared" si="0"/>
        <v>Outstanding</v>
      </c>
      <c r="M123" s="11" t="s">
        <v>19</v>
      </c>
    </row>
    <row r="124" spans="1:13" ht="60" customHeight="1" x14ac:dyDescent="0.35">
      <c r="A124" s="9" t="s">
        <v>620</v>
      </c>
      <c r="B124" s="1" t="s">
        <v>621</v>
      </c>
      <c r="C124" s="2" t="s">
        <v>15</v>
      </c>
      <c r="D124" s="3" t="s">
        <v>16</v>
      </c>
      <c r="E124" s="3" t="s">
        <v>17</v>
      </c>
      <c r="F124" s="3" t="s">
        <v>18</v>
      </c>
      <c r="G124" s="3" t="s">
        <v>19</v>
      </c>
      <c r="H124" s="4" t="s">
        <v>19</v>
      </c>
      <c r="I124" s="1" t="s">
        <v>622</v>
      </c>
      <c r="J124" s="1" t="s">
        <v>623</v>
      </c>
      <c r="K124" s="1" t="s">
        <v>624</v>
      </c>
      <c r="L124" s="3" t="str">
        <f t="shared" si="0"/>
        <v>Outstanding</v>
      </c>
      <c r="M124" s="11" t="s">
        <v>19</v>
      </c>
    </row>
    <row r="125" spans="1:13" ht="60" customHeight="1" x14ac:dyDescent="0.35">
      <c r="A125" s="9" t="s">
        <v>625</v>
      </c>
      <c r="B125" s="1" t="s">
        <v>626</v>
      </c>
      <c r="C125" s="2" t="s">
        <v>15</v>
      </c>
      <c r="D125" s="3" t="s">
        <v>16</v>
      </c>
      <c r="E125" s="3" t="s">
        <v>17</v>
      </c>
      <c r="F125" s="3" t="s">
        <v>18</v>
      </c>
      <c r="G125" s="3" t="s">
        <v>19</v>
      </c>
      <c r="H125" s="4" t="s">
        <v>19</v>
      </c>
      <c r="I125" s="1" t="s">
        <v>627</v>
      </c>
      <c r="J125" s="1" t="s">
        <v>628</v>
      </c>
      <c r="K125" s="1" t="s">
        <v>629</v>
      </c>
      <c r="L125" s="3" t="str">
        <f t="shared" si="0"/>
        <v>Outstanding</v>
      </c>
      <c r="M125" s="11" t="s">
        <v>19</v>
      </c>
    </row>
    <row r="126" spans="1:13" ht="60" customHeight="1" x14ac:dyDescent="0.35">
      <c r="A126" s="9" t="s">
        <v>630</v>
      </c>
      <c r="B126" s="1" t="s">
        <v>631</v>
      </c>
      <c r="C126" s="2" t="s">
        <v>15</v>
      </c>
      <c r="D126" s="3" t="s">
        <v>16</v>
      </c>
      <c r="E126" s="3" t="s">
        <v>17</v>
      </c>
      <c r="F126" s="3" t="s">
        <v>18</v>
      </c>
      <c r="G126" s="3" t="s">
        <v>19</v>
      </c>
      <c r="H126" s="4" t="s">
        <v>19</v>
      </c>
      <c r="I126" s="1" t="s">
        <v>632</v>
      </c>
      <c r="J126" s="1" t="s">
        <v>633</v>
      </c>
      <c r="K126" s="1" t="s">
        <v>634</v>
      </c>
      <c r="L126" s="3" t="str">
        <f t="shared" si="0"/>
        <v>Outstanding</v>
      </c>
      <c r="M126" s="11" t="s">
        <v>19</v>
      </c>
    </row>
    <row r="127" spans="1:13" ht="60" customHeight="1" x14ac:dyDescent="0.35">
      <c r="A127" s="9" t="s">
        <v>635</v>
      </c>
      <c r="B127" s="1" t="s">
        <v>636</v>
      </c>
      <c r="C127" s="2" t="s">
        <v>15</v>
      </c>
      <c r="D127" s="3" t="s">
        <v>16</v>
      </c>
      <c r="E127" s="3" t="s">
        <v>17</v>
      </c>
      <c r="F127" s="3" t="s">
        <v>18</v>
      </c>
      <c r="G127" s="3" t="s">
        <v>19</v>
      </c>
      <c r="H127" s="4" t="s">
        <v>19</v>
      </c>
      <c r="I127" s="1" t="s">
        <v>637</v>
      </c>
      <c r="J127" s="1" t="s">
        <v>638</v>
      </c>
      <c r="K127" s="1" t="s">
        <v>639</v>
      </c>
      <c r="L127" s="3" t="str">
        <f t="shared" si="0"/>
        <v>Outstanding</v>
      </c>
      <c r="M127" s="11" t="s">
        <v>19</v>
      </c>
    </row>
    <row r="128" spans="1:13" ht="60" customHeight="1" x14ac:dyDescent="0.35">
      <c r="A128" s="9" t="s">
        <v>640</v>
      </c>
      <c r="B128" s="1" t="s">
        <v>641</v>
      </c>
      <c r="C128" s="2" t="s">
        <v>15</v>
      </c>
      <c r="D128" s="3" t="s">
        <v>16</v>
      </c>
      <c r="E128" s="3" t="s">
        <v>17</v>
      </c>
      <c r="F128" s="3" t="s">
        <v>18</v>
      </c>
      <c r="G128" s="3" t="s">
        <v>19</v>
      </c>
      <c r="H128" s="4" t="s">
        <v>19</v>
      </c>
      <c r="I128" s="1" t="s">
        <v>642</v>
      </c>
      <c r="J128" s="1" t="s">
        <v>643</v>
      </c>
      <c r="K128" s="1" t="s">
        <v>644</v>
      </c>
      <c r="L128" s="3" t="str">
        <f t="shared" si="0"/>
        <v>Outstanding</v>
      </c>
      <c r="M128" s="11" t="s">
        <v>19</v>
      </c>
    </row>
    <row r="129" spans="1:13" ht="60" customHeight="1" x14ac:dyDescent="0.35">
      <c r="A129" s="9" t="s">
        <v>645</v>
      </c>
      <c r="B129" s="1" t="s">
        <v>646</v>
      </c>
      <c r="C129" s="2" t="s">
        <v>15</v>
      </c>
      <c r="D129" s="3" t="s">
        <v>16</v>
      </c>
      <c r="E129" s="3" t="s">
        <v>17</v>
      </c>
      <c r="F129" s="3" t="s">
        <v>18</v>
      </c>
      <c r="G129" s="3" t="s">
        <v>19</v>
      </c>
      <c r="H129" s="4" t="s">
        <v>19</v>
      </c>
      <c r="I129" s="1" t="s">
        <v>647</v>
      </c>
      <c r="J129" s="1" t="s">
        <v>648</v>
      </c>
      <c r="K129" s="1" t="s">
        <v>649</v>
      </c>
      <c r="L129" s="3" t="str">
        <f t="shared" si="0"/>
        <v>Outstanding</v>
      </c>
      <c r="M129" s="11" t="s">
        <v>19</v>
      </c>
    </row>
    <row r="130" spans="1:13" ht="60" customHeight="1" x14ac:dyDescent="0.35">
      <c r="A130" s="9" t="s">
        <v>650</v>
      </c>
      <c r="B130" s="1" t="s">
        <v>651</v>
      </c>
      <c r="C130" s="2" t="s">
        <v>15</v>
      </c>
      <c r="D130" s="3" t="s">
        <v>16</v>
      </c>
      <c r="E130" s="3" t="s">
        <v>17</v>
      </c>
      <c r="F130" s="3" t="s">
        <v>18</v>
      </c>
      <c r="G130" s="3" t="s">
        <v>19</v>
      </c>
      <c r="H130" s="4" t="s">
        <v>19</v>
      </c>
      <c r="I130" s="1" t="s">
        <v>652</v>
      </c>
      <c r="J130" s="1" t="s">
        <v>653</v>
      </c>
      <c r="K130" s="1" t="s">
        <v>654</v>
      </c>
      <c r="L130" s="3" t="str">
        <f t="shared" si="0"/>
        <v>Outstanding</v>
      </c>
      <c r="M130" s="11" t="s">
        <v>19</v>
      </c>
    </row>
    <row r="131" spans="1:13" ht="60" customHeight="1" x14ac:dyDescent="0.35">
      <c r="A131" s="9" t="s">
        <v>655</v>
      </c>
      <c r="B131" s="1" t="s">
        <v>656</v>
      </c>
      <c r="C131" s="2" t="s">
        <v>15</v>
      </c>
      <c r="D131" s="3" t="s">
        <v>16</v>
      </c>
      <c r="E131" s="3" t="s">
        <v>17</v>
      </c>
      <c r="F131" s="3" t="s">
        <v>18</v>
      </c>
      <c r="G131" s="3" t="s">
        <v>19</v>
      </c>
      <c r="H131" s="4" t="s">
        <v>19</v>
      </c>
      <c r="I131" s="1" t="s">
        <v>657</v>
      </c>
      <c r="J131" s="1" t="s">
        <v>658</v>
      </c>
      <c r="K131" s="1" t="s">
        <v>659</v>
      </c>
      <c r="L131" s="3" t="str">
        <f t="shared" si="0"/>
        <v>Outstanding</v>
      </c>
      <c r="M131" s="11" t="s">
        <v>19</v>
      </c>
    </row>
    <row r="132" spans="1:13" ht="60" customHeight="1" x14ac:dyDescent="0.35">
      <c r="A132" s="9" t="s">
        <v>660</v>
      </c>
      <c r="B132" s="1" t="s">
        <v>661</v>
      </c>
      <c r="C132" s="2" t="s">
        <v>15</v>
      </c>
      <c r="D132" s="3" t="s">
        <v>16</v>
      </c>
      <c r="E132" s="3" t="s">
        <v>17</v>
      </c>
      <c r="F132" s="3" t="s">
        <v>18</v>
      </c>
      <c r="G132" s="3" t="s">
        <v>19</v>
      </c>
      <c r="H132" s="4" t="s">
        <v>19</v>
      </c>
      <c r="I132" s="1" t="s">
        <v>662</v>
      </c>
      <c r="J132" s="1" t="s">
        <v>663</v>
      </c>
      <c r="K132" s="1" t="s">
        <v>664</v>
      </c>
      <c r="L132" s="3" t="str">
        <f t="shared" si="0"/>
        <v>Outstanding</v>
      </c>
      <c r="M132" s="11" t="s">
        <v>19</v>
      </c>
    </row>
    <row r="133" spans="1:13" ht="60" customHeight="1" x14ac:dyDescent="0.35">
      <c r="A133" s="9" t="s">
        <v>665</v>
      </c>
      <c r="B133" s="1" t="s">
        <v>666</v>
      </c>
      <c r="C133" s="2" t="s">
        <v>15</v>
      </c>
      <c r="D133" s="3" t="s">
        <v>16</v>
      </c>
      <c r="E133" s="3" t="s">
        <v>17</v>
      </c>
      <c r="F133" s="3" t="s">
        <v>18</v>
      </c>
      <c r="G133" s="3" t="s">
        <v>19</v>
      </c>
      <c r="H133" s="4" t="s">
        <v>19</v>
      </c>
      <c r="I133" s="1" t="s">
        <v>667</v>
      </c>
      <c r="J133" s="1" t="s">
        <v>668</v>
      </c>
      <c r="K133" s="1" t="s">
        <v>669</v>
      </c>
      <c r="L133" s="3" t="str">
        <f t="shared" si="0"/>
        <v>Outstanding</v>
      </c>
      <c r="M133" s="11" t="s">
        <v>19</v>
      </c>
    </row>
    <row r="134" spans="1:13" ht="60" customHeight="1" x14ac:dyDescent="0.35">
      <c r="A134" s="9" t="s">
        <v>670</v>
      </c>
      <c r="B134" s="1" t="s">
        <v>671</v>
      </c>
      <c r="C134" s="2" t="s">
        <v>672</v>
      </c>
      <c r="D134" s="3" t="s">
        <v>16</v>
      </c>
      <c r="E134" s="3" t="s">
        <v>17</v>
      </c>
      <c r="F134" s="3" t="s">
        <v>18</v>
      </c>
      <c r="G134" s="3" t="s">
        <v>19</v>
      </c>
      <c r="H134" s="4" t="s">
        <v>19</v>
      </c>
      <c r="I134" s="1" t="s">
        <v>673</v>
      </c>
      <c r="J134" s="1" t="s">
        <v>674</v>
      </c>
      <c r="K134" s="1" t="s">
        <v>675</v>
      </c>
      <c r="L134" s="3" t="str">
        <f t="shared" si="0"/>
        <v>Outstanding</v>
      </c>
      <c r="M134" s="11" t="s">
        <v>19</v>
      </c>
    </row>
    <row r="135" spans="1:13" ht="60" customHeight="1" x14ac:dyDescent="0.35">
      <c r="A135" s="9" t="s">
        <v>676</v>
      </c>
      <c r="B135" s="1" t="s">
        <v>677</v>
      </c>
      <c r="C135" s="2" t="s">
        <v>672</v>
      </c>
      <c r="D135" s="3" t="s">
        <v>16</v>
      </c>
      <c r="E135" s="3" t="s">
        <v>17</v>
      </c>
      <c r="F135" s="3" t="s">
        <v>18</v>
      </c>
      <c r="G135" s="3" t="s">
        <v>19</v>
      </c>
      <c r="H135" s="4" t="s">
        <v>19</v>
      </c>
      <c r="I135" s="1" t="s">
        <v>678</v>
      </c>
      <c r="J135" s="1" t="s">
        <v>679</v>
      </c>
      <c r="K135" s="1" t="s">
        <v>680</v>
      </c>
      <c r="L135" s="3" t="str">
        <f t="shared" si="0"/>
        <v>Outstanding</v>
      </c>
      <c r="M135" s="11" t="s">
        <v>19</v>
      </c>
    </row>
    <row r="136" spans="1:13" ht="60" customHeight="1" x14ac:dyDescent="0.35">
      <c r="A136" s="9" t="s">
        <v>681</v>
      </c>
      <c r="B136" s="1" t="s">
        <v>682</v>
      </c>
      <c r="C136" s="2" t="s">
        <v>15</v>
      </c>
      <c r="D136" s="3" t="s">
        <v>16</v>
      </c>
      <c r="E136" s="3" t="s">
        <v>17</v>
      </c>
      <c r="F136" s="3" t="s">
        <v>18</v>
      </c>
      <c r="G136" s="3" t="s">
        <v>19</v>
      </c>
      <c r="H136" s="4" t="s">
        <v>19</v>
      </c>
      <c r="I136" s="1" t="s">
        <v>683</v>
      </c>
      <c r="J136" s="1" t="s">
        <v>684</v>
      </c>
      <c r="K136" s="1" t="s">
        <v>685</v>
      </c>
      <c r="L136" s="3" t="str">
        <f t="shared" si="0"/>
        <v>Outstanding</v>
      </c>
      <c r="M136" s="11" t="s">
        <v>19</v>
      </c>
    </row>
    <row r="137" spans="1:13" ht="60" customHeight="1" x14ac:dyDescent="0.35">
      <c r="A137" s="9" t="s">
        <v>686</v>
      </c>
      <c r="B137" s="1" t="s">
        <v>687</v>
      </c>
      <c r="C137" s="2" t="s">
        <v>15</v>
      </c>
      <c r="D137" s="3" t="s">
        <v>16</v>
      </c>
      <c r="E137" s="3" t="s">
        <v>17</v>
      </c>
      <c r="F137" s="3" t="s">
        <v>18</v>
      </c>
      <c r="G137" s="3" t="s">
        <v>19</v>
      </c>
      <c r="H137" s="4" t="s">
        <v>19</v>
      </c>
      <c r="I137" s="1" t="s">
        <v>688</v>
      </c>
      <c r="J137" s="1" t="s">
        <v>689</v>
      </c>
      <c r="K137" s="1" t="s">
        <v>690</v>
      </c>
      <c r="L137" s="3" t="str">
        <f t="shared" si="0"/>
        <v>Outstanding</v>
      </c>
      <c r="M137" s="11" t="s">
        <v>19</v>
      </c>
    </row>
    <row r="138" spans="1:13" ht="60" customHeight="1" x14ac:dyDescent="0.35">
      <c r="A138" s="9" t="s">
        <v>691</v>
      </c>
      <c r="B138" s="1" t="s">
        <v>692</v>
      </c>
      <c r="C138" s="2" t="s">
        <v>15</v>
      </c>
      <c r="D138" s="3" t="s">
        <v>16</v>
      </c>
      <c r="E138" s="3" t="s">
        <v>17</v>
      </c>
      <c r="F138" s="3" t="s">
        <v>18</v>
      </c>
      <c r="G138" s="3" t="s">
        <v>19</v>
      </c>
      <c r="H138" s="4" t="s">
        <v>19</v>
      </c>
      <c r="I138" s="1" t="s">
        <v>693</v>
      </c>
      <c r="J138" s="1" t="s">
        <v>694</v>
      </c>
      <c r="K138" s="1" t="s">
        <v>695</v>
      </c>
      <c r="L138" s="3" t="str">
        <f t="shared" si="0"/>
        <v>Outstanding</v>
      </c>
      <c r="M138" s="11" t="s">
        <v>19</v>
      </c>
    </row>
    <row r="139" spans="1:13" ht="60" customHeight="1" x14ac:dyDescent="0.35">
      <c r="A139" s="9" t="s">
        <v>696</v>
      </c>
      <c r="B139" s="1" t="s">
        <v>697</v>
      </c>
      <c r="C139" s="2" t="s">
        <v>15</v>
      </c>
      <c r="D139" s="3" t="s">
        <v>16</v>
      </c>
      <c r="E139" s="3" t="s">
        <v>17</v>
      </c>
      <c r="F139" s="3" t="s">
        <v>18</v>
      </c>
      <c r="G139" s="3" t="s">
        <v>19</v>
      </c>
      <c r="H139" s="4" t="s">
        <v>19</v>
      </c>
      <c r="I139" s="1" t="s">
        <v>698</v>
      </c>
      <c r="J139" s="1" t="s">
        <v>699</v>
      </c>
      <c r="K139" s="1" t="s">
        <v>700</v>
      </c>
      <c r="L139" s="3" t="str">
        <f t="shared" si="0"/>
        <v>Outstanding</v>
      </c>
      <c r="M139" s="11" t="s">
        <v>19</v>
      </c>
    </row>
    <row r="140" spans="1:13" ht="60" customHeight="1" x14ac:dyDescent="0.35">
      <c r="A140" s="9" t="s">
        <v>701</v>
      </c>
      <c r="B140" s="1" t="s">
        <v>702</v>
      </c>
      <c r="C140" s="2" t="s">
        <v>15</v>
      </c>
      <c r="D140" s="3" t="s">
        <v>16</v>
      </c>
      <c r="E140" s="3" t="s">
        <v>17</v>
      </c>
      <c r="F140" s="3" t="s">
        <v>18</v>
      </c>
      <c r="G140" s="3" t="s">
        <v>19</v>
      </c>
      <c r="H140" s="4" t="s">
        <v>19</v>
      </c>
      <c r="I140" s="1" t="s">
        <v>703</v>
      </c>
      <c r="J140" s="1" t="s">
        <v>704</v>
      </c>
      <c r="K140" s="1" t="s">
        <v>705</v>
      </c>
      <c r="L140" s="3" t="str">
        <f t="shared" si="0"/>
        <v>Outstanding</v>
      </c>
      <c r="M140" s="11" t="s">
        <v>19</v>
      </c>
    </row>
    <row r="141" spans="1:13" ht="60" customHeight="1" x14ac:dyDescent="0.35">
      <c r="A141" s="9" t="s">
        <v>706</v>
      </c>
      <c r="B141" s="1" t="s">
        <v>707</v>
      </c>
      <c r="C141" s="2" t="s">
        <v>15</v>
      </c>
      <c r="D141" s="3" t="s">
        <v>16</v>
      </c>
      <c r="E141" s="3" t="s">
        <v>17</v>
      </c>
      <c r="F141" s="3" t="s">
        <v>18</v>
      </c>
      <c r="G141" s="3" t="s">
        <v>19</v>
      </c>
      <c r="H141" s="4" t="s">
        <v>19</v>
      </c>
      <c r="I141" s="1" t="s">
        <v>708</v>
      </c>
      <c r="J141" s="1" t="s">
        <v>709</v>
      </c>
      <c r="K141" s="1" t="s">
        <v>710</v>
      </c>
      <c r="L141" s="3" t="str">
        <f t="shared" si="0"/>
        <v>Outstanding</v>
      </c>
      <c r="M141" s="11" t="s">
        <v>19</v>
      </c>
    </row>
    <row r="142" spans="1:13" ht="60" customHeight="1" x14ac:dyDescent="0.35">
      <c r="A142" s="9" t="s">
        <v>711</v>
      </c>
      <c r="B142" s="1" t="s">
        <v>712</v>
      </c>
      <c r="C142" s="2" t="s">
        <v>15</v>
      </c>
      <c r="D142" s="3" t="s">
        <v>16</v>
      </c>
      <c r="E142" s="3" t="s">
        <v>17</v>
      </c>
      <c r="F142" s="3" t="s">
        <v>18</v>
      </c>
      <c r="G142" s="3" t="s">
        <v>19</v>
      </c>
      <c r="H142" s="4" t="s">
        <v>19</v>
      </c>
      <c r="I142" s="1" t="s">
        <v>713</v>
      </c>
      <c r="J142" s="1" t="s">
        <v>714</v>
      </c>
      <c r="K142" s="1" t="s">
        <v>715</v>
      </c>
      <c r="L142" s="3" t="str">
        <f t="shared" si="0"/>
        <v>Outstanding</v>
      </c>
      <c r="M142" s="11" t="s">
        <v>19</v>
      </c>
    </row>
    <row r="143" spans="1:13" ht="60" customHeight="1" x14ac:dyDescent="0.35">
      <c r="A143" s="9" t="s">
        <v>716</v>
      </c>
      <c r="B143" s="1" t="s">
        <v>717</v>
      </c>
      <c r="C143" s="2" t="s">
        <v>15</v>
      </c>
      <c r="D143" s="3" t="s">
        <v>16</v>
      </c>
      <c r="E143" s="3" t="s">
        <v>17</v>
      </c>
      <c r="F143" s="3" t="s">
        <v>18</v>
      </c>
      <c r="G143" s="3" t="s">
        <v>19</v>
      </c>
      <c r="H143" s="4" t="s">
        <v>19</v>
      </c>
      <c r="I143" s="1" t="s">
        <v>718</v>
      </c>
      <c r="J143" s="1" t="s">
        <v>719</v>
      </c>
      <c r="K143" s="1" t="s">
        <v>720</v>
      </c>
      <c r="L143" s="3" t="str">
        <f t="shared" si="0"/>
        <v>Outstanding</v>
      </c>
      <c r="M143" s="11" t="s">
        <v>19</v>
      </c>
    </row>
    <row r="144" spans="1:13" ht="60" customHeight="1" x14ac:dyDescent="0.35">
      <c r="A144" s="9" t="s">
        <v>721</v>
      </c>
      <c r="B144" s="1" t="s">
        <v>722</v>
      </c>
      <c r="C144" s="2" t="s">
        <v>15</v>
      </c>
      <c r="D144" s="3" t="s">
        <v>16</v>
      </c>
      <c r="E144" s="3" t="s">
        <v>17</v>
      </c>
      <c r="F144" s="3" t="s">
        <v>18</v>
      </c>
      <c r="G144" s="3" t="s">
        <v>19</v>
      </c>
      <c r="H144" s="4" t="s">
        <v>19</v>
      </c>
      <c r="I144" s="1" t="s">
        <v>723</v>
      </c>
      <c r="J144" s="1" t="s">
        <v>724</v>
      </c>
      <c r="K144" s="1" t="s">
        <v>725</v>
      </c>
      <c r="L144" s="3" t="str">
        <f t="shared" si="0"/>
        <v>Outstanding</v>
      </c>
      <c r="M144" s="11" t="s">
        <v>19</v>
      </c>
    </row>
    <row r="145" spans="1:13" ht="60" customHeight="1" x14ac:dyDescent="0.35">
      <c r="A145" s="9" t="s">
        <v>726</v>
      </c>
      <c r="B145" s="1" t="s">
        <v>727</v>
      </c>
      <c r="C145" s="2" t="s">
        <v>15</v>
      </c>
      <c r="D145" s="3" t="s">
        <v>16</v>
      </c>
      <c r="E145" s="3" t="s">
        <v>17</v>
      </c>
      <c r="F145" s="3" t="s">
        <v>18</v>
      </c>
      <c r="G145" s="3" t="s">
        <v>19</v>
      </c>
      <c r="H145" s="4" t="s">
        <v>19</v>
      </c>
      <c r="I145" s="1" t="s">
        <v>728</v>
      </c>
      <c r="J145" s="1" t="s">
        <v>729</v>
      </c>
      <c r="K145" s="1" t="s">
        <v>730</v>
      </c>
      <c r="L145" s="3" t="str">
        <f t="shared" si="0"/>
        <v>Outstanding</v>
      </c>
      <c r="M145" s="11" t="s">
        <v>19</v>
      </c>
    </row>
    <row r="146" spans="1:13" ht="60" customHeight="1" x14ac:dyDescent="0.35">
      <c r="A146" s="9" t="s">
        <v>731</v>
      </c>
      <c r="B146" s="1" t="s">
        <v>732</v>
      </c>
      <c r="C146" s="2" t="s">
        <v>15</v>
      </c>
      <c r="D146" s="3" t="s">
        <v>16</v>
      </c>
      <c r="E146" s="3" t="s">
        <v>17</v>
      </c>
      <c r="F146" s="3" t="s">
        <v>18</v>
      </c>
      <c r="G146" s="3" t="s">
        <v>19</v>
      </c>
      <c r="H146" s="4" t="s">
        <v>19</v>
      </c>
      <c r="I146" s="1" t="s">
        <v>733</v>
      </c>
      <c r="J146" s="1" t="s">
        <v>734</v>
      </c>
      <c r="K146" s="1" t="s">
        <v>735</v>
      </c>
      <c r="L146" s="3" t="str">
        <f t="shared" si="0"/>
        <v>Outstanding</v>
      </c>
      <c r="M146" s="11" t="s">
        <v>19</v>
      </c>
    </row>
    <row r="147" spans="1:13" ht="60" customHeight="1" x14ac:dyDescent="0.35">
      <c r="A147" s="9" t="s">
        <v>736</v>
      </c>
      <c r="B147" s="1" t="s">
        <v>737</v>
      </c>
      <c r="C147" s="2" t="s">
        <v>15</v>
      </c>
      <c r="D147" s="3" t="s">
        <v>16</v>
      </c>
      <c r="E147" s="3" t="s">
        <v>17</v>
      </c>
      <c r="F147" s="3" t="s">
        <v>18</v>
      </c>
      <c r="G147" s="3" t="s">
        <v>19</v>
      </c>
      <c r="H147" s="4" t="s">
        <v>19</v>
      </c>
      <c r="I147" s="1" t="s">
        <v>738</v>
      </c>
      <c r="J147" s="1" t="s">
        <v>739</v>
      </c>
      <c r="K147" s="1" t="s">
        <v>740</v>
      </c>
      <c r="L147" s="3" t="str">
        <f t="shared" si="0"/>
        <v>Outstanding</v>
      </c>
      <c r="M147" s="11" t="s">
        <v>19</v>
      </c>
    </row>
    <row r="148" spans="1:13" ht="60" customHeight="1" x14ac:dyDescent="0.35">
      <c r="A148" s="9" t="s">
        <v>741</v>
      </c>
      <c r="B148" s="1" t="s">
        <v>742</v>
      </c>
      <c r="C148" s="2" t="s">
        <v>15</v>
      </c>
      <c r="D148" s="3" t="s">
        <v>16</v>
      </c>
      <c r="E148" s="3" t="s">
        <v>17</v>
      </c>
      <c r="F148" s="3" t="s">
        <v>18</v>
      </c>
      <c r="G148" s="3" t="s">
        <v>19</v>
      </c>
      <c r="H148" s="4" t="s">
        <v>19</v>
      </c>
      <c r="I148" s="1" t="s">
        <v>743</v>
      </c>
      <c r="J148" s="1" t="s">
        <v>744</v>
      </c>
      <c r="K148" s="1" t="s">
        <v>745</v>
      </c>
      <c r="L148" s="3" t="str">
        <f t="shared" si="0"/>
        <v>Outstanding</v>
      </c>
      <c r="M148" s="11" t="s">
        <v>19</v>
      </c>
    </row>
    <row r="149" spans="1:13" ht="60" customHeight="1" x14ac:dyDescent="0.35">
      <c r="A149" s="9" t="s">
        <v>746</v>
      </c>
      <c r="B149" s="1" t="s">
        <v>747</v>
      </c>
      <c r="C149" s="2" t="s">
        <v>15</v>
      </c>
      <c r="D149" s="3" t="s">
        <v>16</v>
      </c>
      <c r="E149" s="3" t="s">
        <v>17</v>
      </c>
      <c r="F149" s="3" t="s">
        <v>18</v>
      </c>
      <c r="G149" s="3" t="s">
        <v>19</v>
      </c>
      <c r="H149" s="4" t="s">
        <v>19</v>
      </c>
      <c r="I149" s="1" t="s">
        <v>748</v>
      </c>
      <c r="J149" s="1" t="s">
        <v>749</v>
      </c>
      <c r="K149" s="1" t="s">
        <v>750</v>
      </c>
      <c r="L149" s="3" t="str">
        <f t="shared" si="0"/>
        <v>Outstanding</v>
      </c>
      <c r="M149" s="11" t="s">
        <v>19</v>
      </c>
    </row>
    <row r="150" spans="1:13" ht="60" customHeight="1" x14ac:dyDescent="0.35">
      <c r="A150" s="9" t="s">
        <v>751</v>
      </c>
      <c r="B150" s="1" t="s">
        <v>752</v>
      </c>
      <c r="C150" s="2" t="s">
        <v>15</v>
      </c>
      <c r="D150" s="3" t="s">
        <v>16</v>
      </c>
      <c r="E150" s="3" t="s">
        <v>17</v>
      </c>
      <c r="F150" s="3" t="s">
        <v>18</v>
      </c>
      <c r="G150" s="3" t="s">
        <v>19</v>
      </c>
      <c r="H150" s="4" t="s">
        <v>19</v>
      </c>
      <c r="I150" s="1" t="s">
        <v>753</v>
      </c>
      <c r="J150" s="1" t="s">
        <v>754</v>
      </c>
      <c r="K150" s="1" t="s">
        <v>755</v>
      </c>
      <c r="L150" s="3" t="str">
        <f t="shared" si="0"/>
        <v>Outstanding</v>
      </c>
      <c r="M150" s="11" t="s">
        <v>19</v>
      </c>
    </row>
    <row r="151" spans="1:13" ht="60" customHeight="1" x14ac:dyDescent="0.35">
      <c r="A151" s="9" t="s">
        <v>756</v>
      </c>
      <c r="B151" s="1" t="s">
        <v>757</v>
      </c>
      <c r="C151" s="2" t="s">
        <v>15</v>
      </c>
      <c r="D151" s="3" t="s">
        <v>16</v>
      </c>
      <c r="E151" s="3" t="s">
        <v>17</v>
      </c>
      <c r="F151" s="3" t="s">
        <v>18</v>
      </c>
      <c r="G151" s="3" t="s">
        <v>19</v>
      </c>
      <c r="H151" s="4" t="s">
        <v>19</v>
      </c>
      <c r="I151" s="1" t="s">
        <v>758</v>
      </c>
      <c r="J151" s="1" t="s">
        <v>754</v>
      </c>
      <c r="K151" s="1" t="s">
        <v>759</v>
      </c>
      <c r="L151" s="3" t="str">
        <f t="shared" si="0"/>
        <v>Outstanding</v>
      </c>
      <c r="M151" s="11" t="s">
        <v>19</v>
      </c>
    </row>
    <row r="152" spans="1:13" ht="60" customHeight="1" x14ac:dyDescent="0.35">
      <c r="A152" s="9" t="s">
        <v>760</v>
      </c>
      <c r="B152" s="1" t="s">
        <v>761</v>
      </c>
      <c r="C152" s="2" t="s">
        <v>15</v>
      </c>
      <c r="D152" s="3" t="s">
        <v>16</v>
      </c>
      <c r="E152" s="3" t="s">
        <v>17</v>
      </c>
      <c r="F152" s="3" t="s">
        <v>18</v>
      </c>
      <c r="G152" s="3" t="s">
        <v>19</v>
      </c>
      <c r="H152" s="4" t="s">
        <v>19</v>
      </c>
      <c r="I152" s="1" t="s">
        <v>762</v>
      </c>
      <c r="J152" s="1" t="s">
        <v>754</v>
      </c>
      <c r="K152" s="1" t="s">
        <v>763</v>
      </c>
      <c r="L152" s="3" t="str">
        <f t="shared" si="0"/>
        <v>Outstanding</v>
      </c>
      <c r="M152" s="11" t="s">
        <v>19</v>
      </c>
    </row>
    <row r="153" spans="1:13" ht="60" customHeight="1" x14ac:dyDescent="0.35">
      <c r="A153" s="9" t="s">
        <v>764</v>
      </c>
      <c r="B153" s="1" t="s">
        <v>765</v>
      </c>
      <c r="C153" s="2" t="s">
        <v>15</v>
      </c>
      <c r="D153" s="3" t="s">
        <v>16</v>
      </c>
      <c r="E153" s="3" t="s">
        <v>17</v>
      </c>
      <c r="F153" s="3" t="s">
        <v>18</v>
      </c>
      <c r="G153" s="3" t="s">
        <v>19</v>
      </c>
      <c r="H153" s="4" t="s">
        <v>19</v>
      </c>
      <c r="I153" s="1" t="s">
        <v>766</v>
      </c>
      <c r="J153" s="1" t="s">
        <v>754</v>
      </c>
      <c r="K153" s="1" t="s">
        <v>767</v>
      </c>
      <c r="L153" s="3" t="str">
        <f t="shared" si="0"/>
        <v>Outstanding</v>
      </c>
      <c r="M153" s="11" t="s">
        <v>19</v>
      </c>
    </row>
    <row r="154" spans="1:13" ht="60" customHeight="1" x14ac:dyDescent="0.35">
      <c r="A154" s="9" t="s">
        <v>768</v>
      </c>
      <c r="B154" s="1" t="s">
        <v>769</v>
      </c>
      <c r="C154" s="2" t="s">
        <v>15</v>
      </c>
      <c r="D154" s="3" t="s">
        <v>16</v>
      </c>
      <c r="E154" s="3" t="s">
        <v>17</v>
      </c>
      <c r="F154" s="3" t="s">
        <v>18</v>
      </c>
      <c r="G154" s="3" t="s">
        <v>19</v>
      </c>
      <c r="H154" s="4" t="s">
        <v>19</v>
      </c>
      <c r="I154" s="1" t="s">
        <v>770</v>
      </c>
      <c r="J154" s="1" t="s">
        <v>129</v>
      </c>
      <c r="K154" s="1" t="s">
        <v>771</v>
      </c>
      <c r="L154" s="3" t="str">
        <f t="shared" si="0"/>
        <v>Outstanding</v>
      </c>
      <c r="M154" s="11" t="s">
        <v>19</v>
      </c>
    </row>
    <row r="155" spans="1:13" ht="60" customHeight="1" x14ac:dyDescent="0.35">
      <c r="A155" s="9" t="s">
        <v>772</v>
      </c>
      <c r="B155" s="1" t="s">
        <v>773</v>
      </c>
      <c r="C155" s="2" t="s">
        <v>15</v>
      </c>
      <c r="D155" s="3" t="s">
        <v>16</v>
      </c>
      <c r="E155" s="3" t="s">
        <v>17</v>
      </c>
      <c r="F155" s="3" t="s">
        <v>18</v>
      </c>
      <c r="G155" s="3" t="s">
        <v>19</v>
      </c>
      <c r="H155" s="4" t="s">
        <v>19</v>
      </c>
      <c r="I155" s="1" t="s">
        <v>774</v>
      </c>
      <c r="J155" s="1" t="s">
        <v>129</v>
      </c>
      <c r="K155" s="1" t="s">
        <v>775</v>
      </c>
      <c r="L155" s="3" t="str">
        <f t="shared" si="0"/>
        <v>Outstanding</v>
      </c>
      <c r="M155" s="11" t="s">
        <v>19</v>
      </c>
    </row>
    <row r="156" spans="1:13" ht="60" customHeight="1" x14ac:dyDescent="0.35">
      <c r="A156" s="9" t="s">
        <v>776</v>
      </c>
      <c r="B156" s="1" t="s">
        <v>777</v>
      </c>
      <c r="C156" s="2" t="s">
        <v>15</v>
      </c>
      <c r="D156" s="3" t="s">
        <v>16</v>
      </c>
      <c r="E156" s="3" t="s">
        <v>17</v>
      </c>
      <c r="F156" s="3" t="s">
        <v>18</v>
      </c>
      <c r="G156" s="3" t="s">
        <v>19</v>
      </c>
      <c r="H156" s="4" t="s">
        <v>19</v>
      </c>
      <c r="I156" s="1" t="s">
        <v>778</v>
      </c>
      <c r="J156" s="1" t="s">
        <v>129</v>
      </c>
      <c r="K156" s="1" t="s">
        <v>779</v>
      </c>
      <c r="L156" s="3" t="str">
        <f t="shared" si="0"/>
        <v>Outstanding</v>
      </c>
      <c r="M156" s="11" t="s">
        <v>19</v>
      </c>
    </row>
    <row r="157" spans="1:13" ht="60" customHeight="1" x14ac:dyDescent="0.35">
      <c r="A157" s="9" t="s">
        <v>780</v>
      </c>
      <c r="B157" s="1" t="s">
        <v>781</v>
      </c>
      <c r="C157" s="2" t="s">
        <v>15</v>
      </c>
      <c r="D157" s="3" t="s">
        <v>16</v>
      </c>
      <c r="E157" s="3" t="s">
        <v>17</v>
      </c>
      <c r="F157" s="3" t="s">
        <v>18</v>
      </c>
      <c r="G157" s="3" t="s">
        <v>19</v>
      </c>
      <c r="H157" s="4" t="s">
        <v>19</v>
      </c>
      <c r="I157" s="1" t="s">
        <v>782</v>
      </c>
      <c r="J157" s="1" t="s">
        <v>129</v>
      </c>
      <c r="K157" s="1" t="s">
        <v>783</v>
      </c>
      <c r="L157" s="3" t="str">
        <f t="shared" si="0"/>
        <v>Outstanding</v>
      </c>
      <c r="M157" s="11" t="s">
        <v>19</v>
      </c>
    </row>
    <row r="158" spans="1:13" ht="60" customHeight="1" x14ac:dyDescent="0.35">
      <c r="A158" s="9" t="s">
        <v>784</v>
      </c>
      <c r="B158" s="1" t="s">
        <v>785</v>
      </c>
      <c r="C158" s="2" t="s">
        <v>15</v>
      </c>
      <c r="D158" s="3" t="s">
        <v>16</v>
      </c>
      <c r="E158" s="3" t="s">
        <v>17</v>
      </c>
      <c r="F158" s="3" t="s">
        <v>18</v>
      </c>
      <c r="G158" s="3" t="s">
        <v>19</v>
      </c>
      <c r="H158" s="4" t="s">
        <v>19</v>
      </c>
      <c r="I158" s="1" t="s">
        <v>786</v>
      </c>
      <c r="J158" s="1" t="s">
        <v>129</v>
      </c>
      <c r="K158" s="1" t="s">
        <v>787</v>
      </c>
      <c r="L158" s="3" t="str">
        <f t="shared" si="0"/>
        <v>Outstanding</v>
      </c>
      <c r="M158" s="11" t="s">
        <v>19</v>
      </c>
    </row>
    <row r="159" spans="1:13" ht="60" customHeight="1" x14ac:dyDescent="0.35">
      <c r="A159" s="9" t="s">
        <v>788</v>
      </c>
      <c r="B159" s="1" t="s">
        <v>789</v>
      </c>
      <c r="C159" s="2" t="s">
        <v>15</v>
      </c>
      <c r="D159" s="3" t="s">
        <v>16</v>
      </c>
      <c r="E159" s="3" t="s">
        <v>17</v>
      </c>
      <c r="F159" s="3" t="s">
        <v>18</v>
      </c>
      <c r="G159" s="3" t="s">
        <v>19</v>
      </c>
      <c r="H159" s="4" t="s">
        <v>19</v>
      </c>
      <c r="I159" s="1" t="s">
        <v>790</v>
      </c>
      <c r="J159" s="1" t="s">
        <v>129</v>
      </c>
      <c r="K159" s="1" t="s">
        <v>791</v>
      </c>
      <c r="L159" s="3" t="str">
        <f t="shared" si="0"/>
        <v>Outstanding</v>
      </c>
      <c r="M159" s="11" t="s">
        <v>19</v>
      </c>
    </row>
    <row r="160" spans="1:13" ht="60" customHeight="1" x14ac:dyDescent="0.35">
      <c r="A160" s="9" t="s">
        <v>792</v>
      </c>
      <c r="B160" s="1" t="s">
        <v>793</v>
      </c>
      <c r="C160" s="2" t="s">
        <v>15</v>
      </c>
      <c r="D160" s="3" t="s">
        <v>16</v>
      </c>
      <c r="E160" s="3" t="s">
        <v>17</v>
      </c>
      <c r="F160" s="3" t="s">
        <v>18</v>
      </c>
      <c r="G160" s="3" t="s">
        <v>19</v>
      </c>
      <c r="H160" s="4" t="s">
        <v>19</v>
      </c>
      <c r="I160" s="1" t="s">
        <v>794</v>
      </c>
      <c r="J160" s="1" t="s">
        <v>129</v>
      </c>
      <c r="K160" s="1" t="s">
        <v>795</v>
      </c>
      <c r="L160" s="3" t="str">
        <f t="shared" si="0"/>
        <v>Outstanding</v>
      </c>
      <c r="M160" s="11" t="s">
        <v>19</v>
      </c>
    </row>
    <row r="161" spans="1:13" ht="60" customHeight="1" x14ac:dyDescent="0.35">
      <c r="A161" s="9" t="s">
        <v>796</v>
      </c>
      <c r="B161" s="1" t="s">
        <v>797</v>
      </c>
      <c r="C161" s="2" t="s">
        <v>15</v>
      </c>
      <c r="D161" s="3" t="s">
        <v>16</v>
      </c>
      <c r="E161" s="3" t="s">
        <v>17</v>
      </c>
      <c r="F161" s="3" t="s">
        <v>18</v>
      </c>
      <c r="G161" s="3" t="s">
        <v>19</v>
      </c>
      <c r="H161" s="4" t="s">
        <v>19</v>
      </c>
      <c r="I161" s="1" t="s">
        <v>798</v>
      </c>
      <c r="J161" s="1" t="s">
        <v>754</v>
      </c>
      <c r="K161" s="1" t="s">
        <v>799</v>
      </c>
      <c r="L161" s="3" t="str">
        <f t="shared" si="0"/>
        <v>Outstanding</v>
      </c>
      <c r="M161" s="11" t="s">
        <v>19</v>
      </c>
    </row>
    <row r="162" spans="1:13" ht="60" customHeight="1" x14ac:dyDescent="0.35">
      <c r="A162" s="9" t="s">
        <v>800</v>
      </c>
      <c r="B162" s="1" t="s">
        <v>801</v>
      </c>
      <c r="C162" s="2" t="s">
        <v>15</v>
      </c>
      <c r="D162" s="3" t="s">
        <v>16</v>
      </c>
      <c r="E162" s="3" t="s">
        <v>17</v>
      </c>
      <c r="F162" s="3" t="s">
        <v>18</v>
      </c>
      <c r="G162" s="3" t="s">
        <v>19</v>
      </c>
      <c r="H162" s="4" t="s">
        <v>19</v>
      </c>
      <c r="I162" s="1" t="s">
        <v>802</v>
      </c>
      <c r="J162" s="1" t="s">
        <v>129</v>
      </c>
      <c r="K162" s="1" t="s">
        <v>803</v>
      </c>
      <c r="L162" s="3" t="str">
        <f t="shared" si="0"/>
        <v>Outstanding</v>
      </c>
      <c r="M162" s="11" t="s">
        <v>19</v>
      </c>
    </row>
    <row r="163" spans="1:13" ht="60" customHeight="1" x14ac:dyDescent="0.35">
      <c r="A163" s="9" t="s">
        <v>804</v>
      </c>
      <c r="B163" s="1" t="s">
        <v>805</v>
      </c>
      <c r="C163" s="2" t="s">
        <v>15</v>
      </c>
      <c r="D163" s="3" t="s">
        <v>16</v>
      </c>
      <c r="E163" s="3" t="s">
        <v>17</v>
      </c>
      <c r="F163" s="3" t="s">
        <v>18</v>
      </c>
      <c r="G163" s="3" t="s">
        <v>19</v>
      </c>
      <c r="H163" s="4" t="s">
        <v>19</v>
      </c>
      <c r="I163" s="1" t="s">
        <v>806</v>
      </c>
      <c r="J163" s="1" t="s">
        <v>129</v>
      </c>
      <c r="K163" s="1" t="s">
        <v>807</v>
      </c>
      <c r="L163" s="3" t="str">
        <f t="shared" si="0"/>
        <v>Outstanding</v>
      </c>
      <c r="M163" s="11" t="s">
        <v>19</v>
      </c>
    </row>
    <row r="164" spans="1:13" ht="60" customHeight="1" x14ac:dyDescent="0.35">
      <c r="A164" s="9" t="s">
        <v>808</v>
      </c>
      <c r="B164" s="1" t="s">
        <v>809</v>
      </c>
      <c r="C164" s="2" t="s">
        <v>15</v>
      </c>
      <c r="D164" s="3" t="s">
        <v>16</v>
      </c>
      <c r="E164" s="3" t="s">
        <v>17</v>
      </c>
      <c r="F164" s="3" t="s">
        <v>18</v>
      </c>
      <c r="G164" s="3" t="s">
        <v>19</v>
      </c>
      <c r="H164" s="4" t="s">
        <v>19</v>
      </c>
      <c r="I164" s="1" t="s">
        <v>810</v>
      </c>
      <c r="J164" s="1" t="s">
        <v>129</v>
      </c>
      <c r="K164" s="1" t="s">
        <v>811</v>
      </c>
      <c r="L164" s="3" t="str">
        <f t="shared" si="0"/>
        <v>Outstanding</v>
      </c>
      <c r="M164" s="11" t="s">
        <v>19</v>
      </c>
    </row>
    <row r="165" spans="1:13" ht="60" customHeight="1" x14ac:dyDescent="0.35">
      <c r="A165" s="9" t="s">
        <v>812</v>
      </c>
      <c r="B165" s="1" t="s">
        <v>813</v>
      </c>
      <c r="C165" s="2" t="s">
        <v>15</v>
      </c>
      <c r="D165" s="3" t="s">
        <v>16</v>
      </c>
      <c r="E165" s="3" t="s">
        <v>17</v>
      </c>
      <c r="F165" s="3" t="s">
        <v>18</v>
      </c>
      <c r="G165" s="3" t="s">
        <v>19</v>
      </c>
      <c r="H165" s="4" t="s">
        <v>19</v>
      </c>
      <c r="I165" s="1" t="s">
        <v>814</v>
      </c>
      <c r="J165" s="1" t="s">
        <v>754</v>
      </c>
      <c r="K165" s="1" t="s">
        <v>815</v>
      </c>
      <c r="L165" s="3" t="str">
        <f t="shared" si="0"/>
        <v>Outstanding</v>
      </c>
      <c r="M165" s="11" t="s">
        <v>19</v>
      </c>
    </row>
    <row r="166" spans="1:13" ht="60" customHeight="1" x14ac:dyDescent="0.35">
      <c r="A166" s="9" t="s">
        <v>816</v>
      </c>
      <c r="B166" s="1" t="s">
        <v>817</v>
      </c>
      <c r="C166" s="2" t="s">
        <v>15</v>
      </c>
      <c r="D166" s="3" t="s">
        <v>16</v>
      </c>
      <c r="E166" s="3" t="s">
        <v>17</v>
      </c>
      <c r="F166" s="3" t="s">
        <v>18</v>
      </c>
      <c r="G166" s="3" t="s">
        <v>19</v>
      </c>
      <c r="H166" s="4" t="s">
        <v>19</v>
      </c>
      <c r="I166" s="1" t="s">
        <v>818</v>
      </c>
      <c r="J166" s="1" t="s">
        <v>129</v>
      </c>
      <c r="K166" s="1" t="s">
        <v>819</v>
      </c>
      <c r="L166" s="3" t="str">
        <f t="shared" si="0"/>
        <v>Outstanding</v>
      </c>
      <c r="M166" s="11" t="s">
        <v>19</v>
      </c>
    </row>
    <row r="167" spans="1:13" ht="60" customHeight="1" x14ac:dyDescent="0.35">
      <c r="A167" s="9" t="s">
        <v>820</v>
      </c>
      <c r="B167" s="1" t="s">
        <v>821</v>
      </c>
      <c r="C167" s="2" t="s">
        <v>15</v>
      </c>
      <c r="D167" s="3" t="s">
        <v>16</v>
      </c>
      <c r="E167" s="3" t="s">
        <v>17</v>
      </c>
      <c r="F167" s="3" t="s">
        <v>18</v>
      </c>
      <c r="G167" s="3" t="s">
        <v>19</v>
      </c>
      <c r="H167" s="4" t="s">
        <v>19</v>
      </c>
      <c r="I167" s="1" t="s">
        <v>822</v>
      </c>
      <c r="J167" s="1" t="s">
        <v>129</v>
      </c>
      <c r="K167" s="1" t="s">
        <v>823</v>
      </c>
      <c r="L167" s="3" t="str">
        <f t="shared" si="0"/>
        <v>Outstanding</v>
      </c>
      <c r="M167" s="11" t="s">
        <v>19</v>
      </c>
    </row>
    <row r="168" spans="1:13" ht="60" customHeight="1" x14ac:dyDescent="0.35">
      <c r="A168" s="9" t="s">
        <v>824</v>
      </c>
      <c r="B168" s="1" t="s">
        <v>825</v>
      </c>
      <c r="C168" s="2" t="s">
        <v>15</v>
      </c>
      <c r="D168" s="3" t="s">
        <v>16</v>
      </c>
      <c r="E168" s="3" t="s">
        <v>17</v>
      </c>
      <c r="F168" s="3" t="s">
        <v>18</v>
      </c>
      <c r="G168" s="3" t="s">
        <v>19</v>
      </c>
      <c r="H168" s="4" t="s">
        <v>19</v>
      </c>
      <c r="I168" s="1" t="s">
        <v>826</v>
      </c>
      <c r="J168" s="1" t="s">
        <v>754</v>
      </c>
      <c r="K168" s="1" t="s">
        <v>827</v>
      </c>
      <c r="L168" s="3" t="str">
        <f t="shared" si="0"/>
        <v>Outstanding</v>
      </c>
      <c r="M168" s="11" t="s">
        <v>19</v>
      </c>
    </row>
    <row r="169" spans="1:13" ht="60" customHeight="1" x14ac:dyDescent="0.35">
      <c r="A169" s="9" t="s">
        <v>828</v>
      </c>
      <c r="B169" s="1" t="s">
        <v>829</v>
      </c>
      <c r="C169" s="2" t="s">
        <v>15</v>
      </c>
      <c r="D169" s="3" t="s">
        <v>16</v>
      </c>
      <c r="E169" s="3" t="s">
        <v>17</v>
      </c>
      <c r="F169" s="3" t="s">
        <v>18</v>
      </c>
      <c r="G169" s="3" t="s">
        <v>19</v>
      </c>
      <c r="H169" s="4" t="s">
        <v>19</v>
      </c>
      <c r="I169" s="1" t="s">
        <v>830</v>
      </c>
      <c r="J169" s="1" t="s">
        <v>831</v>
      </c>
      <c r="K169" s="1" t="s">
        <v>832</v>
      </c>
      <c r="L169" s="3" t="str">
        <f t="shared" si="0"/>
        <v>Outstanding</v>
      </c>
      <c r="M169" s="11" t="s">
        <v>19</v>
      </c>
    </row>
    <row r="170" spans="1:13" ht="60" customHeight="1" x14ac:dyDescent="0.35">
      <c r="A170" s="9" t="s">
        <v>833</v>
      </c>
      <c r="B170" s="1" t="s">
        <v>834</v>
      </c>
      <c r="C170" s="2" t="s">
        <v>15</v>
      </c>
      <c r="D170" s="3" t="s">
        <v>16</v>
      </c>
      <c r="E170" s="3" t="s">
        <v>17</v>
      </c>
      <c r="F170" s="3" t="s">
        <v>18</v>
      </c>
      <c r="G170" s="3" t="s">
        <v>19</v>
      </c>
      <c r="H170" s="4" t="s">
        <v>19</v>
      </c>
      <c r="I170" s="1" t="s">
        <v>835</v>
      </c>
      <c r="J170" s="1" t="s">
        <v>836</v>
      </c>
      <c r="K170" s="1" t="s">
        <v>837</v>
      </c>
      <c r="L170" s="3" t="str">
        <f t="shared" si="0"/>
        <v>Outstanding</v>
      </c>
      <c r="M170" s="11" t="s">
        <v>19</v>
      </c>
    </row>
    <row r="171" spans="1:13" ht="60" customHeight="1" x14ac:dyDescent="0.35">
      <c r="A171" s="9" t="s">
        <v>838</v>
      </c>
      <c r="B171" s="1" t="s">
        <v>839</v>
      </c>
      <c r="C171" s="2" t="s">
        <v>15</v>
      </c>
      <c r="D171" s="3" t="s">
        <v>16</v>
      </c>
      <c r="E171" s="3" t="s">
        <v>17</v>
      </c>
      <c r="F171" s="3" t="s">
        <v>18</v>
      </c>
      <c r="G171" s="3" t="s">
        <v>19</v>
      </c>
      <c r="H171" s="4" t="s">
        <v>19</v>
      </c>
      <c r="I171" s="1" t="s">
        <v>840</v>
      </c>
      <c r="J171" s="1" t="s">
        <v>836</v>
      </c>
      <c r="K171" s="1" t="s">
        <v>841</v>
      </c>
      <c r="L171" s="3" t="str">
        <f t="shared" si="0"/>
        <v>Outstanding</v>
      </c>
      <c r="M171" s="11" t="s">
        <v>19</v>
      </c>
    </row>
    <row r="172" spans="1:13" ht="60" customHeight="1" x14ac:dyDescent="0.35">
      <c r="A172" s="9" t="s">
        <v>842</v>
      </c>
      <c r="B172" s="1" t="s">
        <v>843</v>
      </c>
      <c r="C172" s="2" t="s">
        <v>15</v>
      </c>
      <c r="D172" s="3" t="s">
        <v>16</v>
      </c>
      <c r="E172" s="3" t="s">
        <v>17</v>
      </c>
      <c r="F172" s="3" t="s">
        <v>18</v>
      </c>
      <c r="G172" s="3" t="s">
        <v>19</v>
      </c>
      <c r="H172" s="4" t="s">
        <v>19</v>
      </c>
      <c r="I172" s="1" t="s">
        <v>844</v>
      </c>
      <c r="J172" s="1" t="s">
        <v>845</v>
      </c>
      <c r="K172" s="1" t="s">
        <v>846</v>
      </c>
      <c r="L172" s="3" t="str">
        <f t="shared" si="0"/>
        <v>Outstanding</v>
      </c>
      <c r="M172" s="11" t="s">
        <v>19</v>
      </c>
    </row>
    <row r="173" spans="1:13" ht="60" customHeight="1" x14ac:dyDescent="0.35">
      <c r="A173" s="9" t="s">
        <v>847</v>
      </c>
      <c r="B173" s="1" t="s">
        <v>848</v>
      </c>
      <c r="C173" s="2" t="s">
        <v>15</v>
      </c>
      <c r="D173" s="3" t="s">
        <v>16</v>
      </c>
      <c r="E173" s="3" t="s">
        <v>17</v>
      </c>
      <c r="F173" s="3" t="s">
        <v>18</v>
      </c>
      <c r="G173" s="3" t="s">
        <v>19</v>
      </c>
      <c r="H173" s="4" t="s">
        <v>19</v>
      </c>
      <c r="I173" s="1" t="s">
        <v>849</v>
      </c>
      <c r="J173" s="1" t="s">
        <v>850</v>
      </c>
      <c r="K173" s="1" t="s">
        <v>851</v>
      </c>
      <c r="L173" s="3" t="str">
        <f t="shared" si="0"/>
        <v>Outstanding</v>
      </c>
      <c r="M173" s="11" t="s">
        <v>19</v>
      </c>
    </row>
    <row r="174" spans="1:13" ht="60" customHeight="1" x14ac:dyDescent="0.35">
      <c r="A174" s="9" t="s">
        <v>852</v>
      </c>
      <c r="B174" s="1" t="s">
        <v>853</v>
      </c>
      <c r="C174" s="2" t="s">
        <v>15</v>
      </c>
      <c r="D174" s="3" t="s">
        <v>16</v>
      </c>
      <c r="E174" s="3" t="s">
        <v>17</v>
      </c>
      <c r="F174" s="3" t="s">
        <v>18</v>
      </c>
      <c r="G174" s="3" t="s">
        <v>19</v>
      </c>
      <c r="H174" s="4" t="s">
        <v>19</v>
      </c>
      <c r="I174" s="1" t="s">
        <v>854</v>
      </c>
      <c r="J174" s="1" t="s">
        <v>855</v>
      </c>
      <c r="K174" s="1" t="s">
        <v>856</v>
      </c>
      <c r="L174" s="3" t="str">
        <f t="shared" si="0"/>
        <v>Outstanding</v>
      </c>
      <c r="M174" s="11" t="s">
        <v>19</v>
      </c>
    </row>
    <row r="175" spans="1:13" ht="60" customHeight="1" x14ac:dyDescent="0.35">
      <c r="A175" s="9" t="s">
        <v>857</v>
      </c>
      <c r="B175" s="1" t="s">
        <v>858</v>
      </c>
      <c r="C175" s="2" t="s">
        <v>15</v>
      </c>
      <c r="D175" s="3" t="s">
        <v>16</v>
      </c>
      <c r="E175" s="3" t="s">
        <v>17</v>
      </c>
      <c r="F175" s="3" t="s">
        <v>18</v>
      </c>
      <c r="G175" s="3" t="s">
        <v>19</v>
      </c>
      <c r="H175" s="4" t="s">
        <v>19</v>
      </c>
      <c r="I175" s="1" t="s">
        <v>859</v>
      </c>
      <c r="J175" s="1" t="s">
        <v>860</v>
      </c>
      <c r="K175" s="1" t="s">
        <v>861</v>
      </c>
      <c r="L175" s="3" t="str">
        <f t="shared" si="0"/>
        <v>Outstanding</v>
      </c>
      <c r="M175" s="11" t="s">
        <v>19</v>
      </c>
    </row>
    <row r="176" spans="1:13" ht="60" customHeight="1" x14ac:dyDescent="0.35">
      <c r="A176" s="9" t="s">
        <v>862</v>
      </c>
      <c r="B176" s="1" t="s">
        <v>863</v>
      </c>
      <c r="C176" s="2" t="s">
        <v>15</v>
      </c>
      <c r="D176" s="3" t="s">
        <v>16</v>
      </c>
      <c r="E176" s="3" t="s">
        <v>17</v>
      </c>
      <c r="F176" s="3" t="s">
        <v>18</v>
      </c>
      <c r="G176" s="3" t="s">
        <v>19</v>
      </c>
      <c r="H176" s="4" t="s">
        <v>19</v>
      </c>
      <c r="I176" s="1" t="s">
        <v>864</v>
      </c>
      <c r="J176" s="1" t="s">
        <v>865</v>
      </c>
      <c r="K176" s="1" t="s">
        <v>866</v>
      </c>
      <c r="L176" s="3" t="str">
        <f t="shared" si="0"/>
        <v>Outstanding</v>
      </c>
      <c r="M176" s="11" t="s">
        <v>19</v>
      </c>
    </row>
    <row r="177" spans="1:13" ht="60" customHeight="1" x14ac:dyDescent="0.35">
      <c r="A177" s="9" t="s">
        <v>867</v>
      </c>
      <c r="B177" s="1" t="s">
        <v>868</v>
      </c>
      <c r="C177" s="2" t="s">
        <v>15</v>
      </c>
      <c r="D177" s="3" t="s">
        <v>16</v>
      </c>
      <c r="E177" s="3" t="s">
        <v>17</v>
      </c>
      <c r="F177" s="3" t="s">
        <v>18</v>
      </c>
      <c r="G177" s="3" t="s">
        <v>19</v>
      </c>
      <c r="H177" s="4" t="s">
        <v>19</v>
      </c>
      <c r="I177" s="1" t="s">
        <v>869</v>
      </c>
      <c r="J177" s="1" t="s">
        <v>870</v>
      </c>
      <c r="K177" s="1" t="s">
        <v>871</v>
      </c>
      <c r="L177" s="3" t="str">
        <f t="shared" si="0"/>
        <v>Outstanding</v>
      </c>
      <c r="M177" s="11" t="s">
        <v>19</v>
      </c>
    </row>
    <row r="178" spans="1:13" ht="60" customHeight="1" x14ac:dyDescent="0.35">
      <c r="A178" s="9" t="s">
        <v>872</v>
      </c>
      <c r="B178" s="1" t="s">
        <v>873</v>
      </c>
      <c r="C178" s="2" t="s">
        <v>15</v>
      </c>
      <c r="D178" s="3" t="s">
        <v>16</v>
      </c>
      <c r="E178" s="3" t="s">
        <v>17</v>
      </c>
      <c r="F178" s="3" t="s">
        <v>18</v>
      </c>
      <c r="G178" s="3" t="s">
        <v>19</v>
      </c>
      <c r="H178" s="4" t="s">
        <v>19</v>
      </c>
      <c r="I178" s="1" t="s">
        <v>874</v>
      </c>
      <c r="J178" s="1" t="s">
        <v>875</v>
      </c>
      <c r="K178" s="1" t="s">
        <v>876</v>
      </c>
      <c r="L178" s="3" t="str">
        <f t="shared" si="0"/>
        <v>Outstanding</v>
      </c>
      <c r="M178" s="11" t="s">
        <v>19</v>
      </c>
    </row>
    <row r="179" spans="1:13" ht="60" customHeight="1" x14ac:dyDescent="0.35">
      <c r="A179" s="9" t="s">
        <v>877</v>
      </c>
      <c r="B179" s="1" t="s">
        <v>878</v>
      </c>
      <c r="C179" s="2" t="s">
        <v>15</v>
      </c>
      <c r="D179" s="3" t="s">
        <v>16</v>
      </c>
      <c r="E179" s="3" t="s">
        <v>17</v>
      </c>
      <c r="F179" s="3" t="s">
        <v>18</v>
      </c>
      <c r="G179" s="3" t="s">
        <v>19</v>
      </c>
      <c r="H179" s="4" t="s">
        <v>19</v>
      </c>
      <c r="I179" s="1" t="s">
        <v>879</v>
      </c>
      <c r="J179" s="1" t="s">
        <v>880</v>
      </c>
      <c r="K179" s="1" t="s">
        <v>881</v>
      </c>
      <c r="L179" s="3" t="str">
        <f t="shared" si="0"/>
        <v>Outstanding</v>
      </c>
      <c r="M179" s="11" t="s">
        <v>19</v>
      </c>
    </row>
    <row r="180" spans="1:13" ht="60" customHeight="1" x14ac:dyDescent="0.35">
      <c r="A180" s="9" t="s">
        <v>882</v>
      </c>
      <c r="B180" s="1" t="s">
        <v>883</v>
      </c>
      <c r="C180" s="2" t="s">
        <v>15</v>
      </c>
      <c r="D180" s="3" t="s">
        <v>16</v>
      </c>
      <c r="E180" s="3" t="s">
        <v>17</v>
      </c>
      <c r="F180" s="3" t="s">
        <v>18</v>
      </c>
      <c r="G180" s="3" t="s">
        <v>19</v>
      </c>
      <c r="H180" s="4" t="s">
        <v>19</v>
      </c>
      <c r="I180" s="1" t="s">
        <v>884</v>
      </c>
      <c r="J180" s="1" t="s">
        <v>885</v>
      </c>
      <c r="K180" s="1" t="s">
        <v>886</v>
      </c>
      <c r="L180" s="3" t="str">
        <f t="shared" si="0"/>
        <v>Outstanding</v>
      </c>
      <c r="M180" s="11" t="s">
        <v>19</v>
      </c>
    </row>
    <row r="181" spans="1:13" ht="60" customHeight="1" x14ac:dyDescent="0.35">
      <c r="A181" s="9" t="s">
        <v>887</v>
      </c>
      <c r="B181" s="1" t="s">
        <v>888</v>
      </c>
      <c r="C181" s="2" t="s">
        <v>15</v>
      </c>
      <c r="D181" s="3" t="s">
        <v>16</v>
      </c>
      <c r="E181" s="3" t="s">
        <v>17</v>
      </c>
      <c r="F181" s="3" t="s">
        <v>18</v>
      </c>
      <c r="G181" s="3" t="s">
        <v>19</v>
      </c>
      <c r="H181" s="4" t="s">
        <v>19</v>
      </c>
      <c r="I181" s="1" t="s">
        <v>889</v>
      </c>
      <c r="J181" s="1" t="s">
        <v>885</v>
      </c>
      <c r="K181" s="1" t="s">
        <v>890</v>
      </c>
      <c r="L181" s="3" t="str">
        <f t="shared" si="0"/>
        <v>Outstanding</v>
      </c>
      <c r="M181" s="11" t="s">
        <v>19</v>
      </c>
    </row>
    <row r="182" spans="1:13" ht="60" customHeight="1" x14ac:dyDescent="0.35">
      <c r="A182" s="9" t="s">
        <v>891</v>
      </c>
      <c r="B182" s="1" t="s">
        <v>892</v>
      </c>
      <c r="C182" s="2" t="s">
        <v>15</v>
      </c>
      <c r="D182" s="3" t="s">
        <v>16</v>
      </c>
      <c r="E182" s="3" t="s">
        <v>17</v>
      </c>
      <c r="F182" s="3" t="s">
        <v>18</v>
      </c>
      <c r="G182" s="3" t="s">
        <v>19</v>
      </c>
      <c r="H182" s="4" t="s">
        <v>19</v>
      </c>
      <c r="I182" s="1" t="s">
        <v>893</v>
      </c>
      <c r="J182" s="1" t="s">
        <v>894</v>
      </c>
      <c r="K182" s="1" t="s">
        <v>895</v>
      </c>
      <c r="L182" s="3" t="str">
        <f t="shared" si="0"/>
        <v>Outstanding</v>
      </c>
      <c r="M182" s="11" t="s">
        <v>19</v>
      </c>
    </row>
    <row r="183" spans="1:13" ht="60" customHeight="1" x14ac:dyDescent="0.35">
      <c r="A183" s="9" t="s">
        <v>896</v>
      </c>
      <c r="B183" s="1" t="s">
        <v>897</v>
      </c>
      <c r="C183" s="2" t="s">
        <v>15</v>
      </c>
      <c r="D183" s="3" t="s">
        <v>16</v>
      </c>
      <c r="E183" s="3" t="s">
        <v>17</v>
      </c>
      <c r="F183" s="3" t="s">
        <v>18</v>
      </c>
      <c r="G183" s="3" t="s">
        <v>19</v>
      </c>
      <c r="H183" s="4" t="s">
        <v>19</v>
      </c>
      <c r="I183" s="1" t="s">
        <v>898</v>
      </c>
      <c r="J183" s="1" t="s">
        <v>894</v>
      </c>
      <c r="K183" s="1" t="s">
        <v>899</v>
      </c>
      <c r="L183" s="3" t="str">
        <f t="shared" si="0"/>
        <v>Outstanding</v>
      </c>
      <c r="M183" s="11" t="s">
        <v>19</v>
      </c>
    </row>
    <row r="184" spans="1:13" ht="60" customHeight="1" x14ac:dyDescent="0.35">
      <c r="A184" s="9" t="s">
        <v>900</v>
      </c>
      <c r="B184" s="1" t="s">
        <v>901</v>
      </c>
      <c r="C184" s="2" t="s">
        <v>15</v>
      </c>
      <c r="D184" s="3" t="s">
        <v>16</v>
      </c>
      <c r="E184" s="3" t="s">
        <v>17</v>
      </c>
      <c r="F184" s="3" t="s">
        <v>18</v>
      </c>
      <c r="G184" s="3" t="s">
        <v>19</v>
      </c>
      <c r="H184" s="4" t="s">
        <v>19</v>
      </c>
      <c r="I184" s="1" t="s">
        <v>902</v>
      </c>
      <c r="J184" s="1" t="s">
        <v>894</v>
      </c>
      <c r="K184" s="1" t="s">
        <v>903</v>
      </c>
      <c r="L184" s="3" t="str">
        <f t="shared" si="0"/>
        <v>Outstanding</v>
      </c>
      <c r="M184" s="11" t="s">
        <v>19</v>
      </c>
    </row>
    <row r="185" spans="1:13" ht="60" customHeight="1" x14ac:dyDescent="0.35">
      <c r="A185" s="9" t="s">
        <v>904</v>
      </c>
      <c r="B185" s="1" t="s">
        <v>905</v>
      </c>
      <c r="C185" s="2" t="s">
        <v>15</v>
      </c>
      <c r="D185" s="3" t="s">
        <v>16</v>
      </c>
      <c r="E185" s="3" t="s">
        <v>17</v>
      </c>
      <c r="F185" s="3" t="s">
        <v>18</v>
      </c>
      <c r="G185" s="3" t="s">
        <v>19</v>
      </c>
      <c r="H185" s="4" t="s">
        <v>19</v>
      </c>
      <c r="I185" s="1" t="s">
        <v>906</v>
      </c>
      <c r="J185" s="1" t="s">
        <v>894</v>
      </c>
      <c r="K185" s="1" t="s">
        <v>907</v>
      </c>
      <c r="L185" s="3" t="str">
        <f t="shared" si="0"/>
        <v>Outstanding</v>
      </c>
      <c r="M185" s="11" t="s">
        <v>19</v>
      </c>
    </row>
    <row r="186" spans="1:13" ht="60" customHeight="1" x14ac:dyDescent="0.35">
      <c r="A186" s="9" t="s">
        <v>908</v>
      </c>
      <c r="B186" s="1" t="s">
        <v>909</v>
      </c>
      <c r="C186" s="2" t="s">
        <v>15</v>
      </c>
      <c r="D186" s="3" t="s">
        <v>16</v>
      </c>
      <c r="E186" s="3" t="s">
        <v>17</v>
      </c>
      <c r="F186" s="3" t="s">
        <v>18</v>
      </c>
      <c r="G186" s="3" t="s">
        <v>19</v>
      </c>
      <c r="H186" s="4" t="s">
        <v>19</v>
      </c>
      <c r="I186" s="1" t="s">
        <v>910</v>
      </c>
      <c r="J186" s="1" t="s">
        <v>894</v>
      </c>
      <c r="K186" s="1" t="s">
        <v>911</v>
      </c>
      <c r="L186" s="3" t="str">
        <f t="shared" si="0"/>
        <v>Outstanding</v>
      </c>
      <c r="M186" s="11" t="s">
        <v>19</v>
      </c>
    </row>
    <row r="187" spans="1:13" ht="60" customHeight="1" x14ac:dyDescent="0.35">
      <c r="A187" s="9" t="s">
        <v>912</v>
      </c>
      <c r="B187" s="1" t="s">
        <v>913</v>
      </c>
      <c r="C187" s="2" t="s">
        <v>15</v>
      </c>
      <c r="D187" s="3" t="s">
        <v>16</v>
      </c>
      <c r="E187" s="3" t="s">
        <v>17</v>
      </c>
      <c r="F187" s="3" t="s">
        <v>18</v>
      </c>
      <c r="G187" s="3" t="s">
        <v>19</v>
      </c>
      <c r="H187" s="4" t="s">
        <v>19</v>
      </c>
      <c r="I187" s="1" t="s">
        <v>914</v>
      </c>
      <c r="J187" s="1" t="s">
        <v>894</v>
      </c>
      <c r="K187" s="1" t="s">
        <v>915</v>
      </c>
      <c r="L187" s="3" t="str">
        <f t="shared" si="0"/>
        <v>Outstanding</v>
      </c>
      <c r="M187" s="11" t="s">
        <v>19</v>
      </c>
    </row>
    <row r="188" spans="1:13" ht="60" customHeight="1" x14ac:dyDescent="0.35">
      <c r="A188" s="9" t="s">
        <v>916</v>
      </c>
      <c r="B188" s="1" t="s">
        <v>917</v>
      </c>
      <c r="C188" s="2" t="s">
        <v>15</v>
      </c>
      <c r="D188" s="3" t="s">
        <v>16</v>
      </c>
      <c r="E188" s="3" t="s">
        <v>17</v>
      </c>
      <c r="F188" s="3" t="s">
        <v>18</v>
      </c>
      <c r="G188" s="3" t="s">
        <v>19</v>
      </c>
      <c r="H188" s="4" t="s">
        <v>19</v>
      </c>
      <c r="I188" s="1" t="s">
        <v>918</v>
      </c>
      <c r="J188" s="1" t="s">
        <v>894</v>
      </c>
      <c r="K188" s="1" t="s">
        <v>919</v>
      </c>
      <c r="L188" s="3" t="str">
        <f t="shared" si="0"/>
        <v>Outstanding</v>
      </c>
      <c r="M188" s="11" t="s">
        <v>19</v>
      </c>
    </row>
    <row r="189" spans="1:13" ht="60" customHeight="1" x14ac:dyDescent="0.35">
      <c r="A189" s="9" t="s">
        <v>920</v>
      </c>
      <c r="B189" s="1" t="s">
        <v>921</v>
      </c>
      <c r="C189" s="2" t="s">
        <v>15</v>
      </c>
      <c r="D189" s="3" t="s">
        <v>16</v>
      </c>
      <c r="E189" s="3" t="s">
        <v>17</v>
      </c>
      <c r="F189" s="3" t="s">
        <v>18</v>
      </c>
      <c r="G189" s="3" t="s">
        <v>19</v>
      </c>
      <c r="H189" s="4" t="s">
        <v>19</v>
      </c>
      <c r="I189" s="1" t="s">
        <v>922</v>
      </c>
      <c r="J189" s="1" t="s">
        <v>923</v>
      </c>
      <c r="K189" s="1" t="s">
        <v>924</v>
      </c>
      <c r="L189" s="3" t="str">
        <f t="shared" si="0"/>
        <v>Outstanding</v>
      </c>
      <c r="M189" s="11" t="s">
        <v>19</v>
      </c>
    </row>
    <row r="190" spans="1:13" ht="60" customHeight="1" x14ac:dyDescent="0.35">
      <c r="A190" s="9" t="s">
        <v>925</v>
      </c>
      <c r="B190" s="1" t="s">
        <v>926</v>
      </c>
      <c r="C190" s="2" t="s">
        <v>15</v>
      </c>
      <c r="D190" s="3" t="s">
        <v>16</v>
      </c>
      <c r="E190" s="3" t="s">
        <v>17</v>
      </c>
      <c r="F190" s="3" t="s">
        <v>18</v>
      </c>
      <c r="G190" s="3" t="s">
        <v>19</v>
      </c>
      <c r="H190" s="4" t="s">
        <v>19</v>
      </c>
      <c r="I190" s="1" t="s">
        <v>927</v>
      </c>
      <c r="J190" s="1" t="s">
        <v>928</v>
      </c>
      <c r="K190" s="1" t="s">
        <v>929</v>
      </c>
      <c r="L190" s="3" t="str">
        <f t="shared" si="0"/>
        <v>Outstanding</v>
      </c>
      <c r="M190" s="11" t="s">
        <v>19</v>
      </c>
    </row>
    <row r="191" spans="1:13" ht="60" customHeight="1" x14ac:dyDescent="0.35">
      <c r="A191" s="9" t="s">
        <v>930</v>
      </c>
      <c r="B191" s="1" t="s">
        <v>931</v>
      </c>
      <c r="C191" s="2" t="s">
        <v>15</v>
      </c>
      <c r="D191" s="3" t="s">
        <v>16</v>
      </c>
      <c r="E191" s="3" t="s">
        <v>17</v>
      </c>
      <c r="F191" s="3" t="s">
        <v>18</v>
      </c>
      <c r="G191" s="3" t="s">
        <v>19</v>
      </c>
      <c r="H191" s="4" t="s">
        <v>19</v>
      </c>
      <c r="I191" s="1" t="s">
        <v>932</v>
      </c>
      <c r="J191" s="1" t="s">
        <v>933</v>
      </c>
      <c r="K191" s="1" t="s">
        <v>934</v>
      </c>
      <c r="L191" s="3" t="str">
        <f t="shared" si="0"/>
        <v>Outstanding</v>
      </c>
      <c r="M191" s="11" t="s">
        <v>19</v>
      </c>
    </row>
    <row r="192" spans="1:13" ht="60" customHeight="1" x14ac:dyDescent="0.35">
      <c r="A192" s="9" t="s">
        <v>935</v>
      </c>
      <c r="B192" s="1" t="s">
        <v>936</v>
      </c>
      <c r="C192" s="2" t="s">
        <v>15</v>
      </c>
      <c r="D192" s="3" t="s">
        <v>16</v>
      </c>
      <c r="E192" s="3" t="s">
        <v>17</v>
      </c>
      <c r="F192" s="3" t="s">
        <v>18</v>
      </c>
      <c r="G192" s="3" t="s">
        <v>19</v>
      </c>
      <c r="H192" s="4" t="s">
        <v>19</v>
      </c>
      <c r="I192" s="1" t="s">
        <v>937</v>
      </c>
      <c r="J192" s="1" t="s">
        <v>938</v>
      </c>
      <c r="K192" s="1" t="s">
        <v>939</v>
      </c>
      <c r="L192" s="3" t="str">
        <f t="shared" si="0"/>
        <v>Outstanding</v>
      </c>
      <c r="M192" s="11" t="s">
        <v>19</v>
      </c>
    </row>
    <row r="193" spans="1:13" ht="60" customHeight="1" x14ac:dyDescent="0.35">
      <c r="A193" s="9" t="s">
        <v>940</v>
      </c>
      <c r="B193" s="1" t="s">
        <v>941</v>
      </c>
      <c r="C193" s="2" t="s">
        <v>15</v>
      </c>
      <c r="D193" s="3" t="s">
        <v>16</v>
      </c>
      <c r="E193" s="3" t="s">
        <v>17</v>
      </c>
      <c r="F193" s="3" t="s">
        <v>18</v>
      </c>
      <c r="G193" s="3" t="s">
        <v>19</v>
      </c>
      <c r="H193" s="4" t="s">
        <v>19</v>
      </c>
      <c r="I193" s="1" t="s">
        <v>942</v>
      </c>
      <c r="J193" s="1" t="s">
        <v>943</v>
      </c>
      <c r="K193" s="1" t="s">
        <v>944</v>
      </c>
      <c r="L193" s="3" t="str">
        <f t="shared" si="0"/>
        <v>Outstanding</v>
      </c>
      <c r="M193" s="11" t="s">
        <v>19</v>
      </c>
    </row>
    <row r="194" spans="1:13" ht="60" customHeight="1" x14ac:dyDescent="0.35">
      <c r="A194" s="9" t="s">
        <v>945</v>
      </c>
      <c r="B194" s="1" t="s">
        <v>946</v>
      </c>
      <c r="C194" s="2" t="s">
        <v>15</v>
      </c>
      <c r="D194" s="3" t="s">
        <v>16</v>
      </c>
      <c r="E194" s="3" t="s">
        <v>17</v>
      </c>
      <c r="F194" s="3" t="s">
        <v>18</v>
      </c>
      <c r="G194" s="3" t="s">
        <v>19</v>
      </c>
      <c r="H194" s="4" t="s">
        <v>19</v>
      </c>
      <c r="I194" s="1" t="s">
        <v>947</v>
      </c>
      <c r="J194" s="1" t="s">
        <v>948</v>
      </c>
      <c r="K194" s="1" t="s">
        <v>949</v>
      </c>
      <c r="L194" s="3" t="str">
        <f t="shared" si="0"/>
        <v>Outstanding</v>
      </c>
      <c r="M194" s="11" t="s">
        <v>19</v>
      </c>
    </row>
    <row r="195" spans="1:13" ht="60" customHeight="1" x14ac:dyDescent="0.35">
      <c r="A195" s="10" t="s">
        <v>950</v>
      </c>
      <c r="B195" s="5" t="s">
        <v>951</v>
      </c>
      <c r="C195" s="6" t="s">
        <v>672</v>
      </c>
      <c r="D195" s="7" t="s">
        <v>16</v>
      </c>
      <c r="E195" s="7" t="s">
        <v>17</v>
      </c>
      <c r="F195" s="7" t="s">
        <v>18</v>
      </c>
      <c r="G195" s="7" t="s">
        <v>19</v>
      </c>
      <c r="H195" s="8" t="s">
        <v>19</v>
      </c>
      <c r="I195" s="5" t="s">
        <v>952</v>
      </c>
      <c r="J195" s="5" t="s">
        <v>953</v>
      </c>
      <c r="K195" s="5" t="s">
        <v>954</v>
      </c>
      <c r="L195" s="7" t="str">
        <f t="shared" si="0"/>
        <v>Outstanding</v>
      </c>
      <c r="M195" s="12" t="s">
        <v>19</v>
      </c>
    </row>
    <row r="199" spans="1:13" ht="32" customHeight="1" x14ac:dyDescent="0.35">
      <c r="A199" s="78" t="s">
        <v>955</v>
      </c>
      <c r="B199" s="78"/>
      <c r="C199" s="78"/>
      <c r="D199" s="78"/>
    </row>
  </sheetData>
  <mergeCells count="1">
    <mergeCell ref="A199:D199"/>
  </mergeCells>
  <conditionalFormatting sqref="C2:C195">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95">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95">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95">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95" xr:uid="{00000000-0002-0000-0200-000000000000}">
      <formula1>"Must,Should,Could,Won't,Unassigned"</formula1>
    </dataValidation>
    <dataValidation type="list" showErrorMessage="1" errorTitle="Invalid Value" error="Please select a value from the list: Low, Medium, High, Unassessed." sqref="E2:E195" xr:uid="{00000000-0002-0000-0200-000001000000}">
      <formula1>"Low,Medium,High,Unassessed"</formula1>
    </dataValidation>
    <dataValidation type="list" showErrorMessage="1" errorTitle="Invalid Value" error="Please select a value from the list: Phase1, Phase2, Phase3, Phase4, Phase5, Pending." sqref="F2:F19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95" xr:uid="{00000000-0002-0000-0200-000003000000}">
      <formula1>"Implemented,Testing,Failed,Compensated,Risk Accepted,N/A"</formula1>
    </dataValidation>
  </dataValidations>
  <hyperlinks>
    <hyperlink ref="A19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1080</v>
      </c>
      <c r="C2" s="95" t="s">
        <v>1080</v>
      </c>
      <c r="D2" s="95" t="s">
        <v>1080</v>
      </c>
      <c r="E2" s="95" t="s">
        <v>1080</v>
      </c>
      <c r="F2" s="95" t="s">
        <v>1080</v>
      </c>
      <c r="G2" s="95" t="s">
        <v>1080</v>
      </c>
      <c r="H2" s="99" t="s">
        <v>1081</v>
      </c>
      <c r="I2" s="99" t="s">
        <v>1081</v>
      </c>
      <c r="J2" s="99" t="s">
        <v>1081</v>
      </c>
      <c r="K2" s="99" t="s">
        <v>1081</v>
      </c>
      <c r="L2" s="99" t="s">
        <v>1081</v>
      </c>
      <c r="M2" s="98" t="s">
        <v>1082</v>
      </c>
      <c r="N2" s="98" t="s">
        <v>1082</v>
      </c>
      <c r="O2" s="100" t="s">
        <v>1083</v>
      </c>
      <c r="P2" s="100" t="s">
        <v>1083</v>
      </c>
      <c r="Q2" s="96" t="s">
        <v>11</v>
      </c>
      <c r="R2" s="96" t="s">
        <v>11</v>
      </c>
      <c r="S2" s="96" t="s">
        <v>11</v>
      </c>
      <c r="T2" s="97" t="s">
        <v>1084</v>
      </c>
    </row>
    <row r="3" spans="2:20" ht="35" customHeight="1" x14ac:dyDescent="0.35">
      <c r="B3" s="68" t="s">
        <v>1085</v>
      </c>
      <c r="C3" s="68" t="s">
        <v>1086</v>
      </c>
      <c r="D3" s="68" t="s">
        <v>1087</v>
      </c>
      <c r="E3" s="68" t="s">
        <v>1088</v>
      </c>
      <c r="F3" s="68" t="s">
        <v>1089</v>
      </c>
      <c r="G3" s="68" t="s">
        <v>9</v>
      </c>
      <c r="H3" s="69" t="s">
        <v>1090</v>
      </c>
      <c r="I3" s="69" t="s">
        <v>1091</v>
      </c>
      <c r="J3" s="69" t="s">
        <v>1092</v>
      </c>
      <c r="K3" s="69" t="s">
        <v>1093</v>
      </c>
      <c r="L3" s="69" t="s">
        <v>1025</v>
      </c>
      <c r="M3" s="70" t="s">
        <v>1094</v>
      </c>
      <c r="N3" s="70" t="s">
        <v>1095</v>
      </c>
      <c r="O3" s="71" t="s">
        <v>1096</v>
      </c>
      <c r="P3" s="71" t="s">
        <v>1097</v>
      </c>
      <c r="Q3" s="72" t="s">
        <v>11</v>
      </c>
      <c r="R3" s="72" t="s">
        <v>1098</v>
      </c>
      <c r="S3" s="72" t="s">
        <v>1099</v>
      </c>
      <c r="T3" s="73" t="s">
        <v>1100</v>
      </c>
    </row>
    <row r="4" spans="2:20" ht="60" customHeight="1" x14ac:dyDescent="0.35">
      <c r="B4" s="74" t="s">
        <v>1101</v>
      </c>
      <c r="C4" s="74" t="s">
        <v>1102</v>
      </c>
      <c r="D4" s="74" t="s">
        <v>1103</v>
      </c>
      <c r="E4" s="74" t="s">
        <v>1104</v>
      </c>
      <c r="F4" s="74" t="s">
        <v>1105</v>
      </c>
      <c r="G4" s="74" t="s">
        <v>1106</v>
      </c>
      <c r="H4" s="74" t="s">
        <v>1107</v>
      </c>
      <c r="I4" s="74" t="s">
        <v>1108</v>
      </c>
      <c r="J4" s="74" t="s">
        <v>1109</v>
      </c>
      <c r="K4" s="74" t="s">
        <v>1110</v>
      </c>
      <c r="L4" s="74" t="s">
        <v>1111</v>
      </c>
      <c r="M4" s="74" t="s">
        <v>1112</v>
      </c>
      <c r="N4" s="74" t="s">
        <v>1113</v>
      </c>
      <c r="O4" s="74" t="s">
        <v>1114</v>
      </c>
      <c r="P4" s="74" t="s">
        <v>1115</v>
      </c>
      <c r="Q4" s="74" t="s">
        <v>1116</v>
      </c>
      <c r="R4" s="74" t="s">
        <v>1117</v>
      </c>
      <c r="S4" s="74" t="s">
        <v>1118</v>
      </c>
      <c r="T4" s="74" t="s">
        <v>1119</v>
      </c>
    </row>
    <row r="5" spans="2:20" ht="60" customHeight="1" x14ac:dyDescent="0.35">
      <c r="B5" s="36" t="s">
        <v>1120</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1121</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1122</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1123</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1124</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1125</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1126</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1127</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1128</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1129</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1130</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1131</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1132</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1133</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1134</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1135</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1136</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1137</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1138</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1139</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1140</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1141</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1142</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1143</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1144</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1145</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1146</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1147</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1148</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1149</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1150</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1151</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1152</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1153</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1154</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1155</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1156</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1157</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1158</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1159</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1160</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1161</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1162</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1163</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1164</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1165</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1166</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1167</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1168</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1169</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955</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Mainframe Product Security Requirements Guide - SHGIR</dc:title>
  <dc:subject>Generated on: 2026-06-08 14:22:33</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2026-06-08T13:22:39Z</dcterms:modified>
  <cp:category>DISA-STIG</cp:category>
  <cp:contentStatus>Draft</cp:contentStatus>
</cp:coreProperties>
</file>