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39EB023B23865E5DE2EB39B4212D7BF9BF5B45B" xr6:coauthVersionLast="47" xr6:coauthVersionMax="47" xr10:uidLastSave="{2EFE26C1-B605-4A1D-9AD2-664F8F625F0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08" i="3" s="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E68" i="3"/>
  <c r="D68" i="3"/>
  <c r="C68" i="3"/>
  <c r="F68" i="3" s="1"/>
  <c r="E67" i="3"/>
  <c r="D67" i="3"/>
  <c r="C67" i="3"/>
  <c r="W119" i="3" s="1"/>
  <c r="E66" i="3"/>
  <c r="F66" i="3" s="1"/>
  <c r="D66" i="3"/>
  <c r="C66" i="3"/>
  <c r="U119" i="3" s="1"/>
  <c r="F65" i="3"/>
  <c r="T149" i="3" s="1"/>
  <c r="E65" i="3"/>
  <c r="D65" i="3"/>
  <c r="C65" i="3"/>
  <c r="S119" i="3" s="1"/>
  <c r="E52" i="3"/>
  <c r="D52" i="3"/>
  <c r="C52" i="3"/>
  <c r="F52" i="3" s="1"/>
  <c r="E34" i="3"/>
  <c r="D34" i="3"/>
  <c r="F34" i="3" s="1"/>
  <c r="C34" i="3"/>
  <c r="E33" i="3"/>
  <c r="D33" i="3"/>
  <c r="C33" i="3"/>
  <c r="F33" i="3" s="1"/>
  <c r="E32" i="3"/>
  <c r="D32" i="3"/>
  <c r="C32" i="3"/>
  <c r="F32" i="3" s="1"/>
  <c r="E31" i="3"/>
  <c r="D31" i="3"/>
  <c r="C31" i="3"/>
  <c r="F31" i="3" s="1"/>
  <c r="E30" i="3"/>
  <c r="D30" i="3"/>
  <c r="C30" i="3"/>
  <c r="F30" i="3" s="1"/>
  <c r="E29" i="3"/>
  <c r="D29" i="3"/>
  <c r="C29" i="3"/>
  <c r="F29" i="3" s="1"/>
  <c r="E16" i="3"/>
  <c r="F16" i="3" s="1"/>
  <c r="D16" i="3"/>
  <c r="C16" i="3"/>
  <c r="Q119" i="3" s="1"/>
  <c r="D9" i="3"/>
  <c r="C9" i="3"/>
  <c r="C8" i="3"/>
  <c r="D8" i="3" s="1"/>
  <c r="D39" i="3" l="1"/>
  <c r="E39" i="3"/>
  <c r="C39" i="3"/>
  <c r="E95" i="3"/>
  <c r="D95" i="3"/>
  <c r="C95" i="3"/>
  <c r="D40" i="3"/>
  <c r="C40" i="3"/>
  <c r="E40" i="3"/>
  <c r="E94" i="3"/>
  <c r="D94" i="3"/>
  <c r="C94" i="3"/>
  <c r="E76" i="3"/>
  <c r="D76" i="3"/>
  <c r="C76" i="3"/>
  <c r="D41" i="3"/>
  <c r="C41" i="3"/>
  <c r="E41" i="3"/>
  <c r="D42" i="3"/>
  <c r="C42" i="3"/>
  <c r="E42" i="3"/>
  <c r="C38" i="3"/>
  <c r="D38" i="3"/>
  <c r="E38" i="3"/>
  <c r="G108" i="3"/>
  <c r="E96" i="3"/>
  <c r="D96" i="3"/>
  <c r="C96" i="3"/>
  <c r="V148" i="3"/>
  <c r="V143" i="3"/>
  <c r="V138" i="3"/>
  <c r="V133" i="3"/>
  <c r="V128" i="3"/>
  <c r="V123" i="3"/>
  <c r="E74" i="3"/>
  <c r="D74" i="3"/>
  <c r="V147" i="3"/>
  <c r="V142" i="3"/>
  <c r="V137" i="3"/>
  <c r="V132" i="3"/>
  <c r="V127" i="3"/>
  <c r="V122" i="3"/>
  <c r="C74" i="3"/>
  <c r="V151" i="3"/>
  <c r="V146" i="3"/>
  <c r="V141" i="3"/>
  <c r="V136" i="3"/>
  <c r="V131" i="3"/>
  <c r="V126" i="3"/>
  <c r="V121" i="3"/>
  <c r="V150" i="3"/>
  <c r="V145" i="3"/>
  <c r="V140" i="3"/>
  <c r="V135" i="3"/>
  <c r="V130" i="3"/>
  <c r="V125" i="3"/>
  <c r="V149" i="3"/>
  <c r="V144" i="3"/>
  <c r="V139" i="3"/>
  <c r="V134" i="3"/>
  <c r="V129" i="3"/>
  <c r="V124" i="3"/>
  <c r="E43" i="3"/>
  <c r="D43" i="3"/>
  <c r="C43" i="3"/>
  <c r="E56" i="3"/>
  <c r="D56" i="3"/>
  <c r="C56" i="3"/>
  <c r="E77" i="3"/>
  <c r="D77" i="3"/>
  <c r="C77" i="3"/>
  <c r="E93" i="3"/>
  <c r="D93" i="3"/>
  <c r="C93" i="3"/>
  <c r="R149" i="3"/>
  <c r="R144" i="3"/>
  <c r="R139" i="3"/>
  <c r="R134" i="3"/>
  <c r="R129" i="3"/>
  <c r="R124" i="3"/>
  <c r="R148" i="3"/>
  <c r="R143" i="3"/>
  <c r="R138" i="3"/>
  <c r="R133" i="3"/>
  <c r="R128" i="3"/>
  <c r="R123" i="3"/>
  <c r="R147" i="3"/>
  <c r="R142" i="3"/>
  <c r="R137" i="3"/>
  <c r="R132" i="3"/>
  <c r="R127" i="3"/>
  <c r="R122" i="3"/>
  <c r="R151" i="3"/>
  <c r="R146" i="3"/>
  <c r="R141" i="3"/>
  <c r="R136" i="3"/>
  <c r="R131" i="3"/>
  <c r="R126" i="3"/>
  <c r="R121" i="3"/>
  <c r="R150" i="3"/>
  <c r="R145" i="3"/>
  <c r="R140" i="3"/>
  <c r="R135" i="3"/>
  <c r="R130" i="3"/>
  <c r="R125" i="3"/>
  <c r="C20" i="3"/>
  <c r="E20" i="3"/>
  <c r="D20" i="3"/>
  <c r="F67" i="3"/>
  <c r="T125" i="3"/>
  <c r="T130" i="3"/>
  <c r="T135" i="3"/>
  <c r="T140" i="3"/>
  <c r="T145" i="3"/>
  <c r="T150" i="3"/>
  <c r="T121" i="3"/>
  <c r="T126" i="3"/>
  <c r="T131" i="3"/>
  <c r="T136" i="3"/>
  <c r="T141" i="3"/>
  <c r="T146" i="3"/>
  <c r="T151" i="3"/>
  <c r="C7" i="3"/>
  <c r="D7" i="3" s="1"/>
  <c r="T122" i="3"/>
  <c r="T127" i="3"/>
  <c r="T132" i="3"/>
  <c r="T137" i="3"/>
  <c r="T142" i="3"/>
  <c r="T147" i="3"/>
  <c r="C73" i="3"/>
  <c r="D73" i="3"/>
  <c r="E73" i="3"/>
  <c r="T123" i="3"/>
  <c r="T128" i="3"/>
  <c r="T133" i="3"/>
  <c r="T138" i="3"/>
  <c r="T143" i="3"/>
  <c r="T148" i="3"/>
  <c r="T124" i="3"/>
  <c r="T129" i="3"/>
  <c r="T134" i="3"/>
  <c r="T139" i="3"/>
  <c r="T144" i="3"/>
  <c r="X148" i="3" l="1"/>
  <c r="X143" i="3"/>
  <c r="X138" i="3"/>
  <c r="X133" i="3"/>
  <c r="X128" i="3"/>
  <c r="X123" i="3"/>
  <c r="X147" i="3"/>
  <c r="X142" i="3"/>
  <c r="X137" i="3"/>
  <c r="X132" i="3"/>
  <c r="X127" i="3"/>
  <c r="X122" i="3"/>
  <c r="C75" i="3"/>
  <c r="X151" i="3"/>
  <c r="X146" i="3"/>
  <c r="X141" i="3"/>
  <c r="X136" i="3"/>
  <c r="X131" i="3"/>
  <c r="X126" i="3"/>
  <c r="X121" i="3"/>
  <c r="X150" i="3"/>
  <c r="X145" i="3"/>
  <c r="X140" i="3"/>
  <c r="X135" i="3"/>
  <c r="X130" i="3"/>
  <c r="X125" i="3"/>
  <c r="D75" i="3"/>
  <c r="X149" i="3"/>
  <c r="X144" i="3"/>
  <c r="X139" i="3"/>
  <c r="X134" i="3"/>
  <c r="X129" i="3"/>
  <c r="X124" i="3"/>
  <c r="E75" i="3"/>
</calcChain>
</file>

<file path=xl/sharedStrings.xml><?xml version="1.0" encoding="utf-8"?>
<sst xmlns="http://schemas.openxmlformats.org/spreadsheetml/2006/main" count="1209" uniqueCount="532">
  <si>
    <t>Id</t>
  </si>
  <si>
    <t>Title</t>
  </si>
  <si>
    <t>Severity</t>
  </si>
  <si>
    <t>MoSCoW</t>
  </si>
  <si>
    <t>OpsImpact</t>
  </si>
  <si>
    <t>Phase</t>
  </si>
  <si>
    <t>ImplStatus</t>
  </si>
  <si>
    <t>Notes</t>
  </si>
  <si>
    <t>Remediation</t>
  </si>
  <si>
    <t>Description</t>
  </si>
  <si>
    <t>Audit</t>
  </si>
  <si>
    <t>Status</t>
  </si>
  <si>
    <t>LogID</t>
  </si>
  <si>
    <t>V-206864</t>
  </si>
  <si>
    <r>
      <rPr>
        <sz val="11"/>
        <rFont val="Calibri"/>
      </rPr>
      <t>The IPS must enforce approved authorizations by restricting or blocking the flow of harmful or suspicious communications traffic within the network.</t>
    </r>
  </si>
  <si>
    <t>CAT II (Medium)</t>
  </si>
  <si>
    <t>Unassigned</t>
  </si>
  <si>
    <t>Unassessed</t>
  </si>
  <si>
    <t>Pending</t>
  </si>
  <si>
    <t/>
  </si>
  <si>
    <r>
      <rPr>
        <sz val="11"/>
        <color rgb="FF000000"/>
        <rFont val="Calibri"/>
      </rPr>
      <t>Configure the IPS to enforce approved authorizations by restricting or blocking the flow of harmful or suspicious communications traffic within the network.</t>
    </r>
  </si>
  <si>
    <r>
      <rPr>
        <sz val="11"/>
        <color rgb="FF000000"/>
        <rFont val="Calibri"/>
      </rPr>
      <t>Restricting the flow of communications traffic, also known as information flow control, helps prevent unauthorized access. Upon detecting malicious traffic or an anomaly, the IPS must be configured to drop, block, or redirect this traffic based on organization-defined actions in the site's security plan and the device's capabilities.</t>
    </r>
    <r>
      <rPr>
        <sz val="11"/>
        <color rgb="FF000000"/>
        <rFont val="Calibri"/>
      </rPr>
      <t xml:space="preserve">
</t>
    </r>
    <r>
      <rPr>
        <sz val="11"/>
        <color rgb="FF000000"/>
        <rFont val="Calibri"/>
      </rPr>
      <t>This requirement also applies to Zero Trust initiatives.</t>
    </r>
  </si>
  <si>
    <r>
      <rPr>
        <sz val="11"/>
        <color rgb="FF000000"/>
        <rFont val="Calibri"/>
      </rPr>
      <t>If the device being reviewed is an IDS, this is not applicable.</t>
    </r>
    <r>
      <rPr>
        <sz val="11"/>
        <color rgb="FF000000"/>
        <rFont val="Calibri"/>
      </rPr>
      <t xml:space="preserve">
</t>
    </r>
    <r>
      <rPr>
        <sz val="11"/>
        <color rgb="FF000000"/>
        <rFont val="Calibri"/>
      </rPr>
      <t>Verify the IPS enforces approved authorizations by restricting or blocking the flow of harmful or suspicious communications traffic within the network.</t>
    </r>
    <r>
      <rPr>
        <sz val="11"/>
        <color rgb="FF000000"/>
        <rFont val="Calibri"/>
      </rPr>
      <t xml:space="preserve">
</t>
    </r>
    <r>
      <rPr>
        <sz val="11"/>
        <color rgb="FF000000"/>
        <rFont val="Calibri"/>
      </rPr>
      <t>If the IPS does not enforce approved authorizations by restricting or blocking the flow of harmful or suspicious communications traffic within the network, this is a finding.</t>
    </r>
  </si>
  <si>
    <t>V-206865</t>
  </si>
  <si>
    <r>
      <rPr>
        <sz val="11"/>
        <rFont val="Calibri"/>
      </rPr>
      <t>The IPS must restrict or block harmful or suspicious communications traffic between interconnected networks based on attribute- and content-based inspection of the source, destination, headers, and/or content of the communications traffic.</t>
    </r>
  </si>
  <si>
    <r>
      <rPr>
        <sz val="11"/>
        <color rgb="FF000000"/>
        <rFont val="Calibri"/>
      </rPr>
      <t>Configure the IPS to enforce approved authorizations by restricting or blocking the flow of harmful or suspicious communications traffic for controlling the flow of information between interconnected networks.</t>
    </r>
  </si>
  <si>
    <r>
      <rPr>
        <sz val="11"/>
        <color rgb="FF000000"/>
        <rFont val="Calibri"/>
      </rPr>
      <t>Restricting the communications traffic as it crosses external/perimeter boundaries, also known as information flow control, helps prevent malicious or suspicious access.</t>
    </r>
    <r>
      <rPr>
        <sz val="11"/>
        <color rgb="FF000000"/>
        <rFont val="Calibri"/>
      </rPr>
      <t xml:space="preserve">
</t>
    </r>
    <r>
      <rPr>
        <sz val="11"/>
        <color rgb="FF000000"/>
        <rFont val="Calibri"/>
      </rPr>
      <t>The IPS must be configured to leverage policy filters, rules, signatures, and/or behavior analysis algorithms that inspects and restricts traffic based on the characteristics of the information and/or the information path. Inspection is based on attribute- and content-based inspection of the source, destination, headers, and/or content of the communications traffic.</t>
    </r>
    <r>
      <rPr>
        <sz val="11"/>
        <color rgb="FF000000"/>
        <rFont val="Calibri"/>
      </rPr>
      <t xml:space="preserve">
</t>
    </r>
    <r>
      <rPr>
        <sz val="11"/>
        <color rgb="FF000000"/>
        <rFont val="Calibri"/>
      </rPr>
      <t>DOD has defined the actions required upon the detection of harmful or suspicious traffic is to restrict, redirect, drop, or block the traffic. Specific actions taken depends on the site's security plan and the device's capabilities.</t>
    </r>
    <r>
      <rPr>
        <sz val="11"/>
        <color rgb="FF000000"/>
        <rFont val="Calibri"/>
      </rPr>
      <t xml:space="preserve">
</t>
    </r>
    <r>
      <rPr>
        <sz val="11"/>
        <color rgb="FF000000"/>
        <rFont val="Calibri"/>
      </rPr>
      <t>This requirement also applies to Zero Trust initiatives.</t>
    </r>
  </si>
  <si>
    <r>
      <rPr>
        <sz val="11"/>
        <color rgb="FF000000"/>
        <rFont val="Calibri"/>
      </rPr>
      <t>If the device being reviews is an IDS, this is not applicable.</t>
    </r>
    <r>
      <rPr>
        <sz val="11"/>
        <color rgb="FF000000"/>
        <rFont val="Calibri"/>
      </rPr>
      <t xml:space="preserve">
</t>
    </r>
    <r>
      <rPr>
        <sz val="11"/>
        <color rgb="FF000000"/>
        <rFont val="Calibri"/>
      </rPr>
      <t>Verify the IPS enforces approved authorizations by restricting or blocking the flow of harmful or suspicious communications traffic for controlling the flow of information between interconnected networks.</t>
    </r>
    <r>
      <rPr>
        <sz val="11"/>
        <color rgb="FF000000"/>
        <rFont val="Calibri"/>
      </rPr>
      <t xml:space="preserve">
</t>
    </r>
    <r>
      <rPr>
        <sz val="11"/>
        <color rgb="FF000000"/>
        <rFont val="Calibri"/>
      </rPr>
      <t>If the IPS does not enforce approved authorizations by restricting or blocking the flow of harmful or suspicious communications traffic for controlling the flow of information between interconnected networks, this is a finding.</t>
    </r>
  </si>
  <si>
    <t>V-206866</t>
  </si>
  <si>
    <r>
      <rPr>
        <sz val="11"/>
        <rFont val="Calibri"/>
      </rPr>
      <t>The IDPS must immediately use updates made to policy filters, rules, signatures, and anomaly analysis algorithms for traffic detection and prevention functions.</t>
    </r>
  </si>
  <si>
    <r>
      <rPr>
        <sz val="11"/>
        <color rgb="FF000000"/>
        <rFont val="Calibri"/>
      </rPr>
      <t>Configure the IDPS to immediately use updates made to policy filters, rules, signatures, and anomaly analysis algorithms for traffic detection and prevention functions.</t>
    </r>
  </si>
  <si>
    <r>
      <rPr>
        <sz val="11"/>
        <color rgb="FF000000"/>
        <rFont val="Calibri"/>
      </rPr>
      <t>Information flow policies regarding dynamic information flow control include, for example, allowing or disallowing information flows based on changes to vulnerability assessments or mission conditions. Changing conditions include changes in the threat environment and detection of potentially harmful or adverse events.</t>
    </r>
    <r>
      <rPr>
        <sz val="11"/>
        <color rgb="FF000000"/>
        <rFont val="Calibri"/>
      </rPr>
      <t xml:space="preserve">
</t>
    </r>
    <r>
      <rPr>
        <sz val="11"/>
        <color rgb="FF000000"/>
        <rFont val="Calibri"/>
      </rPr>
      <t>Changes to the IDPS must take effect when made by an authorized administrator and the new configuration is put in place or committed, including upon restart or the application or reboot of the system. With some devices, the changes take effect as the configuration is changed, while with others, the new configuration must be submitted to the device. In any case, the behavior of the IDPS must immediately be affected to reflect the configuration change.</t>
    </r>
    <r>
      <rPr>
        <sz val="11"/>
        <color rgb="FF000000"/>
        <rFont val="Calibri"/>
      </rPr>
      <t xml:space="preserve">
</t>
    </r>
    <r>
      <rPr>
        <sz val="11"/>
        <color rgb="FF000000"/>
        <rFont val="Calibri"/>
      </rPr>
      <t>This requirement also applies to Zero Trust initiatives.</t>
    </r>
  </si>
  <si>
    <r>
      <rPr>
        <sz val="11"/>
        <color rgb="FF000000"/>
        <rFont val="Calibri"/>
      </rPr>
      <t>Verify the IDPS immediately uses updates made to policy filters, rules, signatures, and anomaly analysis algorithms for traffic detection and prevention functions.</t>
    </r>
    <r>
      <rPr>
        <sz val="11"/>
        <color rgb="FF000000"/>
        <rFont val="Calibri"/>
      </rPr>
      <t xml:space="preserve">
</t>
    </r>
    <r>
      <rPr>
        <sz val="11"/>
        <color rgb="FF000000"/>
        <rFont val="Calibri"/>
      </rPr>
      <t>If the IDPS does not immediately use updates made to policy filters, rules, signatures, and anomaly analysis algorithms to traffic detection and prevention functions, this is a finding.</t>
    </r>
  </si>
  <si>
    <t>V-206867</t>
  </si>
  <si>
    <r>
      <rPr>
        <sz val="11"/>
        <rFont val="Calibri"/>
      </rPr>
      <t>The IDPS must produce audit records containing sufficient information to establish what type of event occurred, including, at a minimum, event descriptions, policy filter, rule or signature invoked, port, protocol, and criticality level/alert code or description.</t>
    </r>
  </si>
  <si>
    <r>
      <rPr>
        <sz val="11"/>
        <color rgb="FF000000"/>
        <rFont val="Calibri"/>
      </rPr>
      <t>Configure the IDPS components to ensure entries sent to the audit log include sufficient information to determine the type or category for each audit event recorded in the audit log, including, at a minimum, event descriptions, policy filter, rule or signature invoked, port, protocol, and criticality level/alert code or description.</t>
    </r>
  </si>
  <si>
    <r>
      <rPr>
        <sz val="11"/>
        <color rgb="FF000000"/>
        <rFont val="Calibri"/>
      </rPr>
      <t>Without establishing what type of event occurred, it would be difficult to establish, correlate, and investigate the events leading up to an outage or attack. Associating an event type with each event log entry provides a means of investigating an attack or identifying an improperly configured IDPS.</t>
    </r>
    <r>
      <rPr>
        <sz val="11"/>
        <color rgb="FF000000"/>
        <rFont val="Calibri"/>
      </rPr>
      <t xml:space="preserve">
</t>
    </r>
    <r>
      <rPr>
        <sz val="11"/>
        <color rgb="FF000000"/>
        <rFont val="Calibri"/>
      </rPr>
      <t>While auditing and logging are closely related, they are not the same. Logging is recording data about events that take place in a system, while auditing is the use of log records to identify security-relevant information such as system or user accesses. In short, log records are audited to establish an accurate history. Without logging, it would be impossible to establish an audit trail.</t>
    </r>
  </si>
  <si>
    <r>
      <rPr>
        <sz val="11"/>
        <color rgb="FF000000"/>
        <rFont val="Calibri"/>
      </rPr>
      <t>Verify the entries sent to the audit log include, at a minimum, event descriptions, policy filter, rule or signature invoked, port, protocol, criticality level/alert code or description.</t>
    </r>
    <r>
      <rPr>
        <sz val="11"/>
        <color rgb="FF000000"/>
        <rFont val="Calibri"/>
      </rPr>
      <t xml:space="preserve">
</t>
    </r>
    <r>
      <rPr>
        <sz val="11"/>
        <color rgb="FF000000"/>
        <rFont val="Calibri"/>
      </rPr>
      <t>If the audit log event records does not include, at a minimum, event descriptions, policy filter, rule signature invoked, port, protocol, and criticality level/alert code or description, this is a finding.</t>
    </r>
  </si>
  <si>
    <t>V-206868</t>
  </si>
  <si>
    <r>
      <rPr>
        <sz val="11"/>
        <rFont val="Calibri"/>
      </rPr>
      <t>The IDPS must produce audit records containing information to establish when (date and time) the events occurred.</t>
    </r>
  </si>
  <si>
    <r>
      <rPr>
        <sz val="11"/>
        <color rgb="FF000000"/>
        <rFont val="Calibri"/>
      </rPr>
      <t>Configure the IDPS components to include the date time stamp of events in log messages.</t>
    </r>
  </si>
  <si>
    <r>
      <rPr>
        <sz val="11"/>
        <color rgb="FF000000"/>
        <rFont val="Calibri"/>
      </rPr>
      <t xml:space="preserve">Without establishing the time (date/time) an event occurred, it would be difficult to establish, correlate, and investigate the events leading up to an outage or attack. Associating the date and time the event occurred with each event log entry provides a means of investigating an attack or identifying an improperly configured IDPS. </t>
    </r>
    <r>
      <rPr>
        <sz val="11"/>
        <color rgb="FF000000"/>
        <rFont val="Calibri"/>
      </rPr>
      <t xml:space="preserve">
</t>
    </r>
    <r>
      <rPr>
        <sz val="11"/>
        <color rgb="FF000000"/>
        <rFont val="Calibri"/>
      </rPr>
      <t>While auditing and logging are closely related, they are not the same. Logging is recording data about events that take place in a system, while auditing is the use of log records to identify security-relevant information such as system or user accesses. In short, log records are audited to establish an accurate history. Without logging, it would be impossible to establish an audit trail.</t>
    </r>
  </si>
  <si>
    <r>
      <rPr>
        <sz val="11"/>
        <color rgb="FF000000"/>
        <rFont val="Calibri"/>
      </rPr>
      <t>Verify the entries sent to the audit log include the date and time of each event.</t>
    </r>
    <r>
      <rPr>
        <sz val="11"/>
        <color rgb="FF000000"/>
        <rFont val="Calibri"/>
      </rPr>
      <t xml:space="preserve">
</t>
    </r>
    <r>
      <rPr>
        <sz val="11"/>
        <color rgb="FF000000"/>
        <rFont val="Calibri"/>
      </rPr>
      <t>If the audit log event records do not include the date and time the events occurred, this is a finding.</t>
    </r>
  </si>
  <si>
    <t>V-206869</t>
  </si>
  <si>
    <r>
      <rPr>
        <sz val="11"/>
        <rFont val="Calibri"/>
      </rPr>
      <t>The IDPS must produce audit records containing information to establish where the event was detected, including, at a minimum, network segment, destination address, and IDPS component which detected the event.</t>
    </r>
  </si>
  <si>
    <r>
      <rPr>
        <sz val="11"/>
        <color rgb="FF000000"/>
        <rFont val="Calibri"/>
      </rPr>
      <t>Configure the IDPS to produce audit records containing information to establish where the event was detected, including, at a minimum, network segment, destination address, and IDPS component which detected the event.</t>
    </r>
  </si>
  <si>
    <r>
      <rPr>
        <sz val="11"/>
        <color rgb="FF000000"/>
        <rFont val="Calibri"/>
      </rPr>
      <t>Associating where the event was detected with the event log entries provides a means of investigating an attack or identifying an improperly configured IDPS. This information can be used to determine what systems may have been affected.</t>
    </r>
    <r>
      <rPr>
        <sz val="11"/>
        <color rgb="FF000000"/>
        <rFont val="Calibri"/>
      </rPr>
      <t xml:space="preserve">
</t>
    </r>
    <r>
      <rPr>
        <sz val="11"/>
        <color rgb="FF000000"/>
        <rFont val="Calibri"/>
      </rPr>
      <t>While auditing and logging are closely related, they are not the same. Logging is recording data about events that take place in a system, while auditing is the use of log records to identify security-relevant information such as system or user accesses. In short, log records are audited to establish an accurate history. Without logging, it would be impossible to establish an audit trail.</t>
    </r>
  </si>
  <si>
    <r>
      <rPr>
        <sz val="11"/>
        <color rgb="FF000000"/>
        <rFont val="Calibri"/>
      </rPr>
      <t>Verify the IDPS produces audit records containing information to establish where the event was detected, including, at a minimum, network segment, destination address, and IDPS component which detected the event.</t>
    </r>
    <r>
      <rPr>
        <sz val="11"/>
        <color rgb="FF000000"/>
        <rFont val="Calibri"/>
      </rPr>
      <t xml:space="preserve">
</t>
    </r>
    <r>
      <rPr>
        <sz val="11"/>
        <color rgb="FF000000"/>
        <rFont val="Calibri"/>
      </rPr>
      <t>If the audit log events do not include information which establishes where the event was detected, including, at a minimum, network segment, destination address, and IDPS component which detected the event, this is a finding.</t>
    </r>
  </si>
  <si>
    <t>V-206870</t>
  </si>
  <si>
    <r>
      <rPr>
        <sz val="11"/>
        <rFont val="Calibri"/>
      </rPr>
      <t>The IDPS must produce audit records containing information to establish the source of the event, including, at a minimum, originating source address.</t>
    </r>
  </si>
  <si>
    <r>
      <rPr>
        <sz val="11"/>
        <color rgb="FF000000"/>
        <rFont val="Calibri"/>
      </rPr>
      <t>Configure the IDPS to produce audit records containing information to establish the source of the event, including, at a minimum, originating source address.</t>
    </r>
  </si>
  <si>
    <r>
      <rPr>
        <sz val="11"/>
        <color rgb="FF000000"/>
        <rFont val="Calibri"/>
      </rPr>
      <t>Associating the source of the event with detected events in the logs provides a means of investigating an attack or suspected attack.</t>
    </r>
    <r>
      <rPr>
        <sz val="11"/>
        <color rgb="FF000000"/>
        <rFont val="Calibri"/>
      </rPr>
      <t xml:space="preserve">
</t>
    </r>
    <r>
      <rPr>
        <sz val="11"/>
        <color rgb="FF000000"/>
        <rFont val="Calibri"/>
      </rPr>
      <t>While auditing and logging are closely related, they are not the same. Logging is recording data about events that take place in a system, while auditing is the use of log records to identify security-relevant information such as system or user accesses. In short, log records are audited to establish an accurate history. Without logging, it would be impossible to establish an audit trail.</t>
    </r>
  </si>
  <si>
    <r>
      <rPr>
        <sz val="11"/>
        <color rgb="FF000000"/>
        <rFont val="Calibri"/>
      </rPr>
      <t>Verify configuration produces audit records containing information to establish the source of the event, including, at a minimum, originating source address.</t>
    </r>
    <r>
      <rPr>
        <sz val="11"/>
        <color rgb="FF000000"/>
        <rFont val="Calibri"/>
      </rPr>
      <t xml:space="preserve">
</t>
    </r>
    <r>
      <rPr>
        <sz val="11"/>
        <color rgb="FF000000"/>
        <rFont val="Calibri"/>
      </rPr>
      <t>If the IDPS does not produce audit records containing information to establish the source of the event, including, at a minimum, originating source address, this is a finding.</t>
    </r>
  </si>
  <si>
    <t>V-206871</t>
  </si>
  <si>
    <r>
      <rPr>
        <sz val="11"/>
        <rFont val="Calibri"/>
      </rPr>
      <t>The IDPS must produce audit records containing information to establish the outcome of events associated with detected harmful or potentially harmful traffic, including, at a minimum, capturing all associated communications traffic.</t>
    </r>
  </si>
  <si>
    <r>
      <rPr>
        <sz val="11"/>
        <color rgb="FF000000"/>
        <rFont val="Calibri"/>
      </rPr>
      <t>Configure the IDPS components to ensure entries sent to the audit log include, at a minimum, capturing all associated communications traffic.</t>
    </r>
  </si>
  <si>
    <r>
      <rPr>
        <sz val="11"/>
        <color rgb="FF000000"/>
        <rFont val="Calibri"/>
      </rPr>
      <t>Associating event outcome with detected events in the log provides a means of investigating an attack or suspected attack.</t>
    </r>
    <r>
      <rPr>
        <sz val="11"/>
        <color rgb="FF000000"/>
        <rFont val="Calibri"/>
      </rPr>
      <t xml:space="preserve">
</t>
    </r>
    <r>
      <rPr>
        <sz val="11"/>
        <color rgb="FF000000"/>
        <rFont val="Calibri"/>
      </rPr>
      <t>While auditing and logging are closely related, they are not the same. Logging is recording data about events that take place in a system, while auditing is the use of log records to identify security-relevant information such as system or user accesses. In short, log records are audited to establish an accurate history. Without logging, it would be impossible to establish an audit trail.</t>
    </r>
    <r>
      <rPr>
        <sz val="11"/>
        <color rgb="FF000000"/>
        <rFont val="Calibri"/>
      </rPr>
      <t xml:space="preserve">
</t>
    </r>
    <r>
      <rPr>
        <sz val="11"/>
        <color rgb="FF000000"/>
        <rFont val="Calibri"/>
      </rPr>
      <t>The logs should identify what servers, destination addresses, applications, or databases were potentially attacked by logging communications traffic between the target and the attacker. All commands that were entered by the attacker (such as account creations, changes in permissions, files accessed, etc.) during the session should also be logged.</t>
    </r>
  </si>
  <si>
    <r>
      <rPr>
        <sz val="11"/>
        <color rgb="FF000000"/>
        <rFont val="Calibri"/>
      </rPr>
      <t>Verify the entries sent to the audit log include, at a minimum, capturing all associated communications traffic.</t>
    </r>
    <r>
      <rPr>
        <sz val="11"/>
        <color rgb="FF000000"/>
        <rFont val="Calibri"/>
      </rPr>
      <t xml:space="preserve">
</t>
    </r>
    <r>
      <rPr>
        <sz val="11"/>
        <color rgb="FF000000"/>
        <rFont val="Calibri"/>
      </rPr>
      <t>If the audit log event records do not include, at a minimum, capturing all associated communications traffic, this is a finding.</t>
    </r>
  </si>
  <si>
    <t>V-206874</t>
  </si>
  <si>
    <r>
      <rPr>
        <sz val="11"/>
        <rFont val="Calibri"/>
      </rPr>
      <t>The IDPS must provide log information in a format that can be extracted and used by centralized analysis tools.</t>
    </r>
  </si>
  <si>
    <r>
      <rPr>
        <sz val="11"/>
        <color rgb="FF000000"/>
        <rFont val="Calibri"/>
      </rPr>
      <t>Configure the IDPS to provide log information in a format that can be extracted and used by centralized analysis tools.</t>
    </r>
  </si>
  <si>
    <r>
      <rPr>
        <sz val="11"/>
        <color rgb="FF000000"/>
        <rFont val="Calibri"/>
      </rPr>
      <t xml:space="preserve">Centralized review and analysis of log records from multiple IDPS components gives the organization the capability to better detect distributed attacks and provides increased data points for behavior analysis techniques. These techniques are invaluable in monitoring for indicators of complex attack patterns. </t>
    </r>
    <r>
      <rPr>
        <sz val="11"/>
        <color rgb="FF000000"/>
        <rFont val="Calibri"/>
      </rPr>
      <t xml:space="preserve">
</t>
    </r>
    <r>
      <rPr>
        <sz val="11"/>
        <color rgb="FF000000"/>
        <rFont val="Calibri"/>
      </rPr>
      <t>To support the centralized analysis capability, the IDPS components must be able to provide the information in a format (e.g., Syslog) that can be extracted and used, allowing the application to effectively review and analyze the log records.</t>
    </r>
  </si>
  <si>
    <r>
      <rPr>
        <sz val="11"/>
        <color rgb="FF000000"/>
        <rFont val="Calibri"/>
      </rPr>
      <t>Verify the IDPS provides log information in a format that can be extracted and used by centralized analysis tools.</t>
    </r>
    <r>
      <rPr>
        <sz val="11"/>
        <color rgb="FF000000"/>
        <rFont val="Calibri"/>
      </rPr>
      <t xml:space="preserve">
</t>
    </r>
    <r>
      <rPr>
        <sz val="11"/>
        <color rgb="FF000000"/>
        <rFont val="Calibri"/>
      </rPr>
      <t>If the IDPS does not provide log information in a format that can be extracted and used by centralized analysis tools, this is a finding.</t>
    </r>
  </si>
  <si>
    <t>V-206875</t>
  </si>
  <si>
    <r>
      <rPr>
        <sz val="11"/>
        <rFont val="Calibri"/>
      </rPr>
      <t>The IDPS must provide audit record generation capability for detection events based on implementation of policy filters, rules, signatures, and anomaly analysis.</t>
    </r>
  </si>
  <si>
    <r>
      <rPr>
        <sz val="11"/>
        <color rgb="FF000000"/>
        <rFont val="Calibri"/>
      </rPr>
      <t>Configure the IDPS to provide audit record generation capability for detection events based on implementation of policy filters, rules, signatures, and anomaly analysis.</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</si>
  <si>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While auditing and logging are closely related, they are not the same. Logging is recording data about events that take place in a system, while auditing is the use of log records to identify security-relevant information such as system or user accesses. In short, log records are audited to establish an accurate history. Without logging, it would be impossible to establish an audit trail.</t>
    </r>
    <r>
      <rPr>
        <sz val="11"/>
        <color rgb="FF000000"/>
        <rFont val="Calibri"/>
      </rPr>
      <t xml:space="preserve">
</t>
    </r>
    <r>
      <rPr>
        <sz val="11"/>
        <color rgb="FF000000"/>
        <rFont val="Calibri"/>
      </rPr>
      <t>The IDPS must have the capability to capture and log detected security violations and potential security violations.</t>
    </r>
  </si>
  <si>
    <r>
      <rPr>
        <sz val="11"/>
        <color rgb="FF000000"/>
        <rFont val="Calibri"/>
      </rPr>
      <t>Verify the configuration provides audit record generation capability for detection events based on implementation of policy filters, rules, signatures, and anomaly analysis.</t>
    </r>
    <r>
      <rPr>
        <sz val="11"/>
        <color rgb="FF000000"/>
        <rFont val="Calibri"/>
      </rPr>
      <t xml:space="preserve">
</t>
    </r>
    <r>
      <rPr>
        <sz val="11"/>
        <color rgb="FF000000"/>
        <rFont val="Calibri"/>
      </rPr>
      <t>If the IDPS does not provide audit record generation capability for detection events based on implementation of policy filters, rules, signatures, and anomaly analysis, this is a finding.</t>
    </r>
  </si>
  <si>
    <t>V-206876</t>
  </si>
  <si>
    <r>
      <rPr>
        <sz val="11"/>
        <rFont val="Calibri"/>
      </rPr>
      <t>The IDPS must provide audit record generation capability for events where communication traffic is blocked or restricted based on policy filters, rules, signatures, and anomaly analysis.</t>
    </r>
  </si>
  <si>
    <r>
      <rPr>
        <sz val="11"/>
        <color rgb="FF000000"/>
        <rFont val="Calibri"/>
      </rPr>
      <t>Configure the IDPS to provide audit record generation capability for events where communication traffic is blocked or restricted based on policy filters, rules, signatures, and anomaly analysis algorithms.</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</si>
  <si>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While auditing and logging are closely related, they are not the same. Logging is recording data about events that take place in a system, while auditing is the use of log records to identify security-relevant information such as system or user accesses. In short, log records are audited to establish an accurate history. Without logging, it would be impossible to establish an audit trail.</t>
    </r>
    <r>
      <rPr>
        <sz val="11"/>
        <color rgb="FF000000"/>
        <rFont val="Calibri"/>
      </rPr>
      <t xml:space="preserve">
</t>
    </r>
    <r>
      <rPr>
        <sz val="11"/>
        <color rgb="FF000000"/>
        <rFont val="Calibri"/>
      </rPr>
      <t>The IDPS must have the capability to capture and log events where communications traffic was blocked or restricted because of a security violation or potential security violations.</t>
    </r>
  </si>
  <si>
    <r>
      <rPr>
        <sz val="11"/>
        <color rgb="FF000000"/>
        <rFont val="Calibri"/>
      </rPr>
      <t>Verify the configuration provides audit record generation capability for events where communication traffic is blocked or restricted based on policy filters, rules, signatures, and anomaly analysis algorithms.</t>
    </r>
    <r>
      <rPr>
        <sz val="11"/>
        <color rgb="FF000000"/>
        <rFont val="Calibri"/>
      </rPr>
      <t xml:space="preserve">
</t>
    </r>
    <r>
      <rPr>
        <sz val="11"/>
        <color rgb="FF000000"/>
        <rFont val="Calibri"/>
      </rPr>
      <t>If the IDPS does not provide audit record generation capability for events where communication traffic is blocked or restricted based on policy filters, rules, signatures, and anomaly analysis, this is a finding.</t>
    </r>
  </si>
  <si>
    <t>V-206877</t>
  </si>
  <si>
    <r>
      <rPr>
        <sz val="11"/>
        <rFont val="Calibri"/>
      </rPr>
      <t>The IDPS must provide audit record generation with a configurable severity and escalation level capability.</t>
    </r>
  </si>
  <si>
    <r>
      <rPr>
        <sz val="11"/>
        <color rgb="FF000000"/>
        <rFont val="Calibri"/>
      </rPr>
      <t>Configure the IDPS to provide audit record generation with a configurable severity and escalation level capability.</t>
    </r>
  </si>
  <si>
    <r>
      <rPr>
        <sz val="11"/>
        <color rgb="FF000000"/>
        <rFont val="Calibri"/>
      </rPr>
      <t>Without the capability to generate audit records with a severity code it is difficult to track and handle detection events.</t>
    </r>
    <r>
      <rPr>
        <sz val="11"/>
        <color rgb="FF000000"/>
        <rFont val="Calibri"/>
      </rPr>
      <t xml:space="preserve">
</t>
    </r>
    <r>
      <rPr>
        <sz val="11"/>
        <color rgb="FF000000"/>
        <rFont val="Calibri"/>
      </rPr>
      <t>While auditing and logging are closely related, they are not the same. Logging is recording data about events that take place in a system, while auditing is the use of log records to identify security-relevant information such as system or user accesses. In short, log records are audited to establish an accurate history. Without logging, it would be impossible to establish an audit trail.</t>
    </r>
    <r>
      <rPr>
        <sz val="11"/>
        <color rgb="FF000000"/>
        <rFont val="Calibri"/>
      </rPr>
      <t xml:space="preserve">
</t>
    </r>
    <r>
      <rPr>
        <sz val="11"/>
        <color rgb="FF000000"/>
        <rFont val="Calibri"/>
      </rPr>
      <t>The IDPS must have the capability to collect and log the severity associated with the policy, rule, or signature. IDPS products often have either pre-configured and/or a configurable method for associating an impact indicator or severity code with signatures and rules, at a minimum.</t>
    </r>
  </si>
  <si>
    <r>
      <rPr>
        <sz val="11"/>
        <color rgb="FF000000"/>
        <rFont val="Calibri"/>
      </rPr>
      <t>Verify the configuration provides audit record generation with a configurable severity and escalation level capability.</t>
    </r>
    <r>
      <rPr>
        <sz val="11"/>
        <color rgb="FF000000"/>
        <rFont val="Calibri"/>
      </rPr>
      <t xml:space="preserve">
</t>
    </r>
    <r>
      <rPr>
        <sz val="11"/>
        <color rgb="FF000000"/>
        <rFont val="Calibri"/>
      </rPr>
      <t>If the IDPS does not provide audit record generation with a configurable severity and escalation level capability, this is a finding.</t>
    </r>
  </si>
  <si>
    <t>V-206878</t>
  </si>
  <si>
    <r>
      <rPr>
        <sz val="11"/>
        <rFont val="Calibri"/>
      </rPr>
      <t>The IDPS must be configured to remove or disable non-essential capabilities which are not required for operation or not related to IDPS functionality (e.g., DNS, email client or server, FTP server, or web server).</t>
    </r>
  </si>
  <si>
    <r>
      <rPr>
        <sz val="11"/>
        <color rgb="FF000000"/>
        <rFont val="Calibri"/>
      </rPr>
      <t>Remove or disable non-essential capabilities from the IDPS. Removal is recommended since the service or function may be inadvertently enabled. However, if removal is not possible, disable the service or function. Document all necessary services.</t>
    </r>
  </si>
  <si>
    <r>
      <rPr>
        <sz val="11"/>
        <color rgb="FF000000"/>
        <rFont val="Calibri"/>
      </rPr>
      <t>An IDPS can be capable of providing a wide variety of capabilities. Not all of these capabilities are necessary. Unnecessary services, functions, and applications increase the attack surface (sum of attack vectors) of a system. These unnecessary capabilities are often overlooked and therefore may remain unsecured.</t>
    </r>
  </si>
  <si>
    <r>
      <rPr>
        <sz val="11"/>
        <color rgb="FF000000"/>
        <rFont val="Calibri"/>
      </rPr>
      <t xml:space="preserve">Have the SCA display the services running on the IDPS components. Review the IDPS configuration to determine if non-essential capabilities not required for operation, or not related to IDPS functionality (e.g., DNS, email client or server, FTP server, or web server) are enabled. </t>
    </r>
    <r>
      <rPr>
        <sz val="11"/>
        <color rgb="FF000000"/>
        <rFont val="Calibri"/>
      </rPr>
      <t xml:space="preserve">
</t>
    </r>
    <r>
      <rPr>
        <sz val="11"/>
        <color rgb="FF000000"/>
        <rFont val="Calibri"/>
      </rPr>
      <t>If the IDPS is not configured to remove or disable non-essential capabilities which are not required for operation or not related to IDPS functionality (e.g., DNS, email client or server, FTP server, or web server), this is a finding.</t>
    </r>
  </si>
  <si>
    <t>V-206879</t>
  </si>
  <si>
    <r>
      <rPr>
        <sz val="11"/>
        <rFont val="Calibri"/>
      </rPr>
      <t>The IDPS must be configured to remove or disable non-essential features, functions, and services of the IDPS application.</t>
    </r>
  </si>
  <si>
    <r>
      <rPr>
        <sz val="11"/>
        <color rgb="FF000000"/>
        <rFont val="Calibri"/>
      </rPr>
      <t>Configure the IDPS to remove or disable non-essential features, functions, and services of the IDPS application.</t>
    </r>
  </si>
  <si>
    <r>
      <rPr>
        <sz val="11"/>
        <color rgb="FF000000"/>
        <rFont val="Calibri"/>
      </rPr>
      <t>An IDPS can be capable of providing a wide variety of capabilities. Not all of these capabilities are necessary. Unnecessary services, functions, and applications increase the attack surface (sum of attack vectors) of a system. These unnecessary capabilities are often overlooked and therefore may remain unsecured.</t>
    </r>
    <r>
      <rPr>
        <sz val="11"/>
        <color rgb="FF000000"/>
        <rFont val="Calibri"/>
      </rPr>
      <t xml:space="preserve">
</t>
    </r>
    <r>
      <rPr>
        <sz val="11"/>
        <color rgb="FF000000"/>
        <rFont val="Calibri"/>
      </rPr>
      <t>This requirement applies to unnecessary features of the IDPS application itself.</t>
    </r>
  </si>
  <si>
    <r>
      <rPr>
        <sz val="11"/>
        <color rgb="FF000000"/>
        <rFont val="Calibri"/>
      </rPr>
      <t>Verify the IDPS is configured to remove or disable non-essential features, functions, and services of the IDPS application.</t>
    </r>
    <r>
      <rPr>
        <sz val="11"/>
        <color rgb="FF000000"/>
        <rFont val="Calibri"/>
      </rPr>
      <t xml:space="preserve">
</t>
    </r>
    <r>
      <rPr>
        <sz val="11"/>
        <color rgb="FF000000"/>
        <rFont val="Calibri"/>
      </rPr>
      <t>If the IDPS is not configured to remove or disable non-essential features, functions, and services of the IDPS application, this is a finding.</t>
    </r>
  </si>
  <si>
    <t>V-206880</t>
  </si>
  <si>
    <r>
      <rPr>
        <sz val="11"/>
        <rFont val="Calibri"/>
      </rPr>
      <t>The IDPS must be configured to prohibit or restrict the use of functions, ports, protocols, and/or services, as defined in the PPSM CAL and vulnerability assessments.</t>
    </r>
  </si>
  <si>
    <r>
      <rPr>
        <sz val="11"/>
        <color rgb="FF000000"/>
        <rFont val="Calibri"/>
      </rPr>
      <t>Configure the IDPS to prohibit or restrict the use of functions, ports, protocols, and/or services, as defined in the PPSM CAL and vulnerability assessments.</t>
    </r>
  </si>
  <si>
    <r>
      <rPr>
        <sz val="11"/>
        <color rgb="FF000000"/>
        <rFont val="Calibri"/>
      </rPr>
      <t xml:space="preserve">Some ports, protocols, or services have known exploits or security weaknesses. These ports, protocols, and services must be prohibited or restricted in the IDPS configuration in accordance with DoD policy. </t>
    </r>
    <r>
      <rPr>
        <sz val="11"/>
        <color rgb="FF000000"/>
        <rFont val="Calibri"/>
      </rPr>
      <t xml:space="preserve">
</t>
    </r>
    <r>
      <rPr>
        <sz val="11"/>
        <color rgb="FF000000"/>
        <rFont val="Calibri"/>
      </rPr>
      <t>Policy filters restrict traffic destined to the enclave perimeter in accordance with the guidelines contained in DoD Instruction 8551.1 for all ports, protocols, and functions.</t>
    </r>
    <r>
      <rPr>
        <sz val="11"/>
        <color rgb="FF000000"/>
        <rFont val="Calibri"/>
      </rPr>
      <t xml:space="preserve">
</t>
    </r>
    <r>
      <rPr>
        <sz val="11"/>
        <color rgb="FF000000"/>
        <rFont val="Calibri"/>
      </rPr>
      <t>System administrators will review the vulnerability assessment for each port allowed into the enclave and apply all appropriate mitigations defined in the Vulnerability Assessment report. Only ports, protocols, and functions allowed into the enclave should be registered in the PPSM database. It is the responsibility of the enclave owner to have the applications the enclave uses registered in the PPSM database.</t>
    </r>
  </si>
  <si>
    <r>
      <rPr>
        <sz val="11"/>
        <color rgb="FF000000"/>
        <rFont val="Calibri"/>
      </rPr>
      <t>Verify the IDPS is configured to prohibit or restrict the use of functions, ports, protocols, and/or services, as defined in the PPSM CAL and vulnerability assessments.</t>
    </r>
    <r>
      <rPr>
        <sz val="11"/>
        <color rgb="FF000000"/>
        <rFont val="Calibri"/>
      </rPr>
      <t xml:space="preserve">
</t>
    </r>
    <r>
      <rPr>
        <sz val="11"/>
        <color rgb="FF000000"/>
        <rFont val="Calibri"/>
      </rPr>
      <t>If the IDPS is not configured to prohibit or restrict the use of functions, ports, protocols, and/or services, as defined in the PPSM CAL and vulnerability assessments, this is a finding.</t>
    </r>
  </si>
  <si>
    <t>V-206881</t>
  </si>
  <si>
    <r>
      <rPr>
        <sz val="11"/>
        <rFont val="Calibri"/>
      </rPr>
      <t>The IPS must block outbound traffic containing known and unknown denial-of-service (DoS) attacks by ensuring that security policies, signatures, rules, and anomaly detection techniques are applied to outbound communications traffic.</t>
    </r>
  </si>
  <si>
    <r>
      <rPr>
        <sz val="11"/>
        <color rgb="FF000000"/>
        <rFont val="Calibri"/>
      </rPr>
      <t>Configure the IPS to block outbound traffic containing known and unknown DoS attacks, by ensuring that security policies, signatures, rules, and anomaly detection techniques are applied to outbound communications traffic.</t>
    </r>
  </si>
  <si>
    <r>
      <rPr>
        <sz val="11"/>
        <color rgb="FF000000"/>
        <rFont val="Calibri"/>
      </rPr>
      <t xml:space="preserve">The IPS must include protection against DoS attacks originating from inside the enclave that can affect either internal or external systems. These attacks may use legitimate or rogue endpoints from inside the enclave. </t>
    </r>
    <r>
      <rPr>
        <sz val="11"/>
        <color rgb="FF000000"/>
        <rFont val="Calibri"/>
      </rPr>
      <t xml:space="preserve">
</t>
    </r>
    <r>
      <rPr>
        <sz val="11"/>
        <color rgb="FF000000"/>
        <rFont val="Calibri"/>
      </rPr>
      <t>Installation of IPS detection and prevention components (i.e., sensors)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To comply with this requirement, the IPS must inspect outbound traffic for indications of known and unknown DoS attacks. Sensor log capacity management, along with techniques that prevent the logging of redundant information during an attack, also guard against DoS attacks. This requirement is used in conjunction with other requirements that require configuration of security policies, signatures, rules, and anomaly detection techniques and are applicable to both inbound and outbound traffic.</t>
    </r>
  </si>
  <si>
    <r>
      <rPr>
        <sz val="11"/>
        <color rgb="FF000000"/>
        <rFont val="Calibri"/>
      </rPr>
      <t>If the device being reviews is an IDS, this is not applicable.</t>
    </r>
    <r>
      <rPr>
        <sz val="11"/>
        <color rgb="FF000000"/>
        <rFont val="Calibri"/>
      </rPr>
      <t xml:space="preserve">
</t>
    </r>
    <r>
      <rPr>
        <sz val="11"/>
        <color rgb="FF000000"/>
        <rFont val="Calibri"/>
      </rPr>
      <t xml:space="preserve">Verify the IPS blocks outbound traffic containing known and unknown DoS attacks by ensuring that security policies, signatures, rules, and anomaly detection techniques are applied to outbound communications traffic. </t>
    </r>
    <r>
      <rPr>
        <sz val="11"/>
        <color rgb="FF000000"/>
        <rFont val="Calibri"/>
      </rPr>
      <t xml:space="preserve">
</t>
    </r>
    <r>
      <rPr>
        <sz val="11"/>
        <color rgb="FF000000"/>
        <rFont val="Calibri"/>
      </rPr>
      <t>If the IPS does not block outbound traffic containing known and unknown DoS attacks, by ensuring that security policies, signatures, rules, and anomaly detection techniques are applied to outbound communications traffic, this is a finding.</t>
    </r>
  </si>
  <si>
    <t>V-206882</t>
  </si>
  <si>
    <r>
      <rPr>
        <sz val="11"/>
        <rFont val="Calibri"/>
      </rPr>
      <t>The IDPS must detect, at a minimum, mobile code that is unsigned or exhibiting unusual behavior, has not undergone a risk assessment, or is prohibited for use based on a risk assessment.</t>
    </r>
  </si>
  <si>
    <r>
      <rPr>
        <sz val="11"/>
        <color rgb="FF000000"/>
        <rFont val="Calibri"/>
      </rPr>
      <t>Configure the IDPS to detects, at a minimum, mobile code that is unsigned or exhibiting unusual behavior, has not undergone a risk assessment, or are prohibited for use based on a risk assessment.</t>
    </r>
  </si>
  <si>
    <r>
      <rPr>
        <sz val="11"/>
        <color rgb="FF000000"/>
        <rFont val="Calibri"/>
      </rPr>
      <t xml:space="preserve">Mobile code is defined as software modules obtained from remote systems, transferred across a network, and then downloaded and executed on a local system without explicit installation or execution by the recipient. Examples of mobile code include JavaScript, VBScript, Java applets, ActiveX controls, Flash animations, Shockwave videos, and macros embedded within Microsoft Office documents. Mobile code can be exploited to attack a host. It can be sent as an e-mail attachment or embedded in other file formats not traditionally associated with executable code. </t>
    </r>
    <r>
      <rPr>
        <sz val="11"/>
        <color rgb="FF000000"/>
        <rFont val="Calibri"/>
      </rPr>
      <t xml:space="preserve">
</t>
    </r>
    <r>
      <rPr>
        <sz val="11"/>
        <color rgb="FF000000"/>
        <rFont val="Calibri"/>
      </rPr>
      <t>While the IDPS cannot replace the anti-virus and host-based IDS (HIDS) protection installed on the network's endpoints, vendor or locally created sensor rules can be implemented, which provide preemptive defense against both known and zero-day vulnerabilities. Many of the protections may provide defenses before vulnerabilities are discovered and rules or blacklist updates are distributed by anti-virus or malicious code solution vendors.</t>
    </r>
    <r>
      <rPr>
        <sz val="11"/>
        <color rgb="FF000000"/>
        <rFont val="Calibri"/>
      </rPr>
      <t xml:space="preserve">
</t>
    </r>
    <r>
      <rPr>
        <sz val="11"/>
        <color rgb="FF000000"/>
        <rFont val="Calibri"/>
      </rPr>
      <t>To monitor for and detect known prohibited mobile code or approved mobile code that violates permitted usage requirements, the IDPS must implement policy filters, rules, signatures, and anomaly analysis.</t>
    </r>
  </si>
  <si>
    <r>
      <rPr>
        <sz val="11"/>
        <color rgb="FF000000"/>
        <rFont val="Calibri"/>
      </rPr>
      <t>Verify the IDPS detects, at a minimum, mobile code that is unsigned or exhibiting unusual behavior, has not undergone a risk assessment, or is prohibited for use based on a risk assessment.</t>
    </r>
    <r>
      <rPr>
        <sz val="11"/>
        <color rgb="FF000000"/>
        <rFont val="Calibri"/>
      </rPr>
      <t xml:space="preserve">
</t>
    </r>
    <r>
      <rPr>
        <sz val="11"/>
        <color rgb="FF000000"/>
        <rFont val="Calibri"/>
      </rPr>
      <t>If the IDPS does not detect, at a minimum, mobile code that is unsigned or exhibiting unusual behavior, has not undergone a risk assessment, or is prohibited for use based on a risk assessment, this is a finding.</t>
    </r>
  </si>
  <si>
    <t>V-206883</t>
  </si>
  <si>
    <r>
      <rPr>
        <sz val="11"/>
        <rFont val="Calibri"/>
      </rPr>
      <t>The IPS must block any prohibited mobile code at the enclave boundary when it is detected.</t>
    </r>
  </si>
  <si>
    <r>
      <rPr>
        <sz val="11"/>
        <color rgb="FF000000"/>
        <rFont val="Calibri"/>
      </rPr>
      <t>Configure the IPS to block any prohibited mobile code at the enclave boundary when it is detected.</t>
    </r>
  </si>
  <si>
    <r>
      <rPr>
        <sz val="11"/>
        <color rgb="FF000000"/>
        <rFont val="Calibri"/>
      </rPr>
      <t xml:space="preserve">Mobile code is defined as software modules obtained from remote systems, transferred across a network, and then downloaded and executed on a local system without explicit installation or execution by the recipient. Examples of mobile code include JavaScript, VBScript, Java applets, ActiveX controls, Flash animations, Shockwave videos, and macros embedded within Microsoft Office documents. Mobile code can be exploited to attack a host. It can be sent as an e-mail attachment or embedded in other file formats not traditionally associated with executable code. </t>
    </r>
    <r>
      <rPr>
        <sz val="11"/>
        <color rgb="FF000000"/>
        <rFont val="Calibri"/>
      </rPr>
      <t xml:space="preserve">
</t>
    </r>
    <r>
      <rPr>
        <sz val="11"/>
        <color rgb="FF000000"/>
        <rFont val="Calibri"/>
      </rPr>
      <t>While the IPS cannot replace the antivirus and host-based IDS (HIDS) protection installed on the network's endpoints, vendor or locally created sensor rules can be implemented that provide preemptive defense against both known and zero-day vulnerabilities. Many of the protections may provide defenses before vulnerabilities are discovered and rules or blacklist updates are distributed by antivirus or malicious code solution vendors.</t>
    </r>
    <r>
      <rPr>
        <sz val="11"/>
        <color rgb="FF000000"/>
        <rFont val="Calibri"/>
      </rPr>
      <t xml:space="preserve">
</t>
    </r>
    <r>
      <rPr>
        <sz val="11"/>
        <color rgb="FF000000"/>
        <rFont val="Calibri"/>
      </rPr>
      <t>To block known prohibited mobile code or approved mobile code that violates permitted usage requirements, the IPS must implement policy filters, rules, signatures, and anomaly analysis.</t>
    </r>
  </si>
  <si>
    <r>
      <rPr>
        <sz val="11"/>
        <color rgb="FF000000"/>
        <rFont val="Calibri"/>
      </rPr>
      <t>If the device being reviewed is an IDS, this is not applicable.</t>
    </r>
    <r>
      <rPr>
        <sz val="11"/>
        <color rgb="FF000000"/>
        <rFont val="Calibri"/>
      </rPr>
      <t xml:space="preserve">
</t>
    </r>
    <r>
      <rPr>
        <sz val="11"/>
        <color rgb="FF000000"/>
        <rFont val="Calibri"/>
      </rPr>
      <t>Verify the IPS blocks any prohibited mobile code at the enclave boundary when it is detected.</t>
    </r>
    <r>
      <rPr>
        <sz val="11"/>
        <color rgb="FF000000"/>
        <rFont val="Calibri"/>
      </rPr>
      <t xml:space="preserve">
</t>
    </r>
    <r>
      <rPr>
        <sz val="11"/>
        <color rgb="FF000000"/>
        <rFont val="Calibri"/>
      </rPr>
      <t>If the IPS does not block any prohibited mobile code at the enclave boundary when it is detected, this is a finding.</t>
    </r>
  </si>
  <si>
    <t>V-206884</t>
  </si>
  <si>
    <r>
      <rPr>
        <sz val="11"/>
        <rFont val="Calibri"/>
      </rPr>
      <t>The IDPS must fail to a secure state which maintains access control mechanisms when the IDPS hardware, software, or firmware fails on initialization/shutdown or experiences a sudden abort during normal operation.</t>
    </r>
  </si>
  <si>
    <r>
      <rPr>
        <sz val="11"/>
        <color rgb="FF000000"/>
        <rFont val="Calibri"/>
      </rPr>
      <t>Configure the IDPS to fail to a secure state which maintains access control mechanisms when the IDPS hardware, software, or firmware fails on initialization/shutdown or experiences a sudden abort during normal operation.</t>
    </r>
  </si>
  <si>
    <r>
      <rPr>
        <sz val="11"/>
        <color rgb="FF000000"/>
        <rFont val="Calibri"/>
      </rPr>
      <t xml:space="preserve">Failure to a known safe state helps prevent systems from failing to a state that may cause loss of data or unauthorized access to system resources. Preserving information system state information also facilitates system restart and return to the operational mode of the organization with less disruption to mission-essential processes. </t>
    </r>
    <r>
      <rPr>
        <sz val="11"/>
        <color rgb="FF000000"/>
        <rFont val="Calibri"/>
      </rPr>
      <t xml:space="preserve">
</t>
    </r>
    <r>
      <rPr>
        <sz val="11"/>
        <color rgb="FF000000"/>
        <rFont val="Calibri"/>
      </rPr>
      <t xml:space="preserve">This requirement applies to the device itself, not the network traffic. Abort refers to stopping a program or function before it has finished naturally. The term abort refers to both requested and unexpected terminations. </t>
    </r>
    <r>
      <rPr>
        <sz val="11"/>
        <color rgb="FF000000"/>
        <rFont val="Calibri"/>
      </rPr>
      <t xml:space="preserve">
</t>
    </r>
    <r>
      <rPr>
        <sz val="11"/>
        <color rgb="FF000000"/>
        <rFont val="Calibri"/>
      </rPr>
      <t>Since it is usually not possible to test this capability in a production environment, systems should either be validated in a testing environment or prior to installation. This requirement is usually a function of the design of the IDPS component. Compliance can be verified by acceptance/validation processes or vendor attestation.</t>
    </r>
  </si>
  <si>
    <r>
      <rPr>
        <sz val="11"/>
        <color rgb="FF000000"/>
        <rFont val="Calibri"/>
      </rPr>
      <t xml:space="preserve">Verify the IDPS fails to a secure state which maintains access control mechanisms when the IDPS hardware, software, or firmware fails on initialization/shutdown or experiences a sudden abort during normal operation. </t>
    </r>
    <r>
      <rPr>
        <sz val="11"/>
        <color rgb="FF000000"/>
        <rFont val="Calibri"/>
      </rPr>
      <t xml:space="preserve">
</t>
    </r>
    <r>
      <rPr>
        <sz val="11"/>
        <color rgb="FF000000"/>
        <rFont val="Calibri"/>
      </rPr>
      <t>If the IDPS does not fail to a secure state which maintains access control mechanisms when the IDPS hardware, software, or firmware fails on initialization/shutdown or experiences a sudden abort during normal operation, this is a finding.</t>
    </r>
  </si>
  <si>
    <t>V-206885</t>
  </si>
  <si>
    <r>
      <rPr>
        <sz val="11"/>
        <rFont val="Calibri"/>
      </rPr>
      <t>In the event of a failure of the IDPS function, the IDPS must save diagnostic information, log system messages, and load the most current security policies, rules, and signatures when restarted.</t>
    </r>
  </si>
  <si>
    <r>
      <rPr>
        <sz val="11"/>
        <color rgb="FF000000"/>
        <rFont val="Calibri"/>
      </rPr>
      <t>Configure the IDPS to, upon failure of the IDPS function, save diagnostic information, log system messages, and load the most current security policies, rules, and signatures when restarted.</t>
    </r>
  </si>
  <si>
    <r>
      <rPr>
        <sz val="11"/>
        <color rgb="FF000000"/>
        <rFont val="Calibri"/>
      </rPr>
      <t>Failure in a secure state address safety or security in accordance with the mission needs of the organization. Failure to a secure state helps prevent a loss of confidentiality, integrity, or availability in the event of a failure of the information system or a component of the system. Preserving state information helps to facilitate the restart of the IDPS application and a return to operation with minimum disruption.</t>
    </r>
    <r>
      <rPr>
        <sz val="11"/>
        <color rgb="FF000000"/>
        <rFont val="Calibri"/>
      </rPr>
      <t xml:space="preserve">
</t>
    </r>
    <r>
      <rPr>
        <sz val="11"/>
        <color rgb="FF000000"/>
        <rFont val="Calibri"/>
      </rPr>
      <t>This requirement applies to a failure of the IDPS function rather than the device or operating system as a whole which is addressed in the Network Device Management SRG.</t>
    </r>
    <r>
      <rPr>
        <sz val="11"/>
        <color rgb="FF000000"/>
        <rFont val="Calibri"/>
      </rPr>
      <t xml:space="preserve">
</t>
    </r>
    <r>
      <rPr>
        <sz val="11"/>
        <color rgb="FF000000"/>
        <rFont val="Calibri"/>
      </rPr>
      <t>Since it is usually not possible to test this capability in a production environment, systems should either be validated in a testing environment or prior to installation. This requirement is usually a function of the design of the IDPS component. Compliance can be verified by acceptance/validation processes or vendor attestation.</t>
    </r>
  </si>
  <si>
    <r>
      <rPr>
        <sz val="11"/>
        <color rgb="FF000000"/>
        <rFont val="Calibri"/>
      </rPr>
      <t>Verify the IDPS, upon failure of the IDPS function, saves diagnostic information, logs system messages, and loads the most current security policies, rules, and signatures when restarted.</t>
    </r>
    <r>
      <rPr>
        <sz val="11"/>
        <color rgb="FF000000"/>
        <rFont val="Calibri"/>
      </rPr>
      <t xml:space="preserve">
</t>
    </r>
    <r>
      <rPr>
        <sz val="11"/>
        <color rgb="FF000000"/>
        <rFont val="Calibri"/>
      </rPr>
      <t>If IDPS function, upon system failure, does not save diagnostic information, log system messages, and load the most current security policies, rules, and signatures when restarted, this is a finding.</t>
    </r>
  </si>
  <si>
    <t>V-206887</t>
  </si>
  <si>
    <r>
      <rPr>
        <sz val="11"/>
        <rFont val="Calibri"/>
      </rPr>
      <t>The IDPS must automatically update malicious code protection mechanisms as new releases are available in accordance with organizational configuration management procedures.</t>
    </r>
  </si>
  <si>
    <r>
      <rPr>
        <sz val="11"/>
        <color rgb="FF000000"/>
        <rFont val="Calibri"/>
      </rPr>
      <t>Configure the IDPS to install updates for application software files, signature definitions, detection heuristics, and vendor-provided rules when new releases are available in accordance with organizational configuration management policy and procedures.</t>
    </r>
  </si>
  <si>
    <r>
      <rPr>
        <sz val="11"/>
        <color rgb="FF000000"/>
        <rFont val="Calibri"/>
      </rPr>
      <t xml:space="preserve">Failing to update malicious code protection mechanisms, including application software files, signature definitions, and vendor-provided rules, leaves the system vulnerable to exploitation by recently developed attack methods and programs. </t>
    </r>
    <r>
      <rPr>
        <sz val="11"/>
        <color rgb="FF000000"/>
        <rFont val="Calibri"/>
      </rPr>
      <t xml:space="preserve">
</t>
    </r>
    <r>
      <rPr>
        <sz val="11"/>
        <color rgb="FF000000"/>
        <rFont val="Calibri"/>
      </rPr>
      <t>The IDPS is a key malicious code protection mechanism in the enclave infrastructure. To ensure this protection is responsive to changes in malicious code threats, IDPS components must be updated, including application software files, antivirus signatures, detection heuristics, vendor-provided rules, and vendor-provided signatures.</t>
    </r>
    <r>
      <rPr>
        <sz val="11"/>
        <color rgb="FF000000"/>
        <rFont val="Calibri"/>
      </rPr>
      <t xml:space="preserve">
</t>
    </r>
    <r>
      <rPr>
        <sz val="11"/>
        <color rgb="FF000000"/>
        <rFont val="Calibri"/>
      </rPr>
      <t xml:space="preserve">Updates must be installed in accordance with the CCB procedures for the local organization. However, at a minimum: </t>
    </r>
    <r>
      <rPr>
        <sz val="11"/>
        <color rgb="FF000000"/>
        <rFont val="Calibri"/>
      </rPr>
      <t xml:space="preserve">
</t>
    </r>
    <r>
      <rPr>
        <sz val="11"/>
        <color rgb="FF000000"/>
        <rFont val="Calibri"/>
      </rPr>
      <t>1. Updates designated as critical security updates by the vendor must be installed immediately.</t>
    </r>
    <r>
      <rPr>
        <sz val="11"/>
        <color rgb="FF000000"/>
        <rFont val="Calibri"/>
      </rPr>
      <t xml:space="preserve">
</t>
    </r>
    <r>
      <rPr>
        <sz val="11"/>
        <color rgb="FF000000"/>
        <rFont val="Calibri"/>
      </rPr>
      <t>2. Updates for signature definitions, detection heuristics, and vendor-provided rules must be installed immediately.</t>
    </r>
    <r>
      <rPr>
        <sz val="11"/>
        <color rgb="FF000000"/>
        <rFont val="Calibri"/>
      </rPr>
      <t xml:space="preserve">
</t>
    </r>
    <r>
      <rPr>
        <sz val="11"/>
        <color rgb="FF000000"/>
        <rFont val="Calibri"/>
      </rPr>
      <t>3. Updates for application software are installed in accordance with the CCB procedures.</t>
    </r>
    <r>
      <rPr>
        <sz val="11"/>
        <color rgb="FF000000"/>
        <rFont val="Calibri"/>
      </rPr>
      <t xml:space="preserve">
</t>
    </r>
    <r>
      <rPr>
        <sz val="11"/>
        <color rgb="FF000000"/>
        <rFont val="Calibri"/>
      </rPr>
      <t>4. Prior to automatically installing updates, either manual or automated integrity and authentication checking is required, at a minimum, for application software updates.</t>
    </r>
  </si>
  <si>
    <r>
      <rPr>
        <sz val="11"/>
        <color rgb="FF000000"/>
        <rFont val="Calibri"/>
      </rPr>
      <t>Verify the IDPS installs updates for application software files, signature definitions, detection heuristics, and vendor-provided rules when new releases are available in accordance with organizational configuration management policy and procedures.</t>
    </r>
    <r>
      <rPr>
        <sz val="11"/>
        <color rgb="FF000000"/>
        <rFont val="Calibri"/>
      </rPr>
      <t xml:space="preserve">
</t>
    </r>
    <r>
      <rPr>
        <sz val="11"/>
        <color rgb="FF000000"/>
        <rFont val="Calibri"/>
      </rPr>
      <t>If the IDPS does not install updates for application software files, signature definitions, detection heuristics, and vendor-provided rules when new releases are available in accordance with organizational configuration management policy and procedures, this is a finding.</t>
    </r>
  </si>
  <si>
    <t>V-206888</t>
  </si>
  <si>
    <r>
      <rPr>
        <sz val="11"/>
        <rFont val="Calibri"/>
      </rPr>
      <t>The IDPS must perform real-time monitoring of files from external sources at network entry/exit points.</t>
    </r>
  </si>
  <si>
    <r>
      <rPr>
        <sz val="11"/>
        <color rgb="FF000000"/>
        <rFont val="Calibri"/>
      </rPr>
      <t>Configure the IDPS to perform real-time monitoring of files from external sources at network entry/exit points.</t>
    </r>
  </si>
  <si>
    <r>
      <rPr>
        <sz val="11"/>
        <color rgb="FF000000"/>
        <rFont val="Calibri"/>
      </rPr>
      <t>Real-time monitoring of files from external sources at network entry/exit points helps to detect covert malicious code before it is downloaded to or executed by internal and external endpoints. Using malicious code, such as viruses, worms, Trojan horses, and spyware, an attacker may gain access to sensitive data and systems.</t>
    </r>
    <r>
      <rPr>
        <sz val="11"/>
        <color rgb="FF000000"/>
        <rFont val="Calibri"/>
      </rPr>
      <t xml:space="preserve">
</t>
    </r>
    <r>
      <rPr>
        <sz val="11"/>
        <color rgb="FF000000"/>
        <rFont val="Calibri"/>
      </rPr>
      <t>IDPSs innately meet this requirement for real-time scanning for malicious code when properly configured to meet the requirements of this SRG. However, most products perform communications traffic inspection at the packet level.</t>
    </r>
  </si>
  <si>
    <r>
      <rPr>
        <sz val="11"/>
        <color rgb="FF000000"/>
        <rFont val="Calibri"/>
      </rPr>
      <t>Verify the IDPS performs real-time monitoring of files from external sources at network entry/exit points.</t>
    </r>
    <r>
      <rPr>
        <sz val="11"/>
        <color rgb="FF000000"/>
        <rFont val="Calibri"/>
      </rPr>
      <t xml:space="preserve">
</t>
    </r>
    <r>
      <rPr>
        <sz val="11"/>
        <color rgb="FF000000"/>
        <rFont val="Calibri"/>
      </rPr>
      <t>If the IDPS does not perform real-time monitoring of files from external sources at network entry/exit points, this is a finding.</t>
    </r>
  </si>
  <si>
    <t>V-206889</t>
  </si>
  <si>
    <r>
      <rPr>
        <sz val="11"/>
        <rFont val="Calibri"/>
      </rPr>
      <t>The IPS must block malicious code.</t>
    </r>
  </si>
  <si>
    <r>
      <rPr>
        <sz val="11"/>
        <color rgb="FF000000"/>
        <rFont val="Calibri"/>
      </rPr>
      <t>Configure the IPS to block malicious code.</t>
    </r>
  </si>
  <si>
    <r>
      <rPr>
        <sz val="11"/>
        <color rgb="FF000000"/>
        <rFont val="Calibri"/>
      </rPr>
      <t>Configuring the IPS to blocks, drops, and/or quarantine based on local organizational incident handling procedures minimizes the impact of this code on the network.</t>
    </r>
  </si>
  <si>
    <r>
      <rPr>
        <sz val="11"/>
        <color rgb="FF000000"/>
        <rFont val="Calibri"/>
      </rPr>
      <t>If the device being reviewed is an IDS, this is not applicable.</t>
    </r>
    <r>
      <rPr>
        <sz val="11"/>
        <color rgb="FF000000"/>
        <rFont val="Calibri"/>
      </rPr>
      <t xml:space="preserve">
</t>
    </r>
    <r>
      <rPr>
        <sz val="11"/>
        <color rgb="FF000000"/>
        <rFont val="Calibri"/>
      </rPr>
      <t>Verify the IPS blocks malicious code.</t>
    </r>
    <r>
      <rPr>
        <sz val="11"/>
        <color rgb="FF000000"/>
        <rFont val="Calibri"/>
      </rPr>
      <t xml:space="preserve">
</t>
    </r>
    <r>
      <rPr>
        <sz val="11"/>
        <color rgb="FF000000"/>
        <rFont val="Calibri"/>
      </rPr>
      <t>If the IPS does not block malicious code, this is a finding.</t>
    </r>
  </si>
  <si>
    <t>V-206890</t>
  </si>
  <si>
    <r>
      <rPr>
        <sz val="11"/>
        <rFont val="Calibri"/>
      </rPr>
      <t>The IPS must quarantine or block malicious code.</t>
    </r>
  </si>
  <si>
    <r>
      <rPr>
        <sz val="11"/>
        <color rgb="FF000000"/>
        <rFont val="Calibri"/>
      </rPr>
      <t>Configure the IPS to quarantine or block malicious code.</t>
    </r>
  </si>
  <si>
    <r>
      <rPr>
        <sz val="11"/>
        <color rgb="FF000000"/>
        <rFont val="Calibri"/>
      </rPr>
      <t>Configuring the network element to block, drop, and/or quarantine based on local organizational incident handling procedures minimizes the impact of this code on the network.</t>
    </r>
    <r>
      <rPr>
        <sz val="11"/>
        <color rgb="FF000000"/>
        <rFont val="Calibri"/>
      </rPr>
      <t xml:space="preserve">
</t>
    </r>
    <r>
      <rPr>
        <sz val="11"/>
        <color rgb="FF000000"/>
        <rFont val="Calibri"/>
      </rPr>
      <t>Malicious code includes, but is not limited to, viruses, worms, Trojan horses, and spyware. The code provides the ability for a malicious user to read from and write to files and folders on a computer's hard drive. Malicious code could run and attach programs, which may allow the unauthorized distribution of malicious mobile code.</t>
    </r>
    <r>
      <rPr>
        <sz val="11"/>
        <color rgb="FF000000"/>
        <rFont val="Calibri"/>
      </rPr>
      <t xml:space="preserve">
</t>
    </r>
    <r>
      <rPr>
        <sz val="11"/>
        <color rgb="FF000000"/>
        <rFont val="Calibri"/>
      </rPr>
      <t>Sometimes it is necessary to generate a log event and then automatically drop or block the malicious code; however, for critical attacks or where forensic evidence is deemed necessary, the preferred action is for the file to be quarantined for further investigation.</t>
    </r>
    <r>
      <rPr>
        <sz val="11"/>
        <color rgb="FF000000"/>
        <rFont val="Calibri"/>
      </rPr>
      <t xml:space="preserve">
</t>
    </r>
    <r>
      <rPr>
        <sz val="11"/>
        <color rgb="FF000000"/>
        <rFont val="Calibri"/>
      </rPr>
      <t>This requirement is limited to network elements that perform security functions, such as ALG and IPS.</t>
    </r>
  </si>
  <si>
    <r>
      <rPr>
        <sz val="11"/>
        <color rgb="FF000000"/>
        <rFont val="Calibri"/>
      </rPr>
      <t>If the device being reviewed is an IDS, this is not applicable.</t>
    </r>
    <r>
      <rPr>
        <sz val="11"/>
        <color rgb="FF000000"/>
        <rFont val="Calibri"/>
      </rPr>
      <t xml:space="preserve">
</t>
    </r>
    <r>
      <rPr>
        <sz val="11"/>
        <color rgb="FF000000"/>
        <rFont val="Calibri"/>
      </rPr>
      <t>Verify the IPS quarantines blocks malicious code.</t>
    </r>
    <r>
      <rPr>
        <sz val="11"/>
        <color rgb="FF000000"/>
        <rFont val="Calibri"/>
      </rPr>
      <t xml:space="preserve">
</t>
    </r>
    <r>
      <rPr>
        <sz val="11"/>
        <color rgb="FF000000"/>
        <rFont val="Calibri"/>
      </rPr>
      <t>If the IPS does not quarantine or blocks malicious code, this is a finding.</t>
    </r>
  </si>
  <si>
    <t>V-206891</t>
  </si>
  <si>
    <r>
      <rPr>
        <sz val="11"/>
        <rFont val="Calibri"/>
      </rPr>
      <t>The IDPS must send an immediate (within seconds) alert to, at a minimum, the system administrator when malicious code is detected.</t>
    </r>
  </si>
  <si>
    <r>
      <rPr>
        <sz val="11"/>
        <color rgb="FF000000"/>
        <rFont val="Calibri"/>
      </rPr>
      <t>Configure the IDPS to send an immediate (within seconds) alert to, at a minimum, the system administrator when malicious code is detected.</t>
    </r>
  </si>
  <si>
    <r>
      <rPr>
        <sz val="11"/>
        <color rgb="FF000000"/>
        <rFont val="Calibri"/>
      </rPr>
      <t>Without an alert, security personnel may be unaware of an impending failure of the audit capability, and the ability to perform forensic analysis and detect rate-based and other anomalies will be impeded.</t>
    </r>
    <r>
      <rPr>
        <sz val="11"/>
        <color rgb="FF000000"/>
        <rFont val="Calibri"/>
      </rPr>
      <t xml:space="preserve">
</t>
    </r>
    <r>
      <rPr>
        <sz val="11"/>
        <color rgb="FF000000"/>
        <rFont val="Calibri"/>
      </rPr>
      <t>The IDPS generates an immediate (within seconds) alert which notifies designated personnel of the incident. Sending a message to an unattended log or console does not meet this requirement since that will not be seen immediately. These messages should include a severity level indicator or code as an indicator of the criticality of the incident.</t>
    </r>
  </si>
  <si>
    <r>
      <rPr>
        <sz val="11"/>
        <color rgb="FF000000"/>
        <rFont val="Calibri"/>
      </rPr>
      <t>Verify the IDPS sends an immediate (within seconds) alert to, at a minimum, the system administrator when malicious code is detected.</t>
    </r>
    <r>
      <rPr>
        <sz val="11"/>
        <color rgb="FF000000"/>
        <rFont val="Calibri"/>
      </rPr>
      <t xml:space="preserve">
</t>
    </r>
    <r>
      <rPr>
        <sz val="11"/>
        <color rgb="FF000000"/>
        <rFont val="Calibri"/>
      </rPr>
      <t>If the IDPS does not send an immediate (within seconds) alert to, at a minimum, the system administrator when malicious code is detected, this is a finding.</t>
    </r>
  </si>
  <si>
    <t>V-206892</t>
  </si>
  <si>
    <r>
      <rPr>
        <sz val="11"/>
        <rFont val="Calibri"/>
      </rPr>
      <t>The IDPS must automatically update malicious code protection mechanisms as new releases are available in accordance with organizational configuration management policy.</t>
    </r>
  </si>
  <si>
    <r>
      <rPr>
        <sz val="11"/>
        <color rgb="FF000000"/>
        <rFont val="Calibri"/>
      </rPr>
      <t>Configure the IDPS to automatically install updates to signature definitions, detection heuristics, and vendor-provided rules.</t>
    </r>
  </si>
  <si>
    <r>
      <rPr>
        <sz val="11"/>
        <color rgb="FF000000"/>
        <rFont val="Calibri"/>
      </rPr>
      <t>Failing to automatically update malicious code protection mechanisms, including application software files, signature definitions, and vendor-provided rules, leaves the system vulnerable to exploitation by recently developed attack methods and programs. An automatic update process ensures this important task is performed without the need for system administrator intervention.</t>
    </r>
    <r>
      <rPr>
        <sz val="11"/>
        <color rgb="FF000000"/>
        <rFont val="Calibri"/>
      </rPr>
      <t xml:space="preserve">
</t>
    </r>
    <r>
      <rPr>
        <sz val="11"/>
        <color rgb="FF000000"/>
        <rFont val="Calibri"/>
      </rPr>
      <t>The IDPS is a key malicious code protection mechanism in the enclave infrastructure. To ensure this protection is responsive to changes in malicious code threats, IDPS components must be automatically updated, including anti-virus signatures, detection heuristics, vendor-provided rules, and vendor-provided signatures.</t>
    </r>
    <r>
      <rPr>
        <sz val="11"/>
        <color rgb="FF000000"/>
        <rFont val="Calibri"/>
      </rPr>
      <t xml:space="preserve">
</t>
    </r>
    <r>
      <rPr>
        <sz val="11"/>
        <color rgb="FF000000"/>
        <rFont val="Calibri"/>
      </rPr>
      <t xml:space="preserve">If a DOD patch management server or update repository having the tested/verified updates is available for the IDPS component, the components must be configured to automatically check this server/site for updates and install new updates. </t>
    </r>
    <r>
      <rPr>
        <sz val="11"/>
        <color rgb="FF000000"/>
        <rFont val="Calibri"/>
      </rPr>
      <t xml:space="preserve">
</t>
    </r>
    <r>
      <rPr>
        <sz val="11"/>
        <color rgb="FF000000"/>
        <rFont val="Calibri"/>
      </rPr>
      <t>If a DOD server/site is not available, the component must be configured to automatically check a trusted vendor site for updates. A trusted vendor is either commonly used by DOD, specifically approved by DOD, the vendor from which the equipment was purchased, or approved by the local program's CCB.</t>
    </r>
  </si>
  <si>
    <r>
      <rPr>
        <sz val="11"/>
        <color rgb="FF000000"/>
        <rFont val="Calibri"/>
      </rPr>
      <t>Verify the IDPS automatically installs updates to signature definitions, detection heuristics, and vendor-provided rules.</t>
    </r>
    <r>
      <rPr>
        <sz val="11"/>
        <color rgb="FF000000"/>
        <rFont val="Calibri"/>
      </rPr>
      <t xml:space="preserve">
</t>
    </r>
    <r>
      <rPr>
        <sz val="11"/>
        <color rgb="FF000000"/>
        <rFont val="Calibri"/>
      </rPr>
      <t>If the IDPS does not automatically install updates to signature definitions, detection heuristics, and vendor-provided rules, this is a finding.</t>
    </r>
  </si>
  <si>
    <t>V-206893</t>
  </si>
  <si>
    <r>
      <rPr>
        <sz val="11"/>
        <rFont val="Calibri"/>
      </rPr>
      <t>The IPS must block outbound Internet Control Message Protocol (ICMP) Destination Unreachable, Redirect, and Address Mask reply messages.</t>
    </r>
  </si>
  <si>
    <r>
      <rPr>
        <sz val="11"/>
        <color rgb="FF000000"/>
        <rFont val="Calibri"/>
      </rPr>
      <t xml:space="preserve">Configure the IPS to block outbound ICMP Destination Unreachable, Redirect, and Address Mask reply messages. </t>
    </r>
    <r>
      <rPr>
        <sz val="11"/>
        <color rgb="FF000000"/>
        <rFont val="Calibri"/>
      </rPr>
      <t xml:space="preserve">
</t>
    </r>
    <r>
      <rPr>
        <sz val="11"/>
        <color rgb="FF000000"/>
        <rFont val="Calibri"/>
      </rPr>
      <t>An acceptable alternative to blocking all Destination Unreachable responses is to filter Destination Unreachable messages generated by the firewall implementation to allow ICMP Destination Unreachable--</t>
    </r>
    <r>
      <rPr>
        <sz val="11"/>
        <color rgb="FF000000"/>
        <rFont val="Calibri"/>
      </rPr>
      <t xml:space="preserve">
</t>
    </r>
    <r>
      <rPr>
        <sz val="11"/>
        <color rgb="FF000000"/>
        <rFont val="Calibri"/>
      </rPr>
      <t>Fragmentation Needed but DF Bit Set (Type 3, Code 4) and apply this filter to the external interfaces.</t>
    </r>
  </si>
  <si>
    <r>
      <rPr>
        <sz val="11"/>
        <color rgb="FF000000"/>
        <rFont val="Calibri"/>
      </rPr>
      <t>ICMP messages are used to provide feedback about problems in the network. These messages are sent back to the sender to support diagnostics; however, some messages can also provide host information and network topology that may be exploited by an attacker.</t>
    </r>
    <r>
      <rPr>
        <sz val="11"/>
        <color rgb="FF000000"/>
        <rFont val="Calibri"/>
      </rPr>
      <t xml:space="preserve">
</t>
    </r>
    <r>
      <rPr>
        <sz val="11"/>
        <color rgb="FF000000"/>
        <rFont val="Calibri"/>
      </rPr>
      <t>An IPS must be configured to "silently drop" the packet and not send an ICMP control message back to the source. In some cases, it may be necessary to direct the traffic to a null interface.</t>
    </r>
    <r>
      <rPr>
        <sz val="11"/>
        <color rgb="FF000000"/>
        <rFont val="Calibri"/>
      </rPr>
      <t xml:space="preserve">
</t>
    </r>
    <r>
      <rPr>
        <sz val="11"/>
        <color rgb="FF000000"/>
        <rFont val="Calibri"/>
      </rPr>
      <t>Three ICMP messages are commonly used by attackers for network mapping: Destination Unreachable, Redirect, and Address Mask Reply.</t>
    </r>
    <r>
      <rPr>
        <sz val="11"/>
        <color rgb="FF000000"/>
        <rFont val="Calibri"/>
      </rPr>
      <t xml:space="preserve">
</t>
    </r>
    <r>
      <rPr>
        <sz val="11"/>
        <color rgb="FF000000"/>
        <rFont val="Calibri"/>
      </rPr>
      <t>These responses must be blocked on external interfaces; however, blocking the Destination Unreachable response will prevent Path Maximum Transmission Unit Discovery (PMTUD), which relies on the response "ICMP Destination Unreachable--Fragmentation Needed but DF Bit Set". PMTUD is a useful function and should only be "broken" after careful consideration.</t>
    </r>
    <r>
      <rPr>
        <sz val="11"/>
        <color rgb="FF000000"/>
        <rFont val="Calibri"/>
      </rPr>
      <t xml:space="preserve">
</t>
    </r>
    <r>
      <rPr>
        <sz val="11"/>
        <color rgb="FF000000"/>
        <rFont val="Calibri"/>
      </rPr>
      <t>An acceptable alternative to blocking all Destination Unreachable responses is to filter Destination Unreachable messages generated by the IPS to allow ICMP Destination Unreachable--Fragmentation Needed but DF Bit Set (Type 3, Code 4) and apply this filter to the external interfaces.</t>
    </r>
  </si>
  <si>
    <r>
      <rPr>
        <sz val="11"/>
        <color rgb="FF000000"/>
        <rFont val="Calibri"/>
      </rPr>
      <t>If the device being reviewed is an IDS, this is not applicable.</t>
    </r>
    <r>
      <rPr>
        <sz val="11"/>
        <color rgb="FF000000"/>
        <rFont val="Calibri"/>
      </rPr>
      <t xml:space="preserve">
</t>
    </r>
    <r>
      <rPr>
        <sz val="11"/>
        <color rgb="FF000000"/>
        <rFont val="Calibri"/>
      </rPr>
      <t xml:space="preserve">Verify the IPS blocks outbound ICMP Destination Unreachable, Redirect, and Address Mask reply messages. </t>
    </r>
    <r>
      <rPr>
        <sz val="11"/>
        <color rgb="FF000000"/>
        <rFont val="Calibri"/>
      </rPr>
      <t xml:space="preserve">
</t>
    </r>
    <r>
      <rPr>
        <sz val="11"/>
        <color rgb="FF000000"/>
        <rFont val="Calibri"/>
      </rPr>
      <t>If the IPS does not block outbound ICMP Destination Unreachable, Redirect, and Address Mask reply messages, this is a finding.</t>
    </r>
  </si>
  <si>
    <t>V-206894</t>
  </si>
  <si>
    <r>
      <rPr>
        <sz val="11"/>
        <rFont val="Calibri"/>
      </rPr>
      <t>The IPS must block malicious Internet Control Message Protocol (ICMP) packets by properly configuring ICMP signatures and rules.</t>
    </r>
  </si>
  <si>
    <r>
      <rPr>
        <sz val="11"/>
        <color rgb="FF000000"/>
        <rFont val="Calibri"/>
      </rPr>
      <t>Configure the IPS to block malicious ICMP packets by properly configuring ICMP signatures and rules.</t>
    </r>
  </si>
  <si>
    <r>
      <rPr>
        <sz val="11"/>
        <color rgb="FF000000"/>
        <rFont val="Calibri"/>
      </rPr>
      <t>ICMP messages are used to provide feedback about problems in the network. These messages are sent back to the sender to support diagnostics; however, some messages can also provide host information, network topology, and a covert channel that may be exploited by an attacker.</t>
    </r>
    <r>
      <rPr>
        <sz val="11"/>
        <color rgb="FF000000"/>
        <rFont val="Calibri"/>
      </rPr>
      <t xml:space="preserve">
</t>
    </r>
    <r>
      <rPr>
        <sz val="11"/>
        <color rgb="FF000000"/>
        <rFont val="Calibri"/>
      </rPr>
      <t>Given the prevalence of ICMP traffic on the network, monitoring for malicious ICMP traffic would be cumbersome. Vendors provide signatures and rules which filter for known ICMP traffic exploits.</t>
    </r>
  </si>
  <si>
    <r>
      <rPr>
        <sz val="11"/>
        <color rgb="FF000000"/>
        <rFont val="Calibri"/>
      </rPr>
      <t>If the device being reviewed is an IDS, this is not applicable.</t>
    </r>
    <r>
      <rPr>
        <sz val="11"/>
        <color rgb="FF000000"/>
        <rFont val="Calibri"/>
      </rPr>
      <t xml:space="preserve">
</t>
    </r>
    <r>
      <rPr>
        <sz val="11"/>
        <color rgb="FF000000"/>
        <rFont val="Calibri"/>
      </rPr>
      <t>Verify the IPS blocks malicious ICMP packets by properly configuring ICMP signatures and rules.</t>
    </r>
    <r>
      <rPr>
        <sz val="11"/>
        <color rgb="FF000000"/>
        <rFont val="Calibri"/>
      </rPr>
      <t xml:space="preserve">
</t>
    </r>
    <r>
      <rPr>
        <sz val="11"/>
        <color rgb="FF000000"/>
        <rFont val="Calibri"/>
      </rPr>
      <t>If the IPS does not block malicious ICMP packets by properly configuring ICMP signatures and rules, this is a finding.</t>
    </r>
  </si>
  <si>
    <t>V-206895</t>
  </si>
  <si>
    <r>
      <rPr>
        <sz val="11"/>
        <rFont val="Calibri"/>
      </rPr>
      <t>To protect against unauthorized data mining, the IPS must prevent code injection attacks launched against data storage objects, including, at a minimum, databases, database records, queries, and fields.</t>
    </r>
  </si>
  <si>
    <r>
      <rPr>
        <sz val="11"/>
        <color rgb="FF000000"/>
        <rFont val="Calibri"/>
      </rPr>
      <t>Configure the IPS components to prevent code injection attacks launched against data storage objects, including, at a minimum, databases, database records, queries, and fields.</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</si>
  <si>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 xml:space="preserve">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 </t>
    </r>
    <r>
      <rPr>
        <sz val="11"/>
        <color rgb="FF000000"/>
        <rFont val="Calibri"/>
      </rPr>
      <t xml:space="preserve">
</t>
    </r>
    <r>
      <rPr>
        <sz val="11"/>
        <color rgb="FF000000"/>
        <rFont val="Calibri"/>
      </rPr>
      <t>IPS component(s) with the capability to prevent code injections must be included in the IPS implementation to protect against unauthorized data mining. These components must include rules and anomaly detection algorithms to monitor for atypical database queries or accesses.</t>
    </r>
  </si>
  <si>
    <r>
      <rPr>
        <sz val="11"/>
        <color rgb="FF000000"/>
        <rFont val="Calibri"/>
      </rPr>
      <t>If the device being reviewed is an IDS, this is not applicable.</t>
    </r>
    <r>
      <rPr>
        <sz val="11"/>
        <color rgb="FF000000"/>
        <rFont val="Calibri"/>
      </rPr>
      <t xml:space="preserve">
</t>
    </r>
    <r>
      <rPr>
        <sz val="11"/>
        <color rgb="FF000000"/>
        <rFont val="Calibri"/>
      </rPr>
      <t>Verify the IPS prevents code injection attacks launched against data storage objects, including, at a minimum, databases, database records, queries, and fields.</t>
    </r>
    <r>
      <rPr>
        <sz val="11"/>
        <color rgb="FF000000"/>
        <rFont val="Calibri"/>
      </rPr>
      <t xml:space="preserve">
</t>
    </r>
    <r>
      <rPr>
        <sz val="11"/>
        <color rgb="FF000000"/>
        <rFont val="Calibri"/>
      </rPr>
      <t>If the IPS does not prevent code injection attacks launched against data storage objects, including, at a minimum, databases, database records, queries, and fields, this is a finding.</t>
    </r>
  </si>
  <si>
    <t>V-206896</t>
  </si>
  <si>
    <r>
      <rPr>
        <sz val="11"/>
        <rFont val="Calibri"/>
      </rPr>
      <t>To protect against unauthorized data mining, the IPS must prevent code injection attacks launched against application objects including, at a minimum, application URLs and application code.</t>
    </r>
  </si>
  <si>
    <r>
      <rPr>
        <sz val="11"/>
        <color rgb="FF000000"/>
        <rFont val="Calibri"/>
      </rPr>
      <t>Configure the IPS to prevent code injection attacks launched against application objects including, at a minimum, application URLs and application code.</t>
    </r>
  </si>
  <si>
    <r>
      <rPr>
        <sz val="11"/>
        <color rgb="FF000000"/>
        <rFont val="Calibri"/>
      </rPr>
      <t>Data mining is the analysis of large quantities of data to discover patterns and is used in intelligence gathering. Failure to detect attacks that use unauthorized data mining techniques to attack applications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IPS component(s) with the capability to prevent code injections must be included in the IPS implementation to protect against unauthorized data mining. These components must include rules and anomaly detection algorithms to monitor for atypical database queries or accesses.</t>
    </r>
  </si>
  <si>
    <r>
      <rPr>
        <sz val="11"/>
        <color rgb="FF000000"/>
        <rFont val="Calibri"/>
      </rPr>
      <t>If the device being reviewed is an IDS, this is not applicable.</t>
    </r>
    <r>
      <rPr>
        <sz val="11"/>
        <color rgb="FF000000"/>
        <rFont val="Calibri"/>
      </rPr>
      <t xml:space="preserve">
</t>
    </r>
    <r>
      <rPr>
        <sz val="11"/>
        <color rgb="FF000000"/>
        <rFont val="Calibri"/>
      </rPr>
      <t>Verify the IPS prevents code injection attacks launched against application objects including, at a minimum, application URLs and application code.</t>
    </r>
    <r>
      <rPr>
        <sz val="11"/>
        <color rgb="FF000000"/>
        <rFont val="Calibri"/>
      </rPr>
      <t xml:space="preserve">
</t>
    </r>
    <r>
      <rPr>
        <sz val="11"/>
        <color rgb="FF000000"/>
        <rFont val="Calibri"/>
      </rPr>
      <t>If the IPS does not prevent code injection attacks launched against application objects including, at a minimum, application URLs and application code, this is a finding.</t>
    </r>
  </si>
  <si>
    <t>V-206897</t>
  </si>
  <si>
    <r>
      <rPr>
        <sz val="11"/>
        <rFont val="Calibri"/>
      </rPr>
      <t>To protect against unauthorized data mining, the IPS must prevent SQL injection attacks launched against data storage objects, including, at a minimum, databases, database records, and database fields.</t>
    </r>
  </si>
  <si>
    <r>
      <rPr>
        <sz val="11"/>
        <color rgb="FF000000"/>
        <rFont val="Calibri"/>
      </rPr>
      <t>Configure the IPS to prevent SQL injection attacks launched against data storage objects, including, at a minimum, databases, database records, and database fields.</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</si>
  <si>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IPS component(s) with the capability to prevent SQL code injections must be included in the IPS implementation to protect against unauthorized data mining. These components must include rules and anomaly detection algorithms to monitor for SQL injection attacks.</t>
    </r>
  </si>
  <si>
    <r>
      <rPr>
        <sz val="11"/>
        <color rgb="FF000000"/>
        <rFont val="Calibri"/>
      </rPr>
      <t>If the device being reviewed is an IDS, this is not applicable.</t>
    </r>
    <r>
      <rPr>
        <sz val="11"/>
        <color rgb="FF000000"/>
        <rFont val="Calibri"/>
      </rPr>
      <t xml:space="preserve">
</t>
    </r>
    <r>
      <rPr>
        <sz val="11"/>
        <color rgb="FF000000"/>
        <rFont val="Calibri"/>
      </rPr>
      <t>Verify the IPS prevents SQL injection attacks launched against data storage objects, including, at a minimum, databases, database records, and database fields.</t>
    </r>
    <r>
      <rPr>
        <sz val="11"/>
        <color rgb="FF000000"/>
        <rFont val="Calibri"/>
      </rPr>
      <t xml:space="preserve">
</t>
    </r>
    <r>
      <rPr>
        <sz val="11"/>
        <color rgb="FF000000"/>
        <rFont val="Calibri"/>
      </rPr>
      <t>If the IPS does not prevent SQL injection attacks launched against data storage objects, including, at a minimum, databases, database records, and database fields, this is a finding.</t>
    </r>
  </si>
  <si>
    <t>V-206898</t>
  </si>
  <si>
    <r>
      <rPr>
        <sz val="11"/>
        <rFont val="Calibri"/>
      </rPr>
      <t>To protect against unauthorized data mining, the IDPS must detect code injection attacks launched against data storage objects, including, at a minimum, databases, database records, queries, and fields.</t>
    </r>
  </si>
  <si>
    <r>
      <rPr>
        <sz val="11"/>
        <color rgb="FF000000"/>
        <rFont val="Calibri"/>
      </rPr>
      <t>Configure the IDPS components to detect code injection attacks launched against data storage objects, including, at a minimum, databases, database records, queries, and fields.</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</si>
  <si>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IDPS component(s) with anomaly detection must be included in the IDPS implementation to protect against unauthorized data mining. These components must include rules and anomaly detection algorithms to monitor for atypical database queries or accesses.</t>
    </r>
  </si>
  <si>
    <r>
      <rPr>
        <sz val="11"/>
        <color rgb="FF000000"/>
        <rFont val="Calibri"/>
      </rPr>
      <t>Verify the IDPS detects code injection attacks launched against data storage objects, including, at a minimum, databases, database records, queries, and fields.</t>
    </r>
    <r>
      <rPr>
        <sz val="11"/>
        <color rgb="FF000000"/>
        <rFont val="Calibri"/>
      </rPr>
      <t xml:space="preserve">
</t>
    </r>
    <r>
      <rPr>
        <sz val="11"/>
        <color rgb="FF000000"/>
        <rFont val="Calibri"/>
      </rPr>
      <t>If the IDPS does not detect code injection attacks launched against data storage objects, including, at a minimum, databases, database records, queries, and fields, this is a finding.</t>
    </r>
  </si>
  <si>
    <t>V-206899</t>
  </si>
  <si>
    <r>
      <rPr>
        <sz val="11"/>
        <rFont val="Calibri"/>
      </rPr>
      <t>To protect against unauthorized data mining, the IDPS must detect code injection attacks launched against application objects including, at a minimum, application URLs and application code.</t>
    </r>
  </si>
  <si>
    <r>
      <rPr>
        <sz val="11"/>
        <color rgb="FF000000"/>
        <rFont val="Calibri"/>
      </rPr>
      <t>Configure the IDPS to detect code injection attacks launched against application objects including, at a minimum, application URLs and application code.</t>
    </r>
  </si>
  <si>
    <r>
      <rPr>
        <sz val="11"/>
        <color rgb="FF000000"/>
        <rFont val="Calibri"/>
      </rPr>
      <t>Data mining is the analysis of large quantities of data to discover patterns and is used in intelligence gathering. Failure to detect attacks that use unauthorized data mining techniques to attack applications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IDPS component(s) with anomaly detection must be included in the IDPS implementation. These components must include rules and anomaly detection algorithms to monitor for atypical application behavior, commands, and accesses.</t>
    </r>
  </si>
  <si>
    <r>
      <rPr>
        <sz val="11"/>
        <color rgb="FF000000"/>
        <rFont val="Calibri"/>
      </rPr>
      <t>Verify the IDPS detects code injection attacks launched against application objects including, at a minimum, application URLs and application code.</t>
    </r>
    <r>
      <rPr>
        <sz val="11"/>
        <color rgb="FF000000"/>
        <rFont val="Calibri"/>
      </rPr>
      <t xml:space="preserve">
</t>
    </r>
    <r>
      <rPr>
        <sz val="11"/>
        <color rgb="FF000000"/>
        <rFont val="Calibri"/>
      </rPr>
      <t>If the IDPS does not detect code injection attacks launched against application objects including, at a minimum, application URLs and application code, this is a finding.</t>
    </r>
  </si>
  <si>
    <t>V-206900</t>
  </si>
  <si>
    <r>
      <rPr>
        <sz val="11"/>
        <rFont val="Calibri"/>
      </rPr>
      <t>To protect against unauthorized data mining, the IDPS must detect SQL injection attacks launched against data storage objects, including, at a minimum, databases, database records, and database fields.</t>
    </r>
  </si>
  <si>
    <r>
      <rPr>
        <sz val="11"/>
        <color rgb="FF000000"/>
        <rFont val="Calibri"/>
      </rPr>
      <t>Configure the IDPS to detect SQL injection attacks launched against data storage objects, including, at a minimum, databases, database records, and database fields.</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</si>
  <si>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IDPS component(s) with anomaly detection must be included in the IDPS implementation to monitor for and detect unauthorized data mining. These components must include rules and anomaly detection algorithms to monitor for SQL injection attacks.</t>
    </r>
  </si>
  <si>
    <r>
      <rPr>
        <sz val="11"/>
        <color rgb="FF000000"/>
        <rFont val="Calibri"/>
      </rPr>
      <t>Verify the IDPS detects SQL injection attacks launched against data storage objects, including, at a minimum, databases, database records, and database fields.</t>
    </r>
    <r>
      <rPr>
        <sz val="11"/>
        <color rgb="FF000000"/>
        <rFont val="Calibri"/>
      </rPr>
      <t xml:space="preserve">
</t>
    </r>
    <r>
      <rPr>
        <sz val="11"/>
        <color rgb="FF000000"/>
        <rFont val="Calibri"/>
      </rPr>
      <t>If the IDPS does not detect SQL injection attacks launched against data storage objects, including, at a minimum, databases, database records, and database fields, this is a finding.</t>
    </r>
  </si>
  <si>
    <t>V-206902</t>
  </si>
  <si>
    <r>
      <rPr>
        <sz val="11"/>
        <rFont val="Calibri"/>
      </rPr>
      <t>The IDPS must off-load log records to a centralized log server.</t>
    </r>
  </si>
  <si>
    <r>
      <rPr>
        <sz val="11"/>
        <color rgb="FF000000"/>
        <rFont val="Calibri"/>
      </rPr>
      <t>Configure the IDPS to off-load log records to a centralized log server.</t>
    </r>
  </si>
  <si>
    <r>
      <rPr>
        <sz val="11"/>
        <color rgb="FF000000"/>
        <rFont val="Calibri"/>
      </rPr>
      <t>Information stored in one location is vulnerable to accidental or incidental deletion or alteration. Off-loading ensures audit information does not get overwritten if the limited audit storage capacity is reached and also protects the audit record in case the system/component being audited is compromised.</t>
    </r>
    <r>
      <rPr>
        <sz val="11"/>
        <color rgb="FF000000"/>
        <rFont val="Calibri"/>
      </rPr>
      <t xml:space="preserve">
</t>
    </r>
    <r>
      <rPr>
        <sz val="11"/>
        <color rgb="FF000000"/>
        <rFont val="Calibri"/>
      </rPr>
      <t>This also prevents the log records from being lost if the logs stored locally are accidentally or intentionally deleted, altered, or corrupted.</t>
    </r>
  </si>
  <si>
    <r>
      <rPr>
        <sz val="11"/>
        <color rgb="FF000000"/>
        <rFont val="Calibri"/>
      </rPr>
      <t>Verify the IDPS off-loads log records to a centralized log server.</t>
    </r>
    <r>
      <rPr>
        <sz val="11"/>
        <color rgb="FF000000"/>
        <rFont val="Calibri"/>
      </rPr>
      <t xml:space="preserve">
</t>
    </r>
    <r>
      <rPr>
        <sz val="11"/>
        <color rgb="FF000000"/>
        <rFont val="Calibri"/>
      </rPr>
      <t>If the IDPS does not off-load log records to a centralized log server, this is a finding.</t>
    </r>
  </si>
  <si>
    <t>V-206903</t>
  </si>
  <si>
    <r>
      <rPr>
        <sz val="11"/>
        <rFont val="Calibri"/>
      </rPr>
      <t>The IDPS must provide an alert to, at a minimum, the system administrator and ISSO when any audit failure events occur.</t>
    </r>
  </si>
  <si>
    <r>
      <rPr>
        <sz val="11"/>
        <color rgb="FF000000"/>
        <rFont val="Calibri"/>
      </rPr>
      <t>Configure the IDPS to provide an alert to, at a minimum, the system administrator and ISSO when any audit failure events occur.</t>
    </r>
  </si>
  <si>
    <r>
      <rPr>
        <sz val="11"/>
        <color rgb="FF000000"/>
        <rFont val="Calibri"/>
      </rPr>
      <t>Without an alert, security personnel may be unaware of an impending failure of the audit capability, and the ability to perform forensic analysis may be impeded.</t>
    </r>
    <r>
      <rPr>
        <sz val="11"/>
        <color rgb="FF000000"/>
        <rFont val="Calibri"/>
      </rPr>
      <t xml:space="preserve">
</t>
    </r>
    <r>
      <rPr>
        <sz val="11"/>
        <color rgb="FF000000"/>
        <rFont val="Calibri"/>
      </rPr>
      <t>This requirement includes, but is not limited to, failures where the detection and/or prevention function is unable to write events to either local storage or the centralized server. The IDPS must generate an alert which will notify designated personnel of the logging failure. Alerts provide organizations with urgent messages. The alert must provide these messages immediately (i.e., the time from event detection to alert occurs in seconds or less). Alert messages must include the severity level.</t>
    </r>
    <r>
      <rPr>
        <sz val="11"/>
        <color rgb="FF000000"/>
        <rFont val="Calibri"/>
      </rPr>
      <t xml:space="preserve">
</t>
    </r>
    <r>
      <rPr>
        <sz val="11"/>
        <color rgb="FF000000"/>
        <rFont val="Calibri"/>
      </rPr>
      <t>The IDPS must either send the alert to a management console that is actively monitored by authorized personnel or use a messaging capability to send the alert directly to designated personnel. The ISSM or ISSO may designate the system administrator or other authorized personnel to receive the alert within the specified time, validate the alert, then forward only validated alerts to the ISSO.</t>
    </r>
  </si>
  <si>
    <r>
      <rPr>
        <sz val="11"/>
        <color rgb="FF000000"/>
        <rFont val="Calibri"/>
      </rPr>
      <t>Verify the IDPS provides an alert to, at a minimum, the system administrator and ISSO when any audit failure events occur.</t>
    </r>
    <r>
      <rPr>
        <sz val="11"/>
        <color rgb="FF000000"/>
        <rFont val="Calibri"/>
      </rPr>
      <t xml:space="preserve">
</t>
    </r>
    <r>
      <rPr>
        <sz val="11"/>
        <color rgb="FF000000"/>
        <rFont val="Calibri"/>
      </rPr>
      <t>If the IDPS does not provide an alert to, at a minimum, the system administrator and ISSO when any audit failure events occur, this is a finding.</t>
    </r>
  </si>
  <si>
    <t>V-206904</t>
  </si>
  <si>
    <r>
      <rPr>
        <sz val="11"/>
        <rFont val="Calibri"/>
      </rPr>
      <t>The IDPS must assign a critical severity level to all audit processing failures.</t>
    </r>
  </si>
  <si>
    <r>
      <rPr>
        <sz val="11"/>
        <color rgb="FF000000"/>
        <rFont val="Calibri"/>
      </rPr>
      <t>Configure the IDPS to assign a critical severity level to all audit processing failures.</t>
    </r>
  </si>
  <si>
    <r>
      <rPr>
        <sz val="11"/>
        <color rgb="FF000000"/>
        <rFont val="Calibri"/>
      </rPr>
      <t>It is critical that when the IDPS is at risk of failing to process audit logs as required, it takes action to mitigate the failure</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 Since action must be taken immediately, these messages will be designated as a critical severity level and this level must be sent as part of the alert message.</t>
    </r>
  </si>
  <si>
    <r>
      <rPr>
        <sz val="11"/>
        <color rgb="FF000000"/>
        <rFont val="Calibri"/>
      </rPr>
      <t>Verify the IDPS provides assign a critical severity level to all audit processing failures.</t>
    </r>
    <r>
      <rPr>
        <sz val="11"/>
        <color rgb="FF000000"/>
        <rFont val="Calibri"/>
      </rPr>
      <t xml:space="preserve">
</t>
    </r>
    <r>
      <rPr>
        <sz val="11"/>
        <color rgb="FF000000"/>
        <rFont val="Calibri"/>
      </rPr>
      <t>If the IDPS does not assign a critical severity level to all audit processing failures, this is a finding.</t>
    </r>
  </si>
  <si>
    <t>V-206905</t>
  </si>
  <si>
    <r>
      <rPr>
        <sz val="11"/>
        <rFont val="Calibri"/>
      </rPr>
      <t>The IPS must protect against or limit the effects of known and unknown types of denial-of-service (DoS) attacks by employing rate-based attack prevention behavior analysis.</t>
    </r>
  </si>
  <si>
    <r>
      <rPr>
        <sz val="11"/>
        <color rgb="FF000000"/>
        <rFont val="Calibri"/>
      </rPr>
      <t>Configure the IPS to protect against or limit the effects of known and unknown types of DoS attacks by employing rate-based attack prevention behavior analysis.</t>
    </r>
  </si>
  <si>
    <r>
      <rPr>
        <sz val="11"/>
        <color rgb="FF000000"/>
        <rFont val="Calibri"/>
      </rPr>
      <t>If the network does not provide safeguards against DoS attacks, network resources will be unavailable to users.</t>
    </r>
    <r>
      <rPr>
        <sz val="11"/>
        <color rgb="FF000000"/>
        <rFont val="Calibri"/>
      </rPr>
      <t xml:space="preserve">
</t>
    </r>
    <r>
      <rPr>
        <sz val="11"/>
        <color rgb="FF000000"/>
        <rFont val="Calibri"/>
      </rPr>
      <t>Installation of IPS detection and prevention components (i.e., sensors)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Detection components that use rate-based behavior analysis can detect attacks when signatures for the attack do not exist or are not installed. These attacks include zero-day attacks, which are new attacks for which vendors have not yet developed signatures. Rate-based behavior analysis can detect sophisticated, distributed DoS (DDoS) attacks by correlating traffic information from multiple network segments or components.</t>
    </r>
    <r>
      <rPr>
        <sz val="11"/>
        <color rgb="FF000000"/>
        <rFont val="Calibri"/>
      </rPr>
      <t xml:space="preserve">
</t>
    </r>
    <r>
      <rPr>
        <sz val="11"/>
        <color rgb="FF000000"/>
        <rFont val="Calibri"/>
      </rPr>
      <t>This requirement applies to the communications traffic functionality of the IPS as it pertains to handling communications traffic, rather than to the IPS device itself.</t>
    </r>
  </si>
  <si>
    <r>
      <rPr>
        <sz val="11"/>
        <color rgb="FF000000"/>
        <rFont val="Calibri"/>
      </rPr>
      <t>If the device being reviewed is an IDS, this is not applicable.</t>
    </r>
    <r>
      <rPr>
        <sz val="11"/>
        <color rgb="FF000000"/>
        <rFont val="Calibri"/>
      </rPr>
      <t xml:space="preserve">
</t>
    </r>
    <r>
      <rPr>
        <sz val="11"/>
        <color rgb="FF000000"/>
        <rFont val="Calibri"/>
      </rPr>
      <t>Verify the IPS protects against or limits the effects of known and unknown types of DoS attacks by employing rate-based attack prevention behavior analysis.</t>
    </r>
    <r>
      <rPr>
        <sz val="11"/>
        <color rgb="FF000000"/>
        <rFont val="Calibri"/>
      </rPr>
      <t xml:space="preserve">
</t>
    </r>
    <r>
      <rPr>
        <sz val="11"/>
        <color rgb="FF000000"/>
        <rFont val="Calibri"/>
      </rPr>
      <t>If the device does not protect against or limit the effects of known and unknown types of DoS attacks by employing rate-based attack prevention behavior analysis, this is a finding.</t>
    </r>
  </si>
  <si>
    <t>V-206906</t>
  </si>
  <si>
    <r>
      <rPr>
        <sz val="11"/>
        <rFont val="Calibri"/>
      </rPr>
      <t>The IPS must protect against or limit the effects of known and unknown types of denial-of-service (DoS) attacks by employing anomaly-based attack detection.</t>
    </r>
  </si>
  <si>
    <r>
      <rPr>
        <sz val="11"/>
        <color rgb="FF000000"/>
        <rFont val="Calibri"/>
      </rPr>
      <t>Configure the IPS to protect against or limit the effects of known and unknown types of DoS attacks by employing anomaly-based detection.</t>
    </r>
  </si>
  <si>
    <r>
      <rPr>
        <sz val="11"/>
        <color rgb="FF000000"/>
        <rFont val="Calibri"/>
      </rPr>
      <t>If the network does not provide safeguards against DoS attacks, network resources will be unavailable to users.</t>
    </r>
    <r>
      <rPr>
        <sz val="11"/>
        <color rgb="FF000000"/>
        <rFont val="Calibri"/>
      </rPr>
      <t xml:space="preserve">
</t>
    </r>
    <r>
      <rPr>
        <sz val="11"/>
        <color rgb="FF000000"/>
        <rFont val="Calibri"/>
      </rPr>
      <t>Installation of IPS detection and prevention components (i.e., sensors) at key boundaries in the architecture mitigates the risk of DoS attacks. These attacks can be detected by matching observed communications traffic with patterns of known attacks.</t>
    </r>
    <r>
      <rPr>
        <sz val="11"/>
        <color rgb="FF000000"/>
        <rFont val="Calibri"/>
      </rPr>
      <t xml:space="preserve">
</t>
    </r>
    <r>
      <rPr>
        <sz val="11"/>
        <color rgb="FF000000"/>
        <rFont val="Calibri"/>
      </rPr>
      <t>Detection components that use anomaly-based attack detection can detect attacks when signatures for the attack do not exist or are not installed. These attacks include zero-day attacks, new attacks for which vendors have not yet developed signatures.</t>
    </r>
    <r>
      <rPr>
        <sz val="11"/>
        <color rgb="FF000000"/>
        <rFont val="Calibri"/>
      </rPr>
      <t xml:space="preserve">
</t>
    </r>
    <r>
      <rPr>
        <sz val="11"/>
        <color rgb="FF000000"/>
        <rFont val="Calibri"/>
      </rPr>
      <t>This requirement applies to the communications traffic functionality of the IPS as it pertains to handling communications traffic, rather than to the IPS device itself.</t>
    </r>
  </si>
  <si>
    <r>
      <rPr>
        <sz val="11"/>
        <color rgb="FF000000"/>
        <rFont val="Calibri"/>
      </rPr>
      <t>If the device being reviewed is an IDS, this is not applicable.</t>
    </r>
    <r>
      <rPr>
        <sz val="11"/>
        <color rgb="FF000000"/>
        <rFont val="Calibri"/>
      </rPr>
      <t xml:space="preserve">
</t>
    </r>
    <r>
      <rPr>
        <sz val="11"/>
        <color rgb="FF000000"/>
        <rFont val="Calibri"/>
      </rPr>
      <t>Verify the IPS protect against or limits the effects of known and unknown types of DoS attacks by employing, also known as anomaly-based detection.</t>
    </r>
    <r>
      <rPr>
        <sz val="11"/>
        <color rgb="FF000000"/>
        <rFont val="Calibri"/>
      </rPr>
      <t xml:space="preserve">
</t>
    </r>
    <r>
      <rPr>
        <sz val="11"/>
        <color rgb="FF000000"/>
        <rFont val="Calibri"/>
      </rPr>
      <t>If the device does not protect against or limit the effects of known and unknown types of DoS attacks by employing anomaly-based detection, this is a finding.</t>
    </r>
  </si>
  <si>
    <t>V-206907</t>
  </si>
  <si>
    <r>
      <rPr>
        <sz val="11"/>
        <rFont val="Calibri"/>
      </rPr>
      <t>The IPS must protect against or limit the effects of known types of denial-of-service (DoS) attacks by employing signatures.</t>
    </r>
  </si>
  <si>
    <r>
      <rPr>
        <sz val="11"/>
        <color rgb="FF000000"/>
        <rFont val="Calibri"/>
      </rPr>
      <t>Configure the IPS to protect against or limit the effects of known types of DoS attacks by employing signatures.</t>
    </r>
  </si>
  <si>
    <r>
      <rPr>
        <sz val="11"/>
        <color rgb="FF000000"/>
        <rFont val="Calibri"/>
      </rPr>
      <t xml:space="preserve">If the network does not provide safeguards against DoS attacks, network resources will be unavailable to users. </t>
    </r>
    <r>
      <rPr>
        <sz val="11"/>
        <color rgb="FF000000"/>
        <rFont val="Calibri"/>
      </rPr>
      <t xml:space="preserve">
</t>
    </r>
    <r>
      <rPr>
        <sz val="11"/>
        <color rgb="FF000000"/>
        <rFont val="Calibri"/>
      </rPr>
      <t>Installation of IPS detection and prevention components (i.e., sensors) at key boundaries in the architecture mitigates the risk of DoS attacks. These attacks can be detected by matching observed communications traffic with patterns of known attacks and monitoring for anomalies in traffic volume, type, or protocol usage.</t>
    </r>
    <r>
      <rPr>
        <sz val="11"/>
        <color rgb="FF000000"/>
        <rFont val="Calibri"/>
      </rPr>
      <t xml:space="preserve">
</t>
    </r>
    <r>
      <rPr>
        <sz val="11"/>
        <color rgb="FF000000"/>
        <rFont val="Calibri"/>
      </rPr>
      <t>Detection components that use signatures can detect known attacks by using known attack signatures. Signatures are usually obtained from and updated by the IPS component vendor. These attacks include SYN-flood, ICMP-flood, and Land Attacks.</t>
    </r>
    <r>
      <rPr>
        <sz val="11"/>
        <color rgb="FF000000"/>
        <rFont val="Calibri"/>
      </rPr>
      <t xml:space="preserve">
</t>
    </r>
    <r>
      <rPr>
        <sz val="11"/>
        <color rgb="FF000000"/>
        <rFont val="Calibri"/>
      </rPr>
      <t>This requirement applies to the communications traffic functionality of the IPS as it pertains to handling communications traffic, rather than to the IPS device itself.</t>
    </r>
  </si>
  <si>
    <r>
      <rPr>
        <sz val="11"/>
        <color rgb="FF000000"/>
        <rFont val="Calibri"/>
      </rPr>
      <t>If the device being reviewed is an IDS, this is not applicable.</t>
    </r>
    <r>
      <rPr>
        <sz val="11"/>
        <color rgb="FF000000"/>
        <rFont val="Calibri"/>
      </rPr>
      <t xml:space="preserve">
</t>
    </r>
    <r>
      <rPr>
        <sz val="11"/>
        <color rgb="FF000000"/>
        <rFont val="Calibri"/>
      </rPr>
      <t>Verify the IPS protects against or limits the effects of known types of DoS attacks by employing signatures.</t>
    </r>
    <r>
      <rPr>
        <sz val="11"/>
        <color rgb="FF000000"/>
        <rFont val="Calibri"/>
      </rPr>
      <t xml:space="preserve">
</t>
    </r>
    <r>
      <rPr>
        <sz val="11"/>
        <color rgb="FF000000"/>
        <rFont val="Calibri"/>
      </rPr>
      <t>If the device does not protect against or limit the effects of known types of DoS attacks by employing signatures, this is a finding.</t>
    </r>
  </si>
  <si>
    <t>V-206909</t>
  </si>
  <si>
    <r>
      <rPr>
        <sz val="11"/>
        <rFont val="Calibri"/>
      </rPr>
      <t>IDPS components, including sensors, event databases, and management consoles must integrate with a network-wide monitoring capability.</t>
    </r>
  </si>
  <si>
    <r>
      <rPr>
        <sz val="11"/>
        <color rgb="FF000000"/>
        <rFont val="Calibri"/>
      </rPr>
      <t>Configure the IDPS components, including sensors, event databases, and management consoles to integrate with a network-wide monitoring capability.</t>
    </r>
  </si>
  <si>
    <r>
      <rPr>
        <sz val="11"/>
        <color rgb="FF000000"/>
        <rFont val="Calibri"/>
      </rPr>
      <t>An integrated, network-wide intrusion detection capability increases the ability to detect and prevent sophisticated distributed attacks based on access patterns and characteristics of access.</t>
    </r>
    <r>
      <rPr>
        <sz val="11"/>
        <color rgb="FF000000"/>
        <rFont val="Calibri"/>
      </rPr>
      <t xml:space="preserve">
</t>
    </r>
    <r>
      <rPr>
        <sz val="11"/>
        <color rgb="FF000000"/>
        <rFont val="Calibri"/>
      </rPr>
      <t xml:space="preserve">Integration is more than centralized logging and a centralized management console. The enclave's monitoring capability may include multiple sensors, IPS, sensor event databases, behavior-based monitoring devices, application-level content inspection systems, malicious code protection software, scanning tools, audit record monitoring software, and network monitoring software. Some tools may monitor external traffic while others monitor internal traffic at key boundaries. </t>
    </r>
    <r>
      <rPr>
        <sz val="11"/>
        <color rgb="FF000000"/>
        <rFont val="Calibri"/>
      </rPr>
      <t xml:space="preserve">
</t>
    </r>
    <r>
      <rPr>
        <sz val="11"/>
        <color rgb="FF000000"/>
        <rFont val="Calibri"/>
      </rPr>
      <t>These capabilities may be implemented using different devices and therefore can have different security policies and severity-level schema. This is valuable because content filtering, monitoring, and prevention can become a bottleneck on the network if not carefully configured.</t>
    </r>
  </si>
  <si>
    <r>
      <rPr>
        <sz val="11"/>
        <color rgb="FF000000"/>
        <rFont val="Calibri"/>
      </rPr>
      <t>Verify the IDPS integrates with a network-wide monitoring capability which includes sensors, event databases, and management consoles.</t>
    </r>
    <r>
      <rPr>
        <sz val="11"/>
        <color rgb="FF000000"/>
        <rFont val="Calibri"/>
      </rPr>
      <t xml:space="preserve">
</t>
    </r>
    <r>
      <rPr>
        <sz val="11"/>
        <color rgb="FF000000"/>
        <rFont val="Calibri"/>
      </rPr>
      <t>If the IDPS does not integrate with a network-wide monitoring capability which includes sensors, event databases, and management consoles, this is a finding.</t>
    </r>
  </si>
  <si>
    <t>V-206910</t>
  </si>
  <si>
    <r>
      <rPr>
        <sz val="11"/>
        <rFont val="Calibri"/>
      </rPr>
      <t>The IDPS must detect network services that have not been authorized or approved by the ISSO or ISSM, at a minimum.</t>
    </r>
  </si>
  <si>
    <r>
      <rPr>
        <sz val="11"/>
        <color rgb="FF000000"/>
        <rFont val="Calibri"/>
      </rPr>
      <t>Configure the IDPS to detect network services that have not been authorized or approved by the ISSO or ISSM, at a minimum.</t>
    </r>
  </si>
  <si>
    <r>
      <rPr>
        <sz val="11"/>
        <color rgb="FF000000"/>
        <rFont val="Calibri"/>
      </rPr>
      <t xml:space="preserve">Unauthorized or unapproved network services lack organizational verification or validation and therefore may be unreliable or serve as malicious rogues for valid services. </t>
    </r>
    <r>
      <rPr>
        <sz val="11"/>
        <color rgb="FF000000"/>
        <rFont val="Calibri"/>
      </rPr>
      <t xml:space="preserve">
</t>
    </r>
    <r>
      <rPr>
        <sz val="11"/>
        <color rgb="FF000000"/>
        <rFont val="Calibri"/>
      </rPr>
      <t>Examples of network services include service-oriented architectures (SOAs), cloud-based services (e.g., infrastructure as a service, platform as a service, or software as a service), cross-domain, Voice Over Internet Protocol, Instant Messaging, auto-execute, and file sharing.</t>
    </r>
    <r>
      <rPr>
        <sz val="11"/>
        <color rgb="FF000000"/>
        <rFont val="Calibri"/>
      </rPr>
      <t xml:space="preserve">
</t>
    </r>
    <r>
      <rPr>
        <sz val="11"/>
        <color rgb="FF000000"/>
        <rFont val="Calibri"/>
      </rPr>
      <t>To comply with this requirement, the IDPS may be configured to detect services either directly or indirectly (i.e., by detecting traffic associated with a service).</t>
    </r>
  </si>
  <si>
    <r>
      <rPr>
        <sz val="11"/>
        <color rgb="FF000000"/>
        <rFont val="Calibri"/>
      </rPr>
      <t>Verify the IDPS detects network services that have not been authorized or approved by the ISSO or ISSM, at a minimum.</t>
    </r>
    <r>
      <rPr>
        <sz val="11"/>
        <color rgb="FF000000"/>
        <rFont val="Calibri"/>
      </rPr>
      <t xml:space="preserve">
</t>
    </r>
    <r>
      <rPr>
        <sz val="11"/>
        <color rgb="FF000000"/>
        <rFont val="Calibri"/>
      </rPr>
      <t>If the IDPS does not detect network services that have not been authorized or approved by the ISSO or ISSM, at a minimum, this is a finding.</t>
    </r>
  </si>
  <si>
    <t>V-206911</t>
  </si>
  <si>
    <r>
      <rPr>
        <sz val="11"/>
        <rFont val="Calibri"/>
      </rPr>
      <t>The IDPS must generate a log record when unauthorized network services are detected.</t>
    </r>
  </si>
  <si>
    <r>
      <rPr>
        <sz val="11"/>
        <color rgb="FF000000"/>
        <rFont val="Calibri"/>
      </rPr>
      <t>Configure the IDPS to generate a log record when unauthorized network services are detected.</t>
    </r>
  </si>
  <si>
    <r>
      <rPr>
        <sz val="11"/>
        <color rgb="FF000000"/>
        <rFont val="Calibri"/>
      </rPr>
      <t xml:space="preserve">Unauthorized or unapproved network services lack organizational verification or validation and therefore may be unreliable or serve as malicious rogues for valid services. </t>
    </r>
    <r>
      <rPr>
        <sz val="11"/>
        <color rgb="FF000000"/>
        <rFont val="Calibri"/>
      </rPr>
      <t xml:space="preserve">
</t>
    </r>
    <r>
      <rPr>
        <sz val="11"/>
        <color rgb="FF000000"/>
        <rFont val="Calibri"/>
      </rPr>
      <t>Examples of network services include service-oriented architectures (SOAs), cloud-based services (e.g., infrastructure as a service, platform as a service, or software as a service), cross-domain, Voice Over Internet Protocol, Instant Messaging, auto-execute, and file sharing.</t>
    </r>
  </si>
  <si>
    <r>
      <rPr>
        <sz val="11"/>
        <color rgb="FF000000"/>
        <rFont val="Calibri"/>
      </rPr>
      <t xml:space="preserve">Verify the IDPS generates a log record when unauthorized network services are detected. </t>
    </r>
    <r>
      <rPr>
        <sz val="11"/>
        <color rgb="FF000000"/>
        <rFont val="Calibri"/>
      </rPr>
      <t xml:space="preserve">
</t>
    </r>
    <r>
      <rPr>
        <sz val="11"/>
        <color rgb="FF000000"/>
        <rFont val="Calibri"/>
      </rPr>
      <t>If the IDPS does not generate a log record when unauthorized network services are detected, this is a finding.</t>
    </r>
  </si>
  <si>
    <t>V-206912</t>
  </si>
  <si>
    <r>
      <rPr>
        <sz val="11"/>
        <rFont val="Calibri"/>
      </rPr>
      <t>The IDPS must generate an alert to the ISSM and ISSO, at a minimum, when unauthorized network services are detected.</t>
    </r>
  </si>
  <si>
    <r>
      <rPr>
        <sz val="11"/>
        <color rgb="FF000000"/>
        <rFont val="Calibri"/>
      </rPr>
      <t>Configure the IDPS to generate an alert to the ISSM and ISSo, at a minimum, when unauthorized network services are detected.</t>
    </r>
  </si>
  <si>
    <r>
      <rPr>
        <sz val="11"/>
        <color rgb="FF000000"/>
        <rFont val="Calibri"/>
      </rPr>
      <t>Unauthorized or unapproved network services lack organizational verification or validation and therefore may be unreliable or serve as malicious rogues for valid services.</t>
    </r>
    <r>
      <rPr>
        <sz val="11"/>
        <color rgb="FF000000"/>
        <rFont val="Calibri"/>
      </rPr>
      <t xml:space="preserve">
</t>
    </r>
    <r>
      <rPr>
        <sz val="11"/>
        <color rgb="FF000000"/>
        <rFont val="Calibri"/>
      </rPr>
      <t>Automated mechanisms can be used to send automatic alerts or notifications. Such automatic alerts or notifications can be conveyed in a variety of ways (e.g., telephonically, via electronic mail, via text message, or via websites).</t>
    </r>
    <r>
      <rPr>
        <sz val="11"/>
        <color rgb="FF000000"/>
        <rFont val="Calibri"/>
      </rPr>
      <t xml:space="preserve">
</t>
    </r>
    <r>
      <rPr>
        <sz val="11"/>
        <color rgb="FF000000"/>
        <rFont val="Calibri"/>
      </rPr>
      <t>The IDPS must either send the alert to a management console that is actively monitored by authorized personnel or use a messaging capability to send the alert directly to designated personnel. The ISSM or ISSO may designate the system administrator or other authorized personnel to receive the alert within the specified time, validate the alert, then forward only validated alerts to the ISSO to the vulnerability discussion.</t>
    </r>
  </si>
  <si>
    <r>
      <rPr>
        <sz val="11"/>
        <color rgb="FF000000"/>
        <rFont val="Calibri"/>
      </rPr>
      <t>Verify the IDPS generates an alert to the ISSM and ISSO, at a minimum, when unauthorized network services are detected.</t>
    </r>
    <r>
      <rPr>
        <sz val="11"/>
        <color rgb="FF000000"/>
        <rFont val="Calibri"/>
      </rPr>
      <t xml:space="preserve">
</t>
    </r>
    <r>
      <rPr>
        <sz val="11"/>
        <color rgb="FF000000"/>
        <rFont val="Calibri"/>
      </rPr>
      <t>If the IDPS does not generate an alert to the ISSM and ISSO, at a minimum, when unauthorized network services are detected, this is a finding.</t>
    </r>
  </si>
  <si>
    <t>V-206913</t>
  </si>
  <si>
    <r>
      <rPr>
        <sz val="11"/>
        <rFont val="Calibri"/>
      </rPr>
      <t>The IDPS must continuously monitor inbound communications traffic for unusual/unauthorized activities or conditions.</t>
    </r>
  </si>
  <si>
    <r>
      <rPr>
        <sz val="11"/>
        <color rgb="FF000000"/>
        <rFont val="Calibri"/>
      </rPr>
      <t>Configure the IDPS to continuously monitor inbound communications traffic for unusual/unauthorized activities or conditions.</t>
    </r>
  </si>
  <si>
    <r>
      <rPr>
        <sz val="11"/>
        <color rgb="FF000000"/>
        <rFont val="Calibri"/>
      </rPr>
      <t xml:space="preserve">If inbound communications traffic is not continuously monitored for unusual/unauthorized activities or conditions, there will be times when hostile activity may not be noticed and defended against. </t>
    </r>
    <r>
      <rPr>
        <sz val="11"/>
        <color rgb="FF000000"/>
        <rFont val="Calibri"/>
      </rPr>
      <t xml:space="preserve">
</t>
    </r>
    <r>
      <rPr>
        <sz val="11"/>
        <color rgb="FF000000"/>
        <rFont val="Calibri"/>
      </rPr>
      <t xml:space="preserve">Although some of the components in the site's content scanning solution may be used for periodic scanning assessment, the IDPS sensors and other components must provide continuous, 24 hours a day, 7 days a week monitoring. </t>
    </r>
    <r>
      <rPr>
        <sz val="11"/>
        <color rgb="FF000000"/>
        <rFont val="Calibri"/>
      </rPr>
      <t xml:space="preserve">
</t>
    </r>
    <r>
      <rPr>
        <sz val="11"/>
        <color rgb="FF000000"/>
        <rFont val="Calibri"/>
      </rPr>
      <t>Unusual/unauthorized activities or conditions related to information system inbound communications traffic include, for example, internal traffic that indicates the presence of malicious code within organizational information systems or propagating among system components, the unauthorized exporting of information, or signaling to external information systems. Anomalies within organizational information systems include, for example, large file transfers, long-time persistent connections, use of unusual protocols and ports, and communications with suspected or known malicious external entities.</t>
    </r>
  </si>
  <si>
    <r>
      <rPr>
        <sz val="11"/>
        <color rgb="FF000000"/>
        <rFont val="Calibri"/>
      </rPr>
      <t>Verify the IDPS continuously monitors inbound communications traffic for unusual/unauthorized activities or conditions.</t>
    </r>
    <r>
      <rPr>
        <sz val="11"/>
        <color rgb="FF000000"/>
        <rFont val="Calibri"/>
      </rPr>
      <t xml:space="preserve">
</t>
    </r>
    <r>
      <rPr>
        <sz val="11"/>
        <color rgb="FF000000"/>
        <rFont val="Calibri"/>
      </rPr>
      <t>If the IDPS does not continuously monitor inbound communications traffic for unusual/unauthorized activities or conditions, this is a finding.</t>
    </r>
  </si>
  <si>
    <t>V-206914</t>
  </si>
  <si>
    <r>
      <rPr>
        <sz val="11"/>
        <rFont val="Calibri"/>
      </rPr>
      <t>The IDPS must continuously monitor outbound communications traffic for unusual/unauthorized activities or conditions.</t>
    </r>
  </si>
  <si>
    <r>
      <rPr>
        <sz val="11"/>
        <color rgb="FF000000"/>
        <rFont val="Calibri"/>
      </rPr>
      <t>Configure the IDPS to continuously monitor outbound communications traffic for unusual/unauthorized activities or conditions.</t>
    </r>
  </si>
  <si>
    <r>
      <rPr>
        <sz val="11"/>
        <color rgb="FF000000"/>
        <rFont val="Calibri"/>
      </rPr>
      <t xml:space="preserve">If outbound communications traffic is not continuously monitored for unusual/unauthorized activities or conditions, there will be times when hostile activity may not be noticed and defended against. </t>
    </r>
    <r>
      <rPr>
        <sz val="11"/>
        <color rgb="FF000000"/>
        <rFont val="Calibri"/>
      </rPr>
      <t xml:space="preserve">
</t>
    </r>
    <r>
      <rPr>
        <sz val="11"/>
        <color rgb="FF000000"/>
        <rFont val="Calibri"/>
      </rPr>
      <t>Although some of the components in the site's content scanning solution may be used for periodic scanning assessment, the IDPS sensors and other components must provide continuous, 24 hours a day, 7 days a week monitoring.</t>
    </r>
    <r>
      <rPr>
        <sz val="11"/>
        <color rgb="FF000000"/>
        <rFont val="Calibri"/>
      </rPr>
      <t xml:space="preserve">
</t>
    </r>
    <r>
      <rPr>
        <sz val="11"/>
        <color rgb="FF000000"/>
        <rFont val="Calibri"/>
      </rPr>
      <t>Unusual/unauthorized activities or conditions related to information system outbound communications traffic include, for example, internal traffic that indicates the presence of malicious code within organizational information systems or propagating among system components, the unauthorized exporting of information, or signaling to external information systems. Anomalies within organizational information systems include, for example, large file transfers, long-time persistent connections, use of unusual protocols and ports, and communications with suspected or known malicious external entities.</t>
    </r>
  </si>
  <si>
    <r>
      <rPr>
        <sz val="11"/>
        <color rgb="FF000000"/>
        <rFont val="Calibri"/>
      </rPr>
      <t>Verify the IDPS continuously monitors outbound communications traffic for unusual/unauthorized activities or conditions.</t>
    </r>
    <r>
      <rPr>
        <sz val="11"/>
        <color rgb="FF000000"/>
        <rFont val="Calibri"/>
      </rPr>
      <t xml:space="preserve">
</t>
    </r>
    <r>
      <rPr>
        <sz val="11"/>
        <color rgb="FF000000"/>
        <rFont val="Calibri"/>
      </rPr>
      <t>If the IDPS does not continuously monitor outbound communications traffic for unusual/unauthorized activities or conditions, this is a finding.</t>
    </r>
  </si>
  <si>
    <t>V-206915</t>
  </si>
  <si>
    <r>
      <rPr>
        <sz val="11"/>
        <rFont val="Calibri"/>
      </rPr>
      <t>The IDPS must send an alert to, at a minimum, the information system security manager (ISSM) and information system security officer (ISSO) when intrusion detection events are detected which indicate a compromise or potential for compromise.</t>
    </r>
  </si>
  <si>
    <r>
      <rPr>
        <sz val="11"/>
        <color rgb="FF000000"/>
        <rFont val="Calibri"/>
      </rPr>
      <t>Configure the IDPS to send an alert to, at a minimum, the ISSO and ISSM when intrusion detection events are detected which indicate a compromise or potential for compromise.</t>
    </r>
  </si>
  <si>
    <r>
      <rPr>
        <sz val="11"/>
        <color rgb="FF000000"/>
        <rFont val="Calibri"/>
      </rPr>
      <t>Without an alert, security personnel may be unaware of intrusion detection incidents that require immediate action and this delay may result in the loss or compromise of information.</t>
    </r>
    <r>
      <rPr>
        <sz val="11"/>
        <color rgb="FF000000"/>
        <rFont val="Calibri"/>
      </rPr>
      <t xml:space="preserve">
</t>
    </r>
    <r>
      <rPr>
        <sz val="11"/>
        <color rgb="FF000000"/>
        <rFont val="Calibri"/>
      </rPr>
      <t>In accordance with CCI-001242, the IDPS is a real-time intrusion detection system. These systems must generate an alert when detection events from real-time monitoring occur. Alerts may be transmitted, for example, telephonically, by electronic mail messages, or by text messaging. The IDPS must either send the alert to a management console that is actively monitored by authorized personnel or use a messaging capability to send the alert directly to designated personnel. The ISSM or ISSO may designate the system administrator or other authorized personnel to receive the alert within the specified time, validate the alert, then forward only validated alerts to the ISSM and ISSO.</t>
    </r>
  </si>
  <si>
    <r>
      <rPr>
        <sz val="11"/>
        <color rgb="FF000000"/>
        <rFont val="Calibri"/>
      </rPr>
      <t>Verify the IDPS sends an alert to, at a minimum, the ISSM and ISSO when intrusion detection events are detected which indicate a compromise or potential for compromise.</t>
    </r>
    <r>
      <rPr>
        <sz val="11"/>
        <color rgb="FF000000"/>
        <rFont val="Calibri"/>
      </rPr>
      <t xml:space="preserve">
</t>
    </r>
    <r>
      <rPr>
        <sz val="11"/>
        <color rgb="FF000000"/>
        <rFont val="Calibri"/>
      </rPr>
      <t>If the IDPS does not send an alert to, at a minimum, the ISSO and ISSM when intrusion detection events are detected which indicate a compromise or potential for compromise, this is a finding.</t>
    </r>
  </si>
  <si>
    <t>V-206916</t>
  </si>
  <si>
    <r>
      <rPr>
        <sz val="11"/>
        <rFont val="Calibri"/>
      </rPr>
      <t>The IDPS must send an alert to, at a minimum, the ISSM and ISSO when threats identified by authoritative sources (e.g., IAVMs or CTOs) are detected which indicate a compromise or potential for compromise.</t>
    </r>
  </si>
  <si>
    <r>
      <rPr>
        <sz val="11"/>
        <color rgb="FF000000"/>
        <rFont val="Calibri"/>
      </rPr>
      <t>Configure the IDPS to send an alert to, at a minimum, the ISSM and ISSO when threats identified by authoritative sources (e.g., IAVMs or CTOs) are detected which indicate a compromise or potential for compromise.</t>
    </r>
  </si>
  <si>
    <r>
      <rPr>
        <sz val="11"/>
        <color rgb="FF000000"/>
        <rFont val="Calibri"/>
      </rPr>
      <t>Without an alert, security personnel may be unaware of an impending failure of the audit capability, and the ability to perform forensic analysis and detect rate-based and other anomalies will be impeded.</t>
    </r>
    <r>
      <rPr>
        <sz val="11"/>
        <color rgb="FF000000"/>
        <rFont val="Calibri"/>
      </rPr>
      <t xml:space="preserve">
</t>
    </r>
    <r>
      <rPr>
        <sz val="11"/>
        <color rgb="FF000000"/>
        <rFont val="Calibri"/>
      </rPr>
      <t>Alerts may be transmitted, for example, telephonically, by electronic mail messages, or by text messaging. The IDPS must either send the alert to a management console that is actively monitored by authorized personnel or use a messaging capability to send the alert directly to designated personnel. The ISSM or ISSO may designate the system administrator or other authorized personnel to receive the alert within the specified time, validate the alert, then forward only validated alerts to the ISSM and ISSO.</t>
    </r>
  </si>
  <si>
    <r>
      <rPr>
        <sz val="11"/>
        <color rgb="FF000000"/>
        <rFont val="Calibri"/>
      </rPr>
      <t>Verify the IDPS sends an alert to, at a minimum, the ISSM and ISSO when threats identified by authoritative sources (e.g., IAVMs or CTOs) are detected which indicate a compromise or potential for compromise.</t>
    </r>
    <r>
      <rPr>
        <sz val="11"/>
        <color rgb="FF000000"/>
        <rFont val="Calibri"/>
      </rPr>
      <t xml:space="preserve">
</t>
    </r>
    <r>
      <rPr>
        <sz val="11"/>
        <color rgb="FF000000"/>
        <rFont val="Calibri"/>
      </rPr>
      <t>If the IDPS does not send an alert to, at a minimum, the ISSM and ISSO when threats identified by authoritative sources (e.g., IAVMs or CTOs) are detected which indicate a compromise or potential for compromise, this is a finding.</t>
    </r>
  </si>
  <si>
    <t>V-206917</t>
  </si>
  <si>
    <r>
      <rPr>
        <sz val="11"/>
        <rFont val="Calibri"/>
      </rPr>
      <t>The IDPS must generate an alert to, at a minimum, the ISSM and ISSO when root level intrusion events which provide unauthorized privileged access are detected.</t>
    </r>
  </si>
  <si>
    <r>
      <rPr>
        <sz val="11"/>
        <color rgb="FF000000"/>
        <rFont val="Calibri"/>
      </rPr>
      <t>Configure the IDPS to send an alert to, at a minimum, the ISSM and ISSO when root level intrusion events which provide unauthorized privileged access are detected.</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</si>
  <si>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I, II, IV, and VII detection events) will require an alert when an event is detected.</t>
    </r>
    <r>
      <rPr>
        <sz val="11"/>
        <color rgb="FF000000"/>
        <rFont val="Calibri"/>
      </rPr>
      <t xml:space="preserve">
</t>
    </r>
    <r>
      <rPr>
        <sz val="11"/>
        <color rgb="FF000000"/>
        <rFont val="Calibri"/>
      </rPr>
      <t>Alerts messages must include a severity level indicator or code as an indicator of the criticality of the incident. 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Alerts may be transmitted, for example, telephonically, by electronic mail messages, or by text messaging. The IDPS must either send the alert to a management console that is actively monitored by authorized personnel or use a messaging capability to send the alert directly to designated personnel. The ISSM or ISSO may designate the system administrator or other authorized personnel to receive the alert within the specified time, validate the alert, then forward only validated alerts to the ISSM and ISSO.</t>
    </r>
  </si>
  <si>
    <r>
      <rPr>
        <sz val="11"/>
        <color rgb="FF000000"/>
        <rFont val="Calibri"/>
      </rPr>
      <t>Verify the IDPS sends an alert to, at a minimum, the ISSM and ISSO when root level intrusion events which provide unauthorized privileged access are detected.</t>
    </r>
    <r>
      <rPr>
        <sz val="11"/>
        <color rgb="FF000000"/>
        <rFont val="Calibri"/>
      </rPr>
      <t xml:space="preserve">
</t>
    </r>
    <r>
      <rPr>
        <sz val="11"/>
        <color rgb="FF000000"/>
        <rFont val="Calibri"/>
      </rPr>
      <t>If the IDPS does not send an alert to, at a minimum, the ISSM and ISSO when root level intrusion events which provide unauthorized privileged access are detected, this is a finding.</t>
    </r>
  </si>
  <si>
    <t>V-206918</t>
  </si>
  <si>
    <r>
      <rPr>
        <sz val="11"/>
        <rFont val="Calibri"/>
      </rPr>
      <t>The IDPS must send an alert to, at a minimum, the ISSM and ISSO when user level intrusions which provide non-privileged access are detected.</t>
    </r>
  </si>
  <si>
    <r>
      <rPr>
        <sz val="11"/>
        <color rgb="FF000000"/>
        <rFont val="Calibri"/>
      </rPr>
      <t>Configure the IDPS to send an alert to, at a minimum, the ISSM and ISSO when user level intrusions which provide non-privileged access are detected.</t>
    </r>
  </si>
  <si>
    <r>
      <rPr>
        <sz val="11"/>
        <color rgb="FF000000"/>
        <rFont val="Calibri"/>
      </rPr>
      <t>Verify the IDPS sends an alert to, at a minimum, the ISSM and ISSO when user level intrusions which provide non-privileged access are detected.</t>
    </r>
    <r>
      <rPr>
        <sz val="11"/>
        <color rgb="FF000000"/>
        <rFont val="Calibri"/>
      </rPr>
      <t xml:space="preserve">
</t>
    </r>
    <r>
      <rPr>
        <sz val="11"/>
        <color rgb="FF000000"/>
        <rFont val="Calibri"/>
      </rPr>
      <t>If the IDPS does not send an alert to, at a minimum, the ISSM and ISSO when root level intrusion events when user level intrusions which provide non-privileged access are detected, this is a finding.</t>
    </r>
  </si>
  <si>
    <t>V-206919</t>
  </si>
  <si>
    <r>
      <rPr>
        <sz val="11"/>
        <rFont val="Calibri"/>
      </rPr>
      <t>The IDPS must send an alert to, at a minimum, the ISSM and ISSO when denial of service incidents are detected.</t>
    </r>
  </si>
  <si>
    <r>
      <rPr>
        <sz val="11"/>
        <color rgb="FF000000"/>
        <rFont val="Calibri"/>
      </rPr>
      <t>Configure the IDPS to send an alert to, at a minimum, the IAM and IAO when denial of service incidents are detected.</t>
    </r>
  </si>
  <si>
    <r>
      <rPr>
        <sz val="11"/>
        <color rgb="FF000000"/>
        <rFont val="Calibri"/>
      </rPr>
      <t>Verify the IDPS sends an alert to, at a minimum, the ISSM and ISSO when denial of service incidents are detected.</t>
    </r>
    <r>
      <rPr>
        <sz val="11"/>
        <color rgb="FF000000"/>
        <rFont val="Calibri"/>
      </rPr>
      <t xml:space="preserve">
</t>
    </r>
    <r>
      <rPr>
        <sz val="11"/>
        <color rgb="FF000000"/>
        <rFont val="Calibri"/>
      </rPr>
      <t>If the IDPS does not send an alert to, at a minimum, the ISSM and ISSO when root level intrusion events when denial of service incidents are detected, this is a finding.</t>
    </r>
  </si>
  <si>
    <t>V-206920</t>
  </si>
  <si>
    <r>
      <rPr>
        <sz val="11"/>
        <rFont val="Calibri"/>
      </rPr>
      <t>The IDPS must generate an alert to, at a minimum, the ISSM and ISSO when new active propagation of malware infecting DoD systems or malicious code adversely affecting the operations and/or security of DoD systems is detected.</t>
    </r>
  </si>
  <si>
    <r>
      <rPr>
        <sz val="11"/>
        <color rgb="FF000000"/>
        <rFont val="Calibri"/>
      </rPr>
      <t>Configure the IDPS to send an alert to, at a minimum, the ISSM and ISSO when new active propagation of malware infecting DoD systems or malicious code adversely affecting the operations and/or security of DoD systems is detected.</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</si>
  <si>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I, II, IV, and VII detection events) will require an alert when an event is detected.</t>
    </r>
    <r>
      <rPr>
        <sz val="11"/>
        <color rgb="FF000000"/>
        <rFont val="Calibri"/>
      </rPr>
      <t xml:space="preserve">
</t>
    </r>
    <r>
      <rPr>
        <sz val="11"/>
        <color rgb="FF000000"/>
        <rFont val="Calibri"/>
      </rPr>
      <t>Alerts messages must include a severity level indicator or code as an indicator of the criticality of the incident. 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Alerts may be transmitted, for example, telephonically, by electronic mail messages, or by text messaging. The IDPS must either send the alert to a management console that is actively monitored by authorized personnel or use a messaging capability to send the alert directly to designated personnel.</t>
    </r>
  </si>
  <si>
    <r>
      <rPr>
        <sz val="11"/>
        <color rgb="FF000000"/>
        <rFont val="Calibri"/>
      </rPr>
      <t>Verify the IDPS sends an alert to, at a minimum, the ISSM and ISSO when new active propagation of malware infecting DoD systems or malicious code adversely affecting the operations and/or security of DoD systems is detected.</t>
    </r>
    <r>
      <rPr>
        <sz val="11"/>
        <color rgb="FF000000"/>
        <rFont val="Calibri"/>
      </rPr>
      <t xml:space="preserve">
</t>
    </r>
    <r>
      <rPr>
        <sz val="11"/>
        <color rgb="FF000000"/>
        <rFont val="Calibri"/>
      </rPr>
      <t>If the IDPS does not send an alert to, at a minimum, the ISSM and ISSO when new active propagation of malware infecting DoD systems or malicious code adversely affecting the operations and/or security of DoD systems is detected, this is a finding.</t>
    </r>
  </si>
  <si>
    <t>V-206921</t>
  </si>
  <si>
    <r>
      <rPr>
        <sz val="11"/>
        <rFont val="Calibri"/>
      </rPr>
      <t>The IDPS must, for fragmented packets, either block the packets or properly reassemble the packets before inspecting and forwarding.</t>
    </r>
  </si>
  <si>
    <r>
      <rPr>
        <sz val="11"/>
        <color rgb="FF000000"/>
        <rFont val="Calibri"/>
      </rPr>
      <t>Configure the IDPS to, for fragmented packets, either block the packets or properly reassemble the packets before inspecting and forwarding.</t>
    </r>
  </si>
  <si>
    <r>
      <rPr>
        <sz val="11"/>
        <color rgb="FF000000"/>
        <rFont val="Calibri"/>
      </rPr>
      <t xml:space="preserve">Packet fragmentation is allowed by the TCP/IP specifications and is encouraged in situations where it is needed. However, packet fragmentation has been used to make some attacks harder to detect (by placing them within fragmented packets), and unusual fragmentation has also been used as a form of attack. For example, some network-based attacks have used packets that should not exist in normal communications, such as sending some fragments of a packet but not the first fragment, or sending packet fragments that overlap each other. These, and other types of packet fragmentation, aim to evade the IDPS. </t>
    </r>
    <r>
      <rPr>
        <sz val="11"/>
        <color rgb="FF000000"/>
        <rFont val="Calibri"/>
      </rPr>
      <t xml:space="preserve">
</t>
    </r>
    <r>
      <rPr>
        <sz val="11"/>
        <color rgb="FF000000"/>
        <rFont val="Calibri"/>
      </rPr>
      <t>Since it is usually not possible to test this capability in a production environment, systems should either be validated in a testing environment or prior to installation. This requirement is usually a function of the design of the IDPS component. Compliance can be verified by acceptance/validation processes or vendor attestation.</t>
    </r>
  </si>
  <si>
    <r>
      <rPr>
        <sz val="11"/>
        <color rgb="FF000000"/>
        <rFont val="Calibri"/>
      </rPr>
      <t>Verify the IDPS, for fragmented packets, either blocks the packets or properly reassembles the packets before inspecting and forwarding.</t>
    </r>
    <r>
      <rPr>
        <sz val="11"/>
        <color rgb="FF000000"/>
        <rFont val="Calibri"/>
      </rPr>
      <t xml:space="preserve">
</t>
    </r>
    <r>
      <rPr>
        <sz val="11"/>
        <color rgb="FF000000"/>
        <rFont val="Calibri"/>
      </rPr>
      <t>For fragmented packets, if the IDPS does not either block the packets or properly reassemble the packets before inspecting and forwarding, this is a finding.</t>
    </r>
  </si>
  <si>
    <t>V-206922</t>
  </si>
  <si>
    <r>
      <rPr>
        <sz val="11"/>
        <rFont val="Calibri"/>
      </rPr>
      <t>The IDPS must off-load log records to a centralized log server in real-time.</t>
    </r>
  </si>
  <si>
    <r>
      <rPr>
        <sz val="11"/>
        <color rgb="FF000000"/>
        <rFont val="Calibri"/>
      </rPr>
      <t>Configure the IDPS to off-load log records to a centralized log server in real-time.</t>
    </r>
  </si>
  <si>
    <r>
      <rPr>
        <sz val="11"/>
        <color rgb="FF000000"/>
        <rFont val="Calibri"/>
      </rPr>
      <t>Off-loading ensures audit information does not get overwritten if the limited audit storage capacity is reached and also protects the audit record in case the system/component being audited is compromised.</t>
    </r>
    <r>
      <rPr>
        <sz val="11"/>
        <color rgb="FF000000"/>
        <rFont val="Calibri"/>
      </rPr>
      <t xml:space="preserve">
</t>
    </r>
    <r>
      <rPr>
        <sz val="11"/>
        <color rgb="FF000000"/>
        <rFont val="Calibri"/>
      </rPr>
      <t>Off-loading is a common process in information systems with limited audit storage capacity. The audit storage on the IDPS is used only in a transitory fashion until the system can communicate with the centralized log server designated for storing the audit records, at which point the information is transferred. However, DoD requires that the log be transferred in real-time which indicates that the time from event detection to off-loading is seconds or less.</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</si>
  <si>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Verify the IDPS off-loads log records to a centralized log server in real-time.</t>
    </r>
    <r>
      <rPr>
        <sz val="11"/>
        <color rgb="FF000000"/>
        <rFont val="Calibri"/>
      </rPr>
      <t xml:space="preserve">
</t>
    </r>
    <r>
      <rPr>
        <sz val="11"/>
        <color rgb="FF000000"/>
        <rFont val="Calibri"/>
      </rPr>
      <t>If the IDPS does not off-load log records to a centralized log server in real-time, this is a finding.</t>
    </r>
  </si>
  <si>
    <t>V-206923</t>
  </si>
  <si>
    <r>
      <rPr>
        <sz val="11"/>
        <rFont val="Calibri"/>
      </rPr>
      <t>The IDPS must be configured in accordance with the security configuration settings based on DoD security policy and technology-specific security best practices.</t>
    </r>
  </si>
  <si>
    <r>
      <rPr>
        <sz val="11"/>
        <color rgb="FF000000"/>
        <rFont val="Calibri"/>
      </rPr>
      <t>Configure the IDPS to comply with the security configuration settings based on DoD security policy and technology-specific security best practices.</t>
    </r>
  </si>
  <si>
    <r>
      <rPr>
        <sz val="11"/>
        <color rgb="FF000000"/>
        <rFont val="Calibri"/>
      </rPr>
      <t>Configuring the IDPS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network element. Security-related parameters are those parameters impacting the security state of the network element, including the parameters required to satisfy other security control requirements. For the network element, security-related parameters include settings for communications traffic management configurations.</t>
    </r>
  </si>
  <si>
    <r>
      <rPr>
        <sz val="11"/>
        <color rgb="FF000000"/>
        <rFont val="Calibri"/>
      </rPr>
      <t>Verify the IDPS is configured in accordance with the security configuration settings based on DoD security policy and technology-specific security best practices.</t>
    </r>
    <r>
      <rPr>
        <sz val="11"/>
        <color rgb="FF000000"/>
        <rFont val="Calibri"/>
      </rPr>
      <t xml:space="preserve">
</t>
    </r>
    <r>
      <rPr>
        <sz val="11"/>
        <color rgb="FF000000"/>
        <rFont val="Calibri"/>
      </rPr>
      <t>If the IDPS is not configured in accordance with the security configuration settings based on DoD security policy and technology-specific security best practices, this is a finding.</t>
    </r>
  </si>
  <si>
    <t>V-263663</t>
  </si>
  <si>
    <r>
      <rPr>
        <sz val="11"/>
        <rFont val="Calibri"/>
      </rPr>
      <t>The IDPS must employ organization-defined controls by type of denial-of-service (DoS) to achieve the DoS objective.</t>
    </r>
  </si>
  <si>
    <r>
      <rPr>
        <sz val="11"/>
        <color rgb="FF000000"/>
        <rFont val="Calibri"/>
      </rPr>
      <t>Configure the IDPS to employ organization-defined controls by type of DoS to achieve the DoS objective.</t>
    </r>
  </si>
  <si>
    <r>
      <rPr>
        <sz val="11"/>
        <color rgb="FF000000"/>
        <rFont val="Calibri"/>
      </rPr>
      <t>DoS events may occur due to a variety of internal and external causes, such as an attack by an adversary or a lack of planning to support organizational needs with respect to capacity and bandwidth. Such attacks can occur across a wide range of network protocols (e.g., IPv4, IPv6). A variety of technologies are available to limit or eliminate the origination and effects of DoS events. For example, boundary protection devices can filter certain types of packets to protect system components on internal networks from being directly affected by or the source of DoS attacks. Employing increased network capacity and bandwidth combined with service redundancy also reduces the susceptibility to DoS events.</t>
    </r>
  </si>
  <si>
    <r>
      <rPr>
        <sz val="11"/>
        <color rgb="FF000000"/>
        <rFont val="Calibri"/>
      </rPr>
      <t>Verify the IDPS is configured to employ organization-defined controls by type of DoS to achieve the denial-of-service objective.</t>
    </r>
    <r>
      <rPr>
        <sz val="11"/>
        <color rgb="FF000000"/>
        <rFont val="Calibri"/>
      </rPr>
      <t xml:space="preserve">
</t>
    </r>
    <r>
      <rPr>
        <sz val="11"/>
        <color rgb="FF000000"/>
        <rFont val="Calibri"/>
      </rPr>
      <t>If the IDPS is not configured to employ organization-defined controls by type of DoS to achieve the DoS objective, this is a finding.</t>
    </r>
  </si>
  <si>
    <t>V-263664</t>
  </si>
  <si>
    <r>
      <rPr>
        <sz val="11"/>
        <rFont val="Calibri"/>
      </rPr>
      <t>The IDPS must implement physically or logically separate subnetworks to isolate organization-defined critical system components and functions.</t>
    </r>
  </si>
  <si>
    <r>
      <rPr>
        <sz val="11"/>
        <color rgb="FF000000"/>
        <rFont val="Calibri"/>
      </rPr>
      <t>Configure the IDPS to implement physically or logically separate subnetworks to isolate organization-defined critical system components and functions.</t>
    </r>
  </si>
  <si>
    <r>
      <rPr>
        <sz val="11"/>
        <color rgb="FF000000"/>
        <rFont val="Calibri"/>
      </rPr>
      <t>Separating critical system components and functions from other noncritical system components and functions through separate subnetworks may be necessary to reduce susceptibility to a catastrophic or debilitating breach or compromise that results in system failure. For example, physically separating the command and control function from the in-flight entertainment function through separate subnetworks in a commercial aircraft provides an increased level of assurance in the trustworthiness of critical system functions.</t>
    </r>
    <r>
      <rPr>
        <sz val="11"/>
        <color rgb="FF000000"/>
        <rFont val="Calibri"/>
      </rPr>
      <t xml:space="preserve">
</t>
    </r>
    <r>
      <rPr>
        <sz val="11"/>
        <color rgb="FF000000"/>
        <rFont val="Calibri"/>
      </rPr>
      <t>This requirement also applies to Zero Trust initiatives.</t>
    </r>
  </si>
  <si>
    <r>
      <rPr>
        <sz val="11"/>
        <color rgb="FF000000"/>
        <rFont val="Calibri"/>
      </rPr>
      <t>Verify the IDPS is configured to implement physically or logically separate subnetworks to isolate organization-defined critical system components and functions.</t>
    </r>
    <r>
      <rPr>
        <sz val="11"/>
        <color rgb="FF000000"/>
        <rFont val="Calibri"/>
      </rPr>
      <t xml:space="preserve">
</t>
    </r>
    <r>
      <rPr>
        <sz val="11"/>
        <color rgb="FF000000"/>
        <rFont val="Calibri"/>
      </rPr>
      <t>If the IDPS is not configured to implement physically or logically separate subnetworks to isolate organization-defined critical system components and functions, this is a finding.</t>
    </r>
  </si>
  <si>
    <t>V-263665</t>
  </si>
  <si>
    <r>
      <rPr>
        <sz val="11"/>
        <rFont val="Calibri"/>
      </rPr>
      <t>The IDPS must establish organization-defined alternate communications paths for system operations organizational command and control.</t>
    </r>
  </si>
  <si>
    <r>
      <rPr>
        <sz val="11"/>
        <color rgb="FF000000"/>
        <rFont val="Calibri"/>
      </rPr>
      <t>Configure the IDPS to establish organization-defined alternate communications paths for system operations organizational command and control.</t>
    </r>
  </si>
  <si>
    <r>
      <rPr>
        <sz val="11"/>
        <color rgb="FF000000"/>
        <rFont val="Calibri"/>
      </rPr>
      <t>An incident, whether adversarial- or nonadversarial-based, can disrupt established communications paths used for system operations and organizational command and control. Alternate communications paths reduce the risk of all communications paths being affected by the same incident. To compound the problem, the inability of organizational officials to obtain timely information about disruptions or to provide timely direction to operational elements after a communications path incident, can impact the ability of the organization to respond to such incidents in a timely manner. Establishing alternate communications paths for command and control purposes, including designating alternative decision makers if primary decision makers are unavailable and establishing the extent and limitations of their actions, can greatly facilitate the organization's ability to continue to operate and take appropriate actions during an incident.</t>
    </r>
  </si>
  <si>
    <r>
      <rPr>
        <sz val="11"/>
        <color rgb="FF000000"/>
        <rFont val="Calibri"/>
      </rPr>
      <t>Verify the IDPS is configured to establish organization-defined alternate communications paths for system operations organizational command and control.</t>
    </r>
    <r>
      <rPr>
        <sz val="11"/>
        <color rgb="FF000000"/>
        <rFont val="Calibri"/>
      </rPr>
      <t xml:space="preserve">
</t>
    </r>
    <r>
      <rPr>
        <sz val="11"/>
        <color rgb="FF000000"/>
        <rFont val="Calibri"/>
      </rPr>
      <t>If the IDPS is not configured to establish organization-defined alternate communications paths for system operations organizational command and control, this is a finding.</t>
    </r>
  </si>
  <si>
    <t>V-278978</t>
  </si>
  <si>
    <r>
      <rPr>
        <sz val="11"/>
        <rFont val="Calibri"/>
      </rPr>
      <t>The IDPS must use organization-defined security attributes associated with organization-defined information, source, and destination objects to enforce organization-defined information flow control policies as a basis for flow control decisions.</t>
    </r>
  </si>
  <si>
    <r>
      <rPr>
        <sz val="11"/>
        <color rgb="FF000000"/>
        <rFont val="Calibri"/>
      </rPr>
      <t>Configure the IDPS to use organization-defined security attributes associated with organization-defined information, source, and destination objects to enforce organization-defined information flow control policies as a basis for flow control decisions.</t>
    </r>
  </si>
  <si>
    <r>
      <rPr>
        <sz val="11"/>
        <color rgb="FF000000"/>
        <rFont val="Calibri"/>
      </rPr>
      <t xml:space="preserve">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Security attributes may be used to manage information flow control. </t>
    </r>
    <r>
      <rPr>
        <sz val="11"/>
        <color rgb="FF000000"/>
        <rFont val="Calibri"/>
      </rPr>
      <t xml:space="preserve">
</t>
    </r>
    <r>
      <rPr>
        <sz val="11"/>
        <color rgb="FF000000"/>
        <rFont val="Calibri"/>
      </rPr>
      <t>Information flow enforcement mechanisms compare security attributes associated with information (data content and data structure) and source/destination objects, and respond appropriately (e.g., block, quarantine, alert administrator) when the mechanisms encounter information flows not allowed by information flow policies. For example, an information object labeled Secret would be allowed to flow to a destination object labeled Secret, but an information object labeled Top Secret would not be allowed to flow to a destination object labeled Secret. Security attributes can also include, for example, source and destination addresses employed in traffic filter firewalls. Flow enforcement using security attributes can be used, for example, to control the release of certain types of information.</t>
    </r>
    <r>
      <rPr>
        <sz val="11"/>
        <color rgb="FF000000"/>
        <rFont val="Calibri"/>
      </rPr>
      <t xml:space="preserve">
</t>
    </r>
    <r>
      <rPr>
        <sz val="11"/>
        <color rgb="FF000000"/>
        <rFont val="Calibri"/>
      </rPr>
      <t>This requirement also applies to Zero Trust initiatives.</t>
    </r>
  </si>
  <si>
    <r>
      <rPr>
        <sz val="11"/>
        <color rgb="FF000000"/>
        <rFont val="Calibri"/>
      </rPr>
      <t>Verify that the IDPS is configured to  use organization-defined security attributes associated with organization-defined information, source, and destination objects to enforce organization-defined information flow control policies as a basis for flow control decisions.</t>
    </r>
    <r>
      <rPr>
        <sz val="11"/>
        <color rgb="FF000000"/>
        <rFont val="Calibri"/>
      </rPr>
      <t xml:space="preserve">
</t>
    </r>
    <r>
      <rPr>
        <sz val="11"/>
        <color rgb="FF000000"/>
        <rFont val="Calibri"/>
      </rPr>
      <t>If the IDPS does not use organization-defined security attributes associated with organization-defined information, source, and destination objects to enforce organization-defined information flow control policies as a basis for flow control decisions, this is a finding.</t>
    </r>
  </si>
  <si>
    <t>V-278979</t>
  </si>
  <si>
    <r>
      <rPr>
        <sz val="11"/>
        <rFont val="Calibri"/>
      </rPr>
      <t>The IDPS must provide visibility into network traffic at external and key internal system interfaces to optimize the effectiveness of monitoring devices.</t>
    </r>
  </si>
  <si>
    <r>
      <rPr>
        <sz val="11"/>
        <color rgb="FF000000"/>
        <rFont val="Calibri"/>
      </rPr>
      <t>Configure the IDPS to provide visibility into network traffic at external and key internal system interfaces to optimize the effectiveness of monitoring devices.</t>
    </r>
  </si>
  <si>
    <r>
      <rPr>
        <sz val="11"/>
        <color rgb="FF000000"/>
        <rFont val="Calibri"/>
      </rPr>
      <t>Encrypted traffic, asymmetric routing architectures, capacity and latency limitations, and transitioning from older to newer technologies (e.g., IPv4 to IPv6 network protocol transition) may result in blind spots for organizations when analyzing network traffic. Collecting, decrypting, pre-processing, and distributing only relevant traffic to monitoring devices can streamline the efficiency and use of devices and optimize traffic analysis.</t>
    </r>
    <r>
      <rPr>
        <sz val="11"/>
        <color rgb="FF000000"/>
        <rFont val="Calibri"/>
      </rPr>
      <t xml:space="preserve">
</t>
    </r>
    <r>
      <rPr>
        <sz val="11"/>
        <color rgb="FF000000"/>
        <rFont val="Calibri"/>
      </rPr>
      <t>This requirement also applies to Zero Trust initiatives.</t>
    </r>
  </si>
  <si>
    <r>
      <rPr>
        <sz val="11"/>
        <color rgb="FF000000"/>
        <rFont val="Calibri"/>
      </rPr>
      <t>Verify the IDPS is configured to provide visibility into network traffic at external and key internal system interfaces to optimize the effectiveness of monitoring devices.</t>
    </r>
    <r>
      <rPr>
        <sz val="11"/>
        <color rgb="FF000000"/>
        <rFont val="Calibri"/>
      </rPr>
      <t xml:space="preserve">
</t>
    </r>
    <r>
      <rPr>
        <sz val="11"/>
        <color rgb="FF000000"/>
        <rFont val="Calibri"/>
      </rPr>
      <t>If the IDPS does not provide visibility into network traffic at external and key internal system interfaces to optimize the effectiveness of monitoring devices,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</si>
  <si>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</si>
  <si>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</si>
  <si>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</si>
  <si>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</si>
  <si>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</si>
  <si>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</si>
  <si>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</si>
  <si>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</si>
  <si>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</si>
  <si>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</si>
  <si>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</si>
  <si>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</si>
  <si>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</si>
  <si>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</si>
  <si>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</si>
  <si>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</si>
  <si>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</si>
  <si>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</si>
  <si>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</si>
  <si>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</si>
  <si>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</si>
  <si>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</si>
  <si>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</si>
  <si>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</si>
  <si>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</si>
  <si>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</si>
  <si>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</si>
  <si>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</si>
  <si>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</si>
  <si>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Intrusion Detection and Prevention Systems Security Requirements Guide V3R4</t>
  </si>
  <si>
    <t>Developed By:</t>
  </si>
  <si>
    <t>Defense Information Systems Agency (DISA) for the US DoD</t>
  </si>
  <si>
    <t>Release Information:</t>
  </si>
  <si>
    <r>
      <rPr>
        <b/>
        <sz val="11"/>
        <color rgb="FF000000"/>
        <rFont val="Calibri"/>
      </rPr>
      <t>Version:</t>
    </r>
    <r>
      <rPr>
        <sz val="11"/>
        <color rgb="FF000000"/>
        <rFont val="Calibri"/>
      </rPr>
      <t xml:space="preserve"> V3R4    </t>
    </r>
    <r>
      <rPr>
        <b/>
        <sz val="11"/>
        <color rgb="FF000000"/>
        <rFont val="Calibri"/>
      </rPr>
      <t>Date:</t>
    </r>
    <r>
      <rPr>
        <sz val="11"/>
        <color rgb="FF000000"/>
        <rFont val="Calibri"/>
      </rPr>
      <t xml:space="preserve"> 28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60</t>
    </r>
  </si>
  <si>
    <t>Download Url:</t>
  </si>
  <si>
    <t>https://www.cyber.mil/stigs</t>
  </si>
  <si>
    <t>Guide Overview:</t>
  </si>
  <si>
    <r>
      <rPr>
        <sz val="11"/>
        <color rgb="FF000000"/>
        <rFont val="Calibri"/>
      </rPr>
      <t>This Intrusion Detection and Prevention System (IDPS) Security Requirements Guide (SRG), along with the Network Device Management (NDM) SRG and associated policy requirements, provides the technical security policies and requirements for network devices that perform traffic inspections up to and including layer 7 of the Open Systems Interconnect (OSI) reference model. This SRG is applicable to the network-based IDPS (including Wireless IDPS) that serves the core functions of an IDS or IPS, regardless of the layer of OSI model used to perform these functions. Host-based IDPSs (HIDS) are not included within the scope of this SRG. This SRG is applicable to the distributed IDPS implementation as a whole, which may include multiple or separate sensors, management consoles, analysis tools, and database used to scan and monitor network traffic.</t>
    </r>
    <r>
      <rPr>
        <sz val="11"/>
        <color rgb="FF000000"/>
        <rFont val="Calibri"/>
      </rPr>
      <t xml:space="preserve">
</t>
    </r>
    <r>
      <rPr>
        <sz val="11"/>
        <color rgb="FF000000"/>
        <rFont val="Calibri"/>
      </rPr>
      <t>The core functions of the IDPS are to monitor and analyze incoming and outgoing (e.g., data exfiltration) data traffic and/or system components, alert authorized personnel if hostile or suspicious activity is detected, and take action to block unauthorized activity. The IDPS uses signature-based detection, anomaly-based detection, and/or stateful protocol analysis to detect and prevent network attacks against services or data-driven attacks on applications. Network security devices that provide application intermediary or proxy services on behalf of the network or applications are considered to be Application Layer Gateways (ALGs) and are out of scope for this SRG.</t>
    </r>
    <r>
      <rPr>
        <sz val="11"/>
        <color rgb="FF000000"/>
        <rFont val="Calibri"/>
      </rPr>
      <t xml:space="preserve">
</t>
    </r>
    <r>
      <rPr>
        <sz val="11"/>
        <color rgb="FF000000"/>
        <rFont val="Calibri"/>
      </rPr>
      <t>SRG requirements must be considered depending on the specific implementation of the IDPS and the location of the installation (i.e., regional enclave, enterprise data center, or local network). IDPS functions also can be included in other network devices, such as firewalls. If other functions are implemented by the IDPS, the security requirements for that functionality must also be applied using additional SRGs and/or STIGs. Configuration of the operating system, any nonintegrated database logging application, nonintegrated analysis tools, and network device management are covered by applicable SRGs.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</si>
  <si>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</si>
  <si>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</si>
  <si>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</si>
  <si>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</si>
  <si>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</si>
  <si>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</si>
  <si>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</si>
  <si>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</si>
  <si>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</si>
  <si>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</si>
  <si>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</si>
  <si>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</si>
  <si>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</si>
  <si>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</si>
  <si>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</si>
  <si>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</si>
  <si>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</si>
  <si>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</si>
  <si>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</si>
  <si>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</si>
  <si>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</si>
  <si>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</si>
  <si>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</si>
  <si>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</si>
  <si>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Intrusion Detection and Prevention Systems Security Requirements Guide V3R4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</si>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</sst>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5FC-4109-96C8-E31FE56797A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5FC-4109-96C8-E31FE56797A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60</c:v>
                </c:pt>
              </c:numCache>
            </c:numRef>
          </c:val>
          <c:extLst>
            <c:ext xmlns:c16="http://schemas.microsoft.com/office/drawing/2014/chart" uri="{C3380CC4-5D6E-409C-BE32-E72D297353CC}">
              <c16:uniqueId val="{00000002-05FC-4109-96C8-E31FE56797A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224-4CC6-BB65-79AB841B126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224-4CC6-BB65-79AB841B126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60</c:v>
                </c:pt>
              </c:numCache>
            </c:numRef>
          </c:val>
          <c:extLst>
            <c:ext xmlns:c16="http://schemas.microsoft.com/office/drawing/2014/chart" uri="{C3380CC4-5D6E-409C-BE32-E72D297353CC}">
              <c16:uniqueId val="{00000002-D224-4CC6-BB65-79AB841B126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7C2F-4847-B758-2E4C0E16437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7C2F-4847-B758-2E4C0E16437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60</c:v>
                </c:pt>
              </c:numCache>
            </c:numRef>
          </c:val>
          <c:extLst>
            <c:ext xmlns:c16="http://schemas.microsoft.com/office/drawing/2014/chart" uri="{C3380CC4-5D6E-409C-BE32-E72D297353CC}">
              <c16:uniqueId val="{00000002-7C2F-4847-B758-2E4C0E16437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9D3-4F65-9961-424173E1FF4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9D3-4F65-9961-424173E1FF4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60</c:v>
                </c:pt>
              </c:numCache>
            </c:numRef>
          </c:val>
          <c:extLst>
            <c:ext xmlns:c16="http://schemas.microsoft.com/office/drawing/2014/chart" uri="{C3380CC4-5D6E-409C-BE32-E72D297353CC}">
              <c16:uniqueId val="{00000002-29D3-4F65-9961-424173E1FF4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46D-4378-BFFD-9FAB548BB4D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46D-4378-BFFD-9FAB548BB4D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60</c:v>
                </c:pt>
              </c:numCache>
            </c:numRef>
          </c:val>
          <c:extLst>
            <c:ext xmlns:c16="http://schemas.microsoft.com/office/drawing/2014/chart" uri="{C3380CC4-5D6E-409C-BE32-E72D297353CC}">
              <c16:uniqueId val="{00000002-F46D-4378-BFFD-9FAB548BB4D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7AA-4857-B941-ABA7F7E85EB8}"/>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7AA-4857-B941-ABA7F7E85EB8}"/>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7AA-4857-B941-ABA7F7E85EB8}"/>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7AA-4857-B941-ABA7F7E85EB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609-4D71-9CCB-879289C791F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etfs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ecj5i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ivblx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g31v1o">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zsa0jf">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pkqjl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mcfig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1">
  <autoFilter ref="A1:M6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317</v>
      </c>
    </row>
    <row r="3" spans="2:3" ht="15" customHeight="1" x14ac:dyDescent="0.35"/>
    <row r="4" spans="2:3" ht="58" x14ac:dyDescent="0.35">
      <c r="B4" s="18" t="s">
        <v>318</v>
      </c>
      <c r="C4" s="19" t="s">
        <v>319</v>
      </c>
    </row>
    <row r="5" spans="2:3" x14ac:dyDescent="0.35">
      <c r="C5" s="19" t="s">
        <v>320</v>
      </c>
    </row>
    <row r="6" spans="2:3" x14ac:dyDescent="0.35">
      <c r="C6" s="16" t="s">
        <v>321</v>
      </c>
    </row>
    <row r="7" spans="2:3" ht="10" customHeight="1" x14ac:dyDescent="0.35"/>
    <row r="8" spans="2:3" ht="232" x14ac:dyDescent="0.35">
      <c r="B8" s="20" t="s">
        <v>322</v>
      </c>
      <c r="C8" s="19" t="s">
        <v>323</v>
      </c>
    </row>
    <row r="9" spans="2:3" ht="10" customHeight="1" x14ac:dyDescent="0.35"/>
    <row r="10" spans="2:3" ht="35" customHeight="1" x14ac:dyDescent="0.35">
      <c r="B10" s="20" t="s">
        <v>324</v>
      </c>
      <c r="C10" s="19" t="s">
        <v>325</v>
      </c>
    </row>
    <row r="11" spans="2:3" ht="75" customHeight="1" x14ac:dyDescent="0.35">
      <c r="B11" s="16" t="s">
        <v>19</v>
      </c>
      <c r="C11" s="19" t="s">
        <v>326</v>
      </c>
    </row>
    <row r="12" spans="2:3" ht="47" customHeight="1" x14ac:dyDescent="0.35">
      <c r="B12" s="16" t="s">
        <v>19</v>
      </c>
      <c r="C12" s="19" t="s">
        <v>327</v>
      </c>
    </row>
    <row r="13" spans="2:3" ht="35" customHeight="1" x14ac:dyDescent="0.35">
      <c r="B13" s="16" t="s">
        <v>19</v>
      </c>
      <c r="C13" s="19" t="s">
        <v>328</v>
      </c>
    </row>
    <row r="14" spans="2:3" ht="32" customHeight="1" x14ac:dyDescent="0.35">
      <c r="B14" s="16" t="s">
        <v>19</v>
      </c>
      <c r="C14" s="19" t="s">
        <v>329</v>
      </c>
    </row>
    <row r="15" spans="2:3" ht="30" customHeight="1" x14ac:dyDescent="0.35">
      <c r="B15" s="16" t="s">
        <v>19</v>
      </c>
      <c r="C15" s="19" t="s">
        <v>330</v>
      </c>
    </row>
    <row r="16" spans="2:3" ht="10" customHeight="1" x14ac:dyDescent="0.35"/>
    <row r="17" spans="1:3" ht="145" customHeight="1" x14ac:dyDescent="0.35">
      <c r="B17" s="20" t="s">
        <v>331</v>
      </c>
      <c r="C17" s="19" t="s">
        <v>332</v>
      </c>
    </row>
    <row r="18" spans="1:3" ht="10" customHeight="1" x14ac:dyDescent="0.35"/>
    <row r="19" spans="1:3" ht="3" customHeight="1" x14ac:dyDescent="0.35">
      <c r="B19" s="21"/>
      <c r="C19" s="21"/>
    </row>
    <row r="20" spans="1:3" ht="12" customHeight="1" x14ac:dyDescent="0.35"/>
    <row r="21" spans="1:3" ht="35" customHeight="1" x14ac:dyDescent="0.35">
      <c r="A21" s="23"/>
      <c r="B21" s="24" t="s">
        <v>333</v>
      </c>
      <c r="C21" s="25" t="s">
        <v>334</v>
      </c>
    </row>
    <row r="22" spans="1:3" ht="18" customHeight="1" x14ac:dyDescent="0.35">
      <c r="A22" s="23"/>
      <c r="B22" s="23" t="s">
        <v>19</v>
      </c>
      <c r="C22" s="25" t="s">
        <v>335</v>
      </c>
    </row>
    <row r="23" spans="1:3" ht="18" customHeight="1" x14ac:dyDescent="0.35">
      <c r="A23" s="23"/>
      <c r="B23" s="23" t="s">
        <v>19</v>
      </c>
      <c r="C23" s="25" t="s">
        <v>336</v>
      </c>
    </row>
    <row r="24" spans="1:3" ht="18" customHeight="1" x14ac:dyDescent="0.35">
      <c r="A24" s="23"/>
      <c r="B24" s="23" t="s">
        <v>19</v>
      </c>
      <c r="C24" s="25" t="s">
        <v>337</v>
      </c>
    </row>
    <row r="25" spans="1:3" ht="18" customHeight="1" x14ac:dyDescent="0.35">
      <c r="A25" s="23"/>
      <c r="B25" s="23" t="s">
        <v>19</v>
      </c>
      <c r="C25" s="25" t="s">
        <v>338</v>
      </c>
    </row>
    <row r="26" spans="1:3" ht="18" customHeight="1" x14ac:dyDescent="0.35">
      <c r="A26" s="23"/>
      <c r="B26" s="23" t="s">
        <v>19</v>
      </c>
      <c r="C26" s="25" t="s">
        <v>339</v>
      </c>
    </row>
    <row r="27" spans="1:3" ht="18" customHeight="1" x14ac:dyDescent="0.35">
      <c r="A27" s="23"/>
      <c r="B27" s="23" t="s">
        <v>19</v>
      </c>
      <c r="C27" s="25" t="s">
        <v>340</v>
      </c>
    </row>
    <row r="28" spans="1:3" ht="18" customHeight="1" x14ac:dyDescent="0.35">
      <c r="A28" s="23"/>
      <c r="B28" s="23" t="s">
        <v>19</v>
      </c>
      <c r="C28" s="25" t="s">
        <v>341</v>
      </c>
    </row>
    <row r="29" spans="1:3" ht="18" customHeight="1" x14ac:dyDescent="0.35">
      <c r="A29" s="23"/>
      <c r="B29" s="23" t="s">
        <v>19</v>
      </c>
      <c r="C29" s="25" t="s">
        <v>342</v>
      </c>
    </row>
    <row r="30" spans="1:3" ht="44" customHeight="1" x14ac:dyDescent="0.35">
      <c r="A30" s="23"/>
      <c r="B30" s="23" t="s">
        <v>19</v>
      </c>
      <c r="C30" s="26" t="s">
        <v>343</v>
      </c>
    </row>
    <row r="31" spans="1:3" ht="10" customHeight="1" x14ac:dyDescent="0.35"/>
    <row r="32" spans="1:3" ht="3" customHeight="1" x14ac:dyDescent="0.35">
      <c r="B32" s="21"/>
      <c r="C32" s="21"/>
    </row>
    <row r="33" spans="2:3" ht="12" customHeight="1" x14ac:dyDescent="0.35"/>
    <row r="34" spans="2:3" ht="24" customHeight="1" x14ac:dyDescent="0.35">
      <c r="B34" s="27" t="s">
        <v>344</v>
      </c>
      <c r="C34" s="28" t="s">
        <v>345</v>
      </c>
    </row>
    <row r="35" spans="2:3" ht="18.5" x14ac:dyDescent="0.35">
      <c r="B35" s="27" t="s">
        <v>346</v>
      </c>
      <c r="C35" s="29" t="s">
        <v>347</v>
      </c>
    </row>
    <row r="36" spans="2:3" ht="27" customHeight="1" x14ac:dyDescent="0.35">
      <c r="B36" s="30" t="s">
        <v>348</v>
      </c>
      <c r="C36" s="22" t="s">
        <v>349</v>
      </c>
    </row>
    <row r="37" spans="2:3" x14ac:dyDescent="0.35">
      <c r="B37" s="27" t="s">
        <v>350</v>
      </c>
      <c r="C37" s="31" t="s">
        <v>351</v>
      </c>
    </row>
    <row r="38" spans="2:3" ht="10" customHeight="1" x14ac:dyDescent="0.35"/>
    <row r="39" spans="2:3" ht="220" customHeight="1" x14ac:dyDescent="0.35">
      <c r="B39" s="27" t="s">
        <v>352</v>
      </c>
      <c r="C39" s="32" t="s">
        <v>353</v>
      </c>
    </row>
    <row r="40" spans="2:3" ht="10" customHeight="1" x14ac:dyDescent="0.35"/>
    <row r="41" spans="2:3" ht="43.5" x14ac:dyDescent="0.35">
      <c r="B41" s="27" t="s">
        <v>354</v>
      </c>
      <c r="C41" s="19" t="s">
        <v>355</v>
      </c>
    </row>
    <row r="42" spans="2:3" ht="10" customHeight="1" x14ac:dyDescent="0.35"/>
    <row r="43" spans="2:3" ht="15.5" x14ac:dyDescent="0.35">
      <c r="C43" s="33" t="s">
        <v>356</v>
      </c>
    </row>
    <row r="44" spans="2:3" ht="29" x14ac:dyDescent="0.35">
      <c r="C44" s="19" t="s">
        <v>357</v>
      </c>
    </row>
    <row r="45" spans="2:3" ht="10" customHeight="1" x14ac:dyDescent="0.35"/>
    <row r="46" spans="2:3" ht="15.5" x14ac:dyDescent="0.35">
      <c r="C46" s="34" t="s">
        <v>15</v>
      </c>
    </row>
    <row r="47" spans="2:3" ht="29" x14ac:dyDescent="0.35">
      <c r="C47" s="19" t="s">
        <v>358</v>
      </c>
    </row>
    <row r="48" spans="2:3" ht="10" customHeight="1" x14ac:dyDescent="0.35"/>
    <row r="49" spans="2:3" ht="15.5" x14ac:dyDescent="0.35">
      <c r="C49" s="35" t="s">
        <v>359</v>
      </c>
    </row>
    <row r="50" spans="2:3" ht="29" x14ac:dyDescent="0.35">
      <c r="C50" s="19" t="s">
        <v>360</v>
      </c>
    </row>
    <row r="51" spans="2:3" ht="10" customHeight="1" x14ac:dyDescent="0.35"/>
    <row r="52" spans="2:3" ht="3" customHeight="1" x14ac:dyDescent="0.35">
      <c r="B52" s="21"/>
      <c r="C52" s="21"/>
    </row>
    <row r="53" spans="2:3" ht="12" customHeight="1" x14ac:dyDescent="0.35"/>
    <row r="54" spans="2:3" ht="130.5" x14ac:dyDescent="0.35">
      <c r="B54" s="18" t="s">
        <v>361</v>
      </c>
      <c r="C54" s="19" t="s">
        <v>362</v>
      </c>
    </row>
    <row r="55" spans="2:3" ht="6" customHeight="1" x14ac:dyDescent="0.35"/>
    <row r="56" spans="2:3" ht="217.5" x14ac:dyDescent="0.35">
      <c r="C56" s="19" t="s">
        <v>363</v>
      </c>
    </row>
    <row r="57" spans="2:3" ht="6" customHeight="1" x14ac:dyDescent="0.35"/>
    <row r="58" spans="2:3" ht="43.5" x14ac:dyDescent="0.35">
      <c r="C58" s="19" t="s">
        <v>364</v>
      </c>
    </row>
    <row r="59" spans="2:3" ht="10" customHeight="1" x14ac:dyDescent="0.35"/>
    <row r="60" spans="2:3" ht="3" customHeight="1" x14ac:dyDescent="0.35">
      <c r="B60" s="21"/>
      <c r="C60" s="21"/>
    </row>
    <row r="61" spans="2:3" ht="12" customHeight="1" x14ac:dyDescent="0.35"/>
    <row r="62" spans="2:3" ht="145" x14ac:dyDescent="0.35">
      <c r="B62" s="18" t="s">
        <v>365</v>
      </c>
      <c r="C62" s="19" t="s">
        <v>366</v>
      </c>
    </row>
    <row r="63" spans="2:3" ht="6" customHeight="1" x14ac:dyDescent="0.35"/>
    <row r="64" spans="2:3" ht="203" x14ac:dyDescent="0.35">
      <c r="C64" s="19" t="s">
        <v>367</v>
      </c>
    </row>
    <row r="65" spans="2:3" ht="6" customHeight="1" x14ac:dyDescent="0.35"/>
    <row r="66" spans="2:3" ht="43.5" x14ac:dyDescent="0.35">
      <c r="C66" s="19" t="s">
        <v>368</v>
      </c>
    </row>
    <row r="67" spans="2:3" ht="10" customHeight="1" x14ac:dyDescent="0.35"/>
    <row r="68" spans="2:3" ht="3" customHeight="1" x14ac:dyDescent="0.35">
      <c r="B68" s="21"/>
      <c r="C68" s="21"/>
    </row>
    <row r="69" spans="2:3" ht="12" customHeight="1" x14ac:dyDescent="0.35"/>
    <row r="70" spans="2:3" ht="101.5" x14ac:dyDescent="0.35">
      <c r="B70" s="18" t="s">
        <v>369</v>
      </c>
      <c r="C70" s="19" t="s">
        <v>370</v>
      </c>
    </row>
    <row r="71" spans="2:3" ht="6" customHeight="1" x14ac:dyDescent="0.35"/>
    <row r="72" spans="2:3" ht="145" x14ac:dyDescent="0.35">
      <c r="C72" s="19" t="s">
        <v>371</v>
      </c>
    </row>
    <row r="73" spans="2:3" ht="6" customHeight="1" x14ac:dyDescent="0.35"/>
    <row r="74" spans="2:3" ht="43.5" x14ac:dyDescent="0.35">
      <c r="C74" s="19" t="s">
        <v>372</v>
      </c>
    </row>
    <row r="78" spans="2:3" ht="32" customHeight="1" x14ac:dyDescent="0.35">
      <c r="B78" s="78" t="s">
        <v>316</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373</v>
      </c>
      <c r="C2" s="80"/>
      <c r="D2" s="80"/>
      <c r="E2" s="80"/>
      <c r="F2" s="80"/>
      <c r="G2" s="80"/>
      <c r="H2" s="80"/>
      <c r="I2" s="80"/>
    </row>
    <row r="4" spans="2:15" ht="18.5" x14ac:dyDescent="0.45">
      <c r="B4" s="37" t="s">
        <v>374</v>
      </c>
    </row>
    <row r="5" spans="2:15" x14ac:dyDescent="0.35">
      <c r="B5" s="39" t="s">
        <v>19</v>
      </c>
      <c r="C5" s="39" t="s">
        <v>375</v>
      </c>
      <c r="D5" s="39" t="s">
        <v>376</v>
      </c>
      <c r="F5" s="81" t="s">
        <v>377</v>
      </c>
      <c r="G5" s="81"/>
      <c r="H5" s="81"/>
      <c r="I5" s="82" t="s">
        <v>378</v>
      </c>
      <c r="J5" s="82"/>
      <c r="K5" s="82"/>
      <c r="L5" s="82"/>
      <c r="M5" s="82"/>
      <c r="N5" s="82"/>
      <c r="O5" s="82"/>
    </row>
    <row r="6" spans="2:15" x14ac:dyDescent="0.35">
      <c r="B6" s="45" t="s">
        <v>379</v>
      </c>
      <c r="C6" s="46">
        <v>60</v>
      </c>
      <c r="D6" s="47" t="s">
        <v>19</v>
      </c>
      <c r="F6" s="81" t="s">
        <v>380</v>
      </c>
      <c r="G6" s="81"/>
      <c r="H6" s="81"/>
      <c r="I6" s="83" t="s">
        <v>381</v>
      </c>
      <c r="J6" s="83"/>
      <c r="K6" s="83"/>
      <c r="L6" s="83"/>
      <c r="M6" s="83"/>
      <c r="N6" s="83"/>
      <c r="O6" s="83"/>
    </row>
    <row r="7" spans="2:15" x14ac:dyDescent="0.35">
      <c r="B7" s="48" t="s">
        <v>382</v>
      </c>
      <c r="C7" s="49">
        <f>C6-C8-C9</f>
        <v>60</v>
      </c>
      <c r="D7" s="50">
        <f>IF(C6&gt;0,C7/C6,0)</f>
        <v>1</v>
      </c>
      <c r="F7" s="81" t="s">
        <v>383</v>
      </c>
      <c r="G7" s="81"/>
      <c r="H7" s="81"/>
      <c r="I7" s="83" t="s">
        <v>381</v>
      </c>
      <c r="J7" s="83"/>
      <c r="K7" s="83"/>
      <c r="L7" s="83"/>
      <c r="M7" s="83"/>
      <c r="N7" s="83"/>
      <c r="O7" s="83"/>
    </row>
    <row r="8" spans="2:15" x14ac:dyDescent="0.35">
      <c r="B8" s="41" t="s">
        <v>384</v>
      </c>
      <c r="C8" s="42">
        <f>COUNTIF('Recommendations'!G:G,"Risk Accepted")</f>
        <v>0</v>
      </c>
      <c r="D8" s="43">
        <f>IF(C6&gt;0,C8/C6,0)</f>
        <v>0</v>
      </c>
      <c r="F8" s="81" t="s">
        <v>385</v>
      </c>
      <c r="G8" s="81"/>
      <c r="H8" s="81"/>
      <c r="I8" s="83" t="s">
        <v>381</v>
      </c>
      <c r="J8" s="83"/>
      <c r="K8" s="83"/>
      <c r="L8" s="83"/>
      <c r="M8" s="83"/>
      <c r="N8" s="83"/>
      <c r="O8" s="83"/>
    </row>
    <row r="9" spans="2:15" x14ac:dyDescent="0.35">
      <c r="B9" s="41" t="s">
        <v>386</v>
      </c>
      <c r="C9" s="42">
        <f>COUNTIF('Recommendations'!G:G,"N/A")</f>
        <v>0</v>
      </c>
      <c r="D9" s="43">
        <f>IF(C6&gt;0,C9/C6,0)</f>
        <v>0</v>
      </c>
      <c r="F9" s="81" t="s">
        <v>387</v>
      </c>
      <c r="G9" s="81"/>
      <c r="H9" s="81"/>
      <c r="I9" s="83" t="s">
        <v>381</v>
      </c>
      <c r="J9" s="83"/>
      <c r="K9" s="83"/>
      <c r="L9" s="83"/>
      <c r="M9" s="83"/>
      <c r="N9" s="83"/>
      <c r="O9" s="83"/>
    </row>
    <row r="12" spans="2:15" ht="18.5" x14ac:dyDescent="0.45">
      <c r="B12" s="37" t="s">
        <v>388</v>
      </c>
    </row>
    <row r="14" spans="2:15" x14ac:dyDescent="0.35">
      <c r="B14" s="51" t="s">
        <v>389</v>
      </c>
    </row>
    <row r="15" spans="2:15" x14ac:dyDescent="0.35">
      <c r="B15" s="39" t="s">
        <v>19</v>
      </c>
      <c r="C15" s="39" t="s">
        <v>390</v>
      </c>
      <c r="D15" s="39" t="s">
        <v>391</v>
      </c>
      <c r="E15" s="39" t="s">
        <v>392</v>
      </c>
      <c r="F15" s="39" t="s">
        <v>393</v>
      </c>
    </row>
    <row r="16" spans="2:15" x14ac:dyDescent="0.35">
      <c r="B16" s="41" t="s">
        <v>394</v>
      </c>
      <c r="C16" s="42">
        <f>COUNTIF('Recommendations'!L:L,"Resolved")</f>
        <v>0</v>
      </c>
      <c r="D16" s="42">
        <f>COUNTIF('Recommendations'!L:L,"Testing")</f>
        <v>0</v>
      </c>
      <c r="E16" s="42">
        <f>COUNTIF('Recommendations'!L:L,"Outstanding")</f>
        <v>60</v>
      </c>
      <c r="F16" s="42">
        <f>SUM(C16:E16)</f>
        <v>60</v>
      </c>
    </row>
    <row r="18" spans="2:6" x14ac:dyDescent="0.35">
      <c r="B18" s="51" t="s">
        <v>395</v>
      </c>
    </row>
    <row r="19" spans="2:6" x14ac:dyDescent="0.35">
      <c r="B19" s="52" t="s">
        <v>19</v>
      </c>
      <c r="C19" s="52" t="s">
        <v>390</v>
      </c>
      <c r="D19" s="52" t="s">
        <v>391</v>
      </c>
      <c r="E19" s="52" t="s">
        <v>392</v>
      </c>
      <c r="F19" s="52" t="s">
        <v>19</v>
      </c>
    </row>
    <row r="20" spans="2:6" x14ac:dyDescent="0.35">
      <c r="B20" s="41" t="s">
        <v>394</v>
      </c>
      <c r="C20" s="43">
        <f>IF(F16&gt;0, C16/F16, 0)</f>
        <v>0</v>
      </c>
      <c r="D20" s="43">
        <f>IF(F16&gt;0, D16/F16, 0)</f>
        <v>0</v>
      </c>
      <c r="E20" s="43">
        <f>IF(F16&gt;0, E16/F16, 0)</f>
        <v>1</v>
      </c>
      <c r="F20" s="44" t="s">
        <v>19</v>
      </c>
    </row>
    <row r="25" spans="2:6" ht="18.5" x14ac:dyDescent="0.45">
      <c r="B25" s="37" t="s">
        <v>396</v>
      </c>
    </row>
    <row r="27" spans="2:6" x14ac:dyDescent="0.35">
      <c r="B27" s="51" t="s">
        <v>389</v>
      </c>
    </row>
    <row r="28" spans="2:6" x14ac:dyDescent="0.35">
      <c r="B28" s="39" t="s">
        <v>5</v>
      </c>
      <c r="C28" s="39" t="s">
        <v>390</v>
      </c>
      <c r="D28" s="39" t="s">
        <v>391</v>
      </c>
      <c r="E28" s="39" t="s">
        <v>392</v>
      </c>
      <c r="F28" s="39" t="s">
        <v>393</v>
      </c>
    </row>
    <row r="29" spans="2:6" x14ac:dyDescent="0.35">
      <c r="B29" s="41" t="s">
        <v>397</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398</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399</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400</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401</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60</v>
      </c>
      <c r="F34" s="42">
        <f t="shared" si="0"/>
        <v>60</v>
      </c>
    </row>
    <row r="36" spans="2:6" x14ac:dyDescent="0.35">
      <c r="B36" s="51" t="s">
        <v>395</v>
      </c>
    </row>
    <row r="37" spans="2:6" x14ac:dyDescent="0.35">
      <c r="B37" s="52" t="s">
        <v>5</v>
      </c>
      <c r="C37" s="52" t="s">
        <v>390</v>
      </c>
      <c r="D37" s="52" t="s">
        <v>391</v>
      </c>
      <c r="E37" s="52" t="s">
        <v>392</v>
      </c>
      <c r="F37" s="52" t="s">
        <v>19</v>
      </c>
    </row>
    <row r="38" spans="2:6" x14ac:dyDescent="0.35">
      <c r="B38" s="41" t="s">
        <v>397</v>
      </c>
      <c r="C38" s="43">
        <f t="shared" ref="C38:C43" si="1">IF(F29&gt;0, C29/F29, 0)</f>
        <v>0</v>
      </c>
      <c r="D38" s="43">
        <f t="shared" ref="D38:D43" si="2">IF(F29&gt;0, D29/F29, 0)</f>
        <v>0</v>
      </c>
      <c r="E38" s="43">
        <f t="shared" ref="E38:E43" si="3">IF(F29&gt;0, E29/F29, 0)</f>
        <v>0</v>
      </c>
      <c r="F38" s="44" t="s">
        <v>19</v>
      </c>
    </row>
    <row r="39" spans="2:6" x14ac:dyDescent="0.35">
      <c r="B39" s="41" t="s">
        <v>398</v>
      </c>
      <c r="C39" s="43">
        <f t="shared" si="1"/>
        <v>0</v>
      </c>
      <c r="D39" s="43">
        <f t="shared" si="2"/>
        <v>0</v>
      </c>
      <c r="E39" s="43">
        <f t="shared" si="3"/>
        <v>0</v>
      </c>
      <c r="F39" s="44" t="s">
        <v>19</v>
      </c>
    </row>
    <row r="40" spans="2:6" x14ac:dyDescent="0.35">
      <c r="B40" s="41" t="s">
        <v>399</v>
      </c>
      <c r="C40" s="43">
        <f t="shared" si="1"/>
        <v>0</v>
      </c>
      <c r="D40" s="43">
        <f t="shared" si="2"/>
        <v>0</v>
      </c>
      <c r="E40" s="43">
        <f t="shared" si="3"/>
        <v>0</v>
      </c>
      <c r="F40" s="44" t="s">
        <v>19</v>
      </c>
    </row>
    <row r="41" spans="2:6" x14ac:dyDescent="0.35">
      <c r="B41" s="41" t="s">
        <v>400</v>
      </c>
      <c r="C41" s="43">
        <f t="shared" si="1"/>
        <v>0</v>
      </c>
      <c r="D41" s="43">
        <f t="shared" si="2"/>
        <v>0</v>
      </c>
      <c r="E41" s="43">
        <f t="shared" si="3"/>
        <v>0</v>
      </c>
      <c r="F41" s="44" t="s">
        <v>19</v>
      </c>
    </row>
    <row r="42" spans="2:6" x14ac:dyDescent="0.35">
      <c r="B42" s="41" t="s">
        <v>401</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402</v>
      </c>
    </row>
    <row r="50" spans="2:6" x14ac:dyDescent="0.35">
      <c r="B50" s="51" t="s">
        <v>389</v>
      </c>
    </row>
    <row r="51" spans="2:6" x14ac:dyDescent="0.35">
      <c r="B51" s="39" t="s">
        <v>2</v>
      </c>
      <c r="C51" s="39" t="s">
        <v>390</v>
      </c>
      <c r="D51" s="39" t="s">
        <v>391</v>
      </c>
      <c r="E51" s="39" t="s">
        <v>392</v>
      </c>
      <c r="F51" s="39" t="s">
        <v>393</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60</v>
      </c>
      <c r="F52" s="42">
        <f>SUM(C52:E52)</f>
        <v>60</v>
      </c>
    </row>
    <row r="54" spans="2:6" x14ac:dyDescent="0.35">
      <c r="B54" s="51" t="s">
        <v>395</v>
      </c>
    </row>
    <row r="55" spans="2:6" x14ac:dyDescent="0.35">
      <c r="B55" s="52" t="s">
        <v>2</v>
      </c>
      <c r="C55" s="52" t="s">
        <v>390</v>
      </c>
      <c r="D55" s="52" t="s">
        <v>391</v>
      </c>
      <c r="E55" s="52" t="s">
        <v>392</v>
      </c>
      <c r="F55" s="52" t="s">
        <v>19</v>
      </c>
    </row>
    <row r="56" spans="2:6" x14ac:dyDescent="0.35">
      <c r="B56" s="41" t="s">
        <v>15</v>
      </c>
      <c r="C56" s="43">
        <f>IF(F52&gt;0, C52/F52, 0)</f>
        <v>0</v>
      </c>
      <c r="D56" s="43">
        <f>IF(F52&gt;0, D52/F52, 0)</f>
        <v>0</v>
      </c>
      <c r="E56" s="43">
        <f>IF(F52&gt;0, E52/F52, 0)</f>
        <v>1</v>
      </c>
      <c r="F56" s="44" t="s">
        <v>19</v>
      </c>
    </row>
    <row r="61" spans="2:6" ht="18.5" x14ac:dyDescent="0.45">
      <c r="B61" s="37" t="s">
        <v>403</v>
      </c>
    </row>
    <row r="63" spans="2:6" x14ac:dyDescent="0.35">
      <c r="B63" s="51" t="s">
        <v>389</v>
      </c>
    </row>
    <row r="64" spans="2:6" x14ac:dyDescent="0.35">
      <c r="B64" s="39" t="s">
        <v>3</v>
      </c>
      <c r="C64" s="39" t="s">
        <v>390</v>
      </c>
      <c r="D64" s="39" t="s">
        <v>391</v>
      </c>
      <c r="E64" s="39" t="s">
        <v>392</v>
      </c>
      <c r="F64" s="39" t="s">
        <v>393</v>
      </c>
    </row>
    <row r="65" spans="2:6" x14ac:dyDescent="0.35">
      <c r="B65" s="41" t="s">
        <v>404</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405</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406</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407</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60</v>
      </c>
      <c r="F69" s="42">
        <f>SUM(C69:E69)</f>
        <v>60</v>
      </c>
    </row>
    <row r="71" spans="2:6" x14ac:dyDescent="0.35">
      <c r="B71" s="51" t="s">
        <v>395</v>
      </c>
    </row>
    <row r="72" spans="2:6" x14ac:dyDescent="0.35">
      <c r="B72" s="52" t="s">
        <v>3</v>
      </c>
      <c r="C72" s="52" t="s">
        <v>390</v>
      </c>
      <c r="D72" s="52" t="s">
        <v>391</v>
      </c>
      <c r="E72" s="52" t="s">
        <v>392</v>
      </c>
      <c r="F72" s="52" t="s">
        <v>19</v>
      </c>
    </row>
    <row r="73" spans="2:6" x14ac:dyDescent="0.35">
      <c r="B73" s="41" t="s">
        <v>404</v>
      </c>
      <c r="C73" s="43">
        <f>IF(F65&gt;0, C65/F65, 0)</f>
        <v>0</v>
      </c>
      <c r="D73" s="43">
        <f>IF(F65&gt;0, D65/F65, 0)</f>
        <v>0</v>
      </c>
      <c r="E73" s="43">
        <f>IF(F65&gt;0, E65/F65, 0)</f>
        <v>0</v>
      </c>
      <c r="F73" s="44" t="s">
        <v>19</v>
      </c>
    </row>
    <row r="74" spans="2:6" x14ac:dyDescent="0.35">
      <c r="B74" s="41" t="s">
        <v>405</v>
      </c>
      <c r="C74" s="43">
        <f>IF(F66&gt;0, C66/F66, 0)</f>
        <v>0</v>
      </c>
      <c r="D74" s="43">
        <f>IF(F66&gt;0, D66/F66, 0)</f>
        <v>0</v>
      </c>
      <c r="E74" s="43">
        <f>IF(F66&gt;0, E66/F66, 0)</f>
        <v>0</v>
      </c>
      <c r="F74" s="44" t="s">
        <v>19</v>
      </c>
    </row>
    <row r="75" spans="2:6" x14ac:dyDescent="0.35">
      <c r="B75" s="41" t="s">
        <v>406</v>
      </c>
      <c r="C75" s="43">
        <f>IF(F67&gt;0, C67/F67, 0)</f>
        <v>0</v>
      </c>
      <c r="D75" s="43">
        <f>IF(F67&gt;0, D67/F67, 0)</f>
        <v>0</v>
      </c>
      <c r="E75" s="43">
        <f>IF(F67&gt;0, E67/F67, 0)</f>
        <v>0</v>
      </c>
      <c r="F75" s="44" t="s">
        <v>19</v>
      </c>
    </row>
    <row r="76" spans="2:6" x14ac:dyDescent="0.35">
      <c r="B76" s="41" t="s">
        <v>407</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408</v>
      </c>
    </row>
    <row r="84" spans="2:6" x14ac:dyDescent="0.35">
      <c r="B84" s="51" t="s">
        <v>389</v>
      </c>
    </row>
    <row r="85" spans="2:6" x14ac:dyDescent="0.35">
      <c r="B85" s="39" t="s">
        <v>409</v>
      </c>
      <c r="C85" s="39" t="s">
        <v>390</v>
      </c>
      <c r="D85" s="39" t="s">
        <v>391</v>
      </c>
      <c r="E85" s="39" t="s">
        <v>392</v>
      </c>
      <c r="F85" s="39" t="s">
        <v>393</v>
      </c>
    </row>
    <row r="86" spans="2:6" x14ac:dyDescent="0.35">
      <c r="B86" s="41" t="s">
        <v>410</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411</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412</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60</v>
      </c>
      <c r="F89" s="42">
        <f>SUM(C89:E89)</f>
        <v>60</v>
      </c>
    </row>
    <row r="91" spans="2:6" x14ac:dyDescent="0.35">
      <c r="B91" s="51" t="s">
        <v>395</v>
      </c>
    </row>
    <row r="92" spans="2:6" x14ac:dyDescent="0.35">
      <c r="B92" s="52" t="s">
        <v>409</v>
      </c>
      <c r="C92" s="52" t="s">
        <v>390</v>
      </c>
      <c r="D92" s="52" t="s">
        <v>391</v>
      </c>
      <c r="E92" s="52" t="s">
        <v>392</v>
      </c>
      <c r="F92" s="52" t="s">
        <v>19</v>
      </c>
    </row>
    <row r="93" spans="2:6" x14ac:dyDescent="0.35">
      <c r="B93" s="41" t="s">
        <v>410</v>
      </c>
      <c r="C93" s="43">
        <f>IF(F86&gt;0, C86/F86, 0)</f>
        <v>0</v>
      </c>
      <c r="D93" s="43">
        <f>IF(F86&gt;0, D86/F86, 0)</f>
        <v>0</v>
      </c>
      <c r="E93" s="43">
        <f>IF(F86&gt;0, E86/F86, 0)</f>
        <v>0</v>
      </c>
      <c r="F93" s="44" t="s">
        <v>19</v>
      </c>
    </row>
    <row r="94" spans="2:6" x14ac:dyDescent="0.35">
      <c r="B94" s="41" t="s">
        <v>411</v>
      </c>
      <c r="C94" s="43">
        <f>IF(F87&gt;0, C87/F87, 0)</f>
        <v>0</v>
      </c>
      <c r="D94" s="43">
        <f>IF(F87&gt;0, D87/F87, 0)</f>
        <v>0</v>
      </c>
      <c r="E94" s="43">
        <f>IF(F87&gt;0, E87/F87, 0)</f>
        <v>0</v>
      </c>
      <c r="F94" s="44" t="s">
        <v>19</v>
      </c>
    </row>
    <row r="95" spans="2:6" x14ac:dyDescent="0.35">
      <c r="B95" s="41" t="s">
        <v>412</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413</v>
      </c>
      <c r="J101" s="37" t="s">
        <v>414</v>
      </c>
    </row>
    <row r="102" spans="2:15" x14ac:dyDescent="0.35">
      <c r="B102" s="39" t="s">
        <v>5</v>
      </c>
      <c r="C102" s="84" t="s">
        <v>415</v>
      </c>
      <c r="D102" s="84"/>
      <c r="E102" s="39" t="s">
        <v>382</v>
      </c>
      <c r="F102" s="39" t="s">
        <v>390</v>
      </c>
      <c r="G102" s="84" t="s">
        <v>416</v>
      </c>
      <c r="H102" s="84"/>
      <c r="J102" s="39" t="s">
        <v>5</v>
      </c>
      <c r="K102" s="39" t="s">
        <v>404</v>
      </c>
      <c r="L102" s="39" t="s">
        <v>405</v>
      </c>
      <c r="M102" s="39" t="s">
        <v>406</v>
      </c>
      <c r="N102" s="39" t="s">
        <v>407</v>
      </c>
      <c r="O102" s="39" t="s">
        <v>16</v>
      </c>
    </row>
    <row r="103" spans="2:15" x14ac:dyDescent="0.35">
      <c r="B103" s="45" t="s">
        <v>397</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397</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398</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398</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399</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399</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400</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400</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401</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401</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60</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60</v>
      </c>
    </row>
    <row r="115" spans="2:24" ht="21" x14ac:dyDescent="0.5">
      <c r="B115" s="37" t="s">
        <v>417</v>
      </c>
      <c r="P115" s="54" t="s">
        <v>418</v>
      </c>
    </row>
    <row r="117" spans="2:24" ht="60" customHeight="1" x14ac:dyDescent="0.35">
      <c r="B117" s="87" t="s">
        <v>419</v>
      </c>
      <c r="C117" s="80"/>
      <c r="D117" s="80"/>
      <c r="E117" s="80"/>
      <c r="F117" s="80"/>
      <c r="P117" s="87" t="s">
        <v>420</v>
      </c>
      <c r="Q117" s="80"/>
      <c r="R117" s="80"/>
      <c r="S117" s="80"/>
      <c r="T117" s="80"/>
      <c r="U117" s="80"/>
      <c r="V117" s="80"/>
      <c r="W117" s="80"/>
    </row>
    <row r="119" spans="2:24" ht="30" customHeight="1" x14ac:dyDescent="0.35">
      <c r="P119" s="55" t="s">
        <v>421</v>
      </c>
      <c r="Q119" s="56">
        <f>C16</f>
        <v>0</v>
      </c>
      <c r="R119" s="57"/>
      <c r="S119" s="56">
        <f>C65</f>
        <v>0</v>
      </c>
      <c r="T119" s="57"/>
      <c r="U119" s="56">
        <f>C66</f>
        <v>0</v>
      </c>
      <c r="V119" s="57"/>
      <c r="W119" s="56">
        <f>C67</f>
        <v>0</v>
      </c>
      <c r="X119" s="57"/>
    </row>
    <row r="120" spans="2:24" ht="35" customHeight="1" x14ac:dyDescent="0.35">
      <c r="P120" s="58" t="s">
        <v>422</v>
      </c>
      <c r="Q120" s="58" t="s">
        <v>423</v>
      </c>
      <c r="R120" s="58" t="s">
        <v>424</v>
      </c>
      <c r="S120" s="58" t="s">
        <v>425</v>
      </c>
      <c r="T120" s="58" t="s">
        <v>426</v>
      </c>
      <c r="U120" s="58" t="s">
        <v>427</v>
      </c>
      <c r="V120" s="58" t="s">
        <v>428</v>
      </c>
      <c r="W120" s="58" t="s">
        <v>429</v>
      </c>
      <c r="X120" s="58" t="s">
        <v>430</v>
      </c>
    </row>
    <row r="121" spans="2:24" x14ac:dyDescent="0.35">
      <c r="O121" s="59" t="s">
        <v>431</v>
      </c>
      <c r="P121" s="60" t="s">
        <v>432</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433</v>
      </c>
      <c r="P156" s="54" t="s">
        <v>434</v>
      </c>
    </row>
    <row r="158" spans="2:24" ht="45" customHeight="1" x14ac:dyDescent="0.35">
      <c r="B158" s="87" t="s">
        <v>435</v>
      </c>
      <c r="C158" s="80"/>
      <c r="D158" s="80"/>
      <c r="E158" s="80"/>
      <c r="F158" s="80"/>
      <c r="P158" s="87" t="s">
        <v>436</v>
      </c>
      <c r="Q158" s="80"/>
      <c r="R158" s="80"/>
      <c r="S158" s="80"/>
      <c r="T158" s="80"/>
      <c r="U158" s="80"/>
    </row>
    <row r="159" spans="2:24" ht="35" customHeight="1" x14ac:dyDescent="0.35">
      <c r="P159" s="84" t="s">
        <v>437</v>
      </c>
      <c r="Q159" s="84"/>
      <c r="R159" s="84" t="s">
        <v>438</v>
      </c>
      <c r="S159" s="84"/>
      <c r="T159" s="84"/>
    </row>
    <row r="160" spans="2:24" ht="30" customHeight="1" x14ac:dyDescent="0.35">
      <c r="P160" s="88">
        <v>0</v>
      </c>
      <c r="Q160" s="89"/>
      <c r="R160" s="90" t="s">
        <v>439</v>
      </c>
      <c r="S160" s="91"/>
      <c r="T160" s="91"/>
    </row>
    <row r="163" spans="16:22" ht="25" customHeight="1" x14ac:dyDescent="0.35">
      <c r="P163" s="63" t="s">
        <v>422</v>
      </c>
      <c r="Q163" s="63" t="s">
        <v>440</v>
      </c>
      <c r="R163" s="63" t="s">
        <v>441</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316</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1"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15</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15</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15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15</v>
      </c>
      <c r="D43" s="3" t="s">
        <v>16</v>
      </c>
      <c r="E43" s="3" t="s">
        <v>17</v>
      </c>
      <c r="F43" s="3" t="s">
        <v>18</v>
      </c>
      <c r="G43" s="3" t="s">
        <v>19</v>
      </c>
      <c r="H43" s="4" t="s">
        <v>19</v>
      </c>
      <c r="I43" s="1" t="s">
        <v>225</v>
      </c>
      <c r="J43" s="1" t="s">
        <v>226</v>
      </c>
      <c r="K43" s="1" t="s">
        <v>227</v>
      </c>
      <c r="L43" s="3" t="str">
        <f t="shared" si="0"/>
        <v>Outstanding</v>
      </c>
      <c r="M43" s="11" t="s">
        <v>19</v>
      </c>
    </row>
    <row r="44" spans="1:13" ht="60" customHeight="1" x14ac:dyDescent="0.35">
      <c r="A44" s="9" t="s">
        <v>228</v>
      </c>
      <c r="B44" s="1" t="s">
        <v>229</v>
      </c>
      <c r="C44" s="2" t="s">
        <v>15</v>
      </c>
      <c r="D44" s="3" t="s">
        <v>16</v>
      </c>
      <c r="E44" s="3" t="s">
        <v>17</v>
      </c>
      <c r="F44" s="3" t="s">
        <v>18</v>
      </c>
      <c r="G44" s="3" t="s">
        <v>19</v>
      </c>
      <c r="H44" s="4" t="s">
        <v>19</v>
      </c>
      <c r="I44" s="1" t="s">
        <v>230</v>
      </c>
      <c r="J44" s="1" t="s">
        <v>231</v>
      </c>
      <c r="K44" s="1" t="s">
        <v>232</v>
      </c>
      <c r="L44" s="3" t="str">
        <f t="shared" si="0"/>
        <v>Outstanding</v>
      </c>
      <c r="M44" s="11" t="s">
        <v>19</v>
      </c>
    </row>
    <row r="45" spans="1:13" ht="60" customHeight="1" x14ac:dyDescent="0.35">
      <c r="A45" s="9" t="s">
        <v>233</v>
      </c>
      <c r="B45" s="1" t="s">
        <v>234</v>
      </c>
      <c r="C45" s="2" t="s">
        <v>15</v>
      </c>
      <c r="D45" s="3" t="s">
        <v>16</v>
      </c>
      <c r="E45" s="3" t="s">
        <v>17</v>
      </c>
      <c r="F45" s="3" t="s">
        <v>18</v>
      </c>
      <c r="G45" s="3" t="s">
        <v>19</v>
      </c>
      <c r="H45" s="4" t="s">
        <v>19</v>
      </c>
      <c r="I45" s="1" t="s">
        <v>235</v>
      </c>
      <c r="J45" s="1" t="s">
        <v>236</v>
      </c>
      <c r="K45" s="1" t="s">
        <v>237</v>
      </c>
      <c r="L45" s="3" t="str">
        <f t="shared" si="0"/>
        <v>Outstanding</v>
      </c>
      <c r="M45" s="11" t="s">
        <v>19</v>
      </c>
    </row>
    <row r="46" spans="1:13" ht="60" customHeight="1" x14ac:dyDescent="0.35">
      <c r="A46" s="9" t="s">
        <v>238</v>
      </c>
      <c r="B46" s="1" t="s">
        <v>239</v>
      </c>
      <c r="C46" s="2" t="s">
        <v>15</v>
      </c>
      <c r="D46" s="3" t="s">
        <v>16</v>
      </c>
      <c r="E46" s="3" t="s">
        <v>17</v>
      </c>
      <c r="F46" s="3" t="s">
        <v>18</v>
      </c>
      <c r="G46" s="3" t="s">
        <v>19</v>
      </c>
      <c r="H46" s="4" t="s">
        <v>19</v>
      </c>
      <c r="I46" s="1" t="s">
        <v>240</v>
      </c>
      <c r="J46" s="1" t="s">
        <v>241</v>
      </c>
      <c r="K46" s="1" t="s">
        <v>242</v>
      </c>
      <c r="L46" s="3" t="str">
        <f t="shared" si="0"/>
        <v>Outstanding</v>
      </c>
      <c r="M46" s="11" t="s">
        <v>19</v>
      </c>
    </row>
    <row r="47" spans="1:13" ht="60" customHeight="1" x14ac:dyDescent="0.35">
      <c r="A47" s="9" t="s">
        <v>243</v>
      </c>
      <c r="B47" s="1" t="s">
        <v>244</v>
      </c>
      <c r="C47" s="2" t="s">
        <v>15</v>
      </c>
      <c r="D47" s="3" t="s">
        <v>16</v>
      </c>
      <c r="E47" s="3" t="s">
        <v>17</v>
      </c>
      <c r="F47" s="3" t="s">
        <v>18</v>
      </c>
      <c r="G47" s="3" t="s">
        <v>19</v>
      </c>
      <c r="H47" s="4" t="s">
        <v>19</v>
      </c>
      <c r="I47" s="1" t="s">
        <v>245</v>
      </c>
      <c r="J47" s="1" t="s">
        <v>246</v>
      </c>
      <c r="K47" s="1" t="s">
        <v>247</v>
      </c>
      <c r="L47" s="3" t="str">
        <f t="shared" si="0"/>
        <v>Outstanding</v>
      </c>
      <c r="M47" s="11" t="s">
        <v>19</v>
      </c>
    </row>
    <row r="48" spans="1:13" ht="60" customHeight="1" x14ac:dyDescent="0.35">
      <c r="A48" s="9" t="s">
        <v>248</v>
      </c>
      <c r="B48" s="1" t="s">
        <v>249</v>
      </c>
      <c r="C48" s="2" t="s">
        <v>15</v>
      </c>
      <c r="D48" s="3" t="s">
        <v>16</v>
      </c>
      <c r="E48" s="3" t="s">
        <v>17</v>
      </c>
      <c r="F48" s="3" t="s">
        <v>18</v>
      </c>
      <c r="G48" s="3" t="s">
        <v>19</v>
      </c>
      <c r="H48" s="4" t="s">
        <v>19</v>
      </c>
      <c r="I48" s="1" t="s">
        <v>250</v>
      </c>
      <c r="J48" s="1" t="s">
        <v>251</v>
      </c>
      <c r="K48" s="1" t="s">
        <v>252</v>
      </c>
      <c r="L48" s="3" t="str">
        <f t="shared" si="0"/>
        <v>Outstanding</v>
      </c>
      <c r="M48" s="11" t="s">
        <v>19</v>
      </c>
    </row>
    <row r="49" spans="1:13" ht="60" customHeight="1" x14ac:dyDescent="0.35">
      <c r="A49" s="9" t="s">
        <v>253</v>
      </c>
      <c r="B49" s="1" t="s">
        <v>254</v>
      </c>
      <c r="C49" s="2" t="s">
        <v>15</v>
      </c>
      <c r="D49" s="3" t="s">
        <v>16</v>
      </c>
      <c r="E49" s="3" t="s">
        <v>17</v>
      </c>
      <c r="F49" s="3" t="s">
        <v>18</v>
      </c>
      <c r="G49" s="3" t="s">
        <v>19</v>
      </c>
      <c r="H49" s="4" t="s">
        <v>19</v>
      </c>
      <c r="I49" s="1" t="s">
        <v>255</v>
      </c>
      <c r="J49" s="1" t="s">
        <v>256</v>
      </c>
      <c r="K49" s="1" t="s">
        <v>257</v>
      </c>
      <c r="L49" s="3" t="str">
        <f t="shared" si="0"/>
        <v>Outstanding</v>
      </c>
      <c r="M49" s="11" t="s">
        <v>19</v>
      </c>
    </row>
    <row r="50" spans="1:13" ht="60" customHeight="1" x14ac:dyDescent="0.35">
      <c r="A50" s="9" t="s">
        <v>258</v>
      </c>
      <c r="B50" s="1" t="s">
        <v>259</v>
      </c>
      <c r="C50" s="2" t="s">
        <v>15</v>
      </c>
      <c r="D50" s="3" t="s">
        <v>16</v>
      </c>
      <c r="E50" s="3" t="s">
        <v>17</v>
      </c>
      <c r="F50" s="3" t="s">
        <v>18</v>
      </c>
      <c r="G50" s="3" t="s">
        <v>19</v>
      </c>
      <c r="H50" s="4" t="s">
        <v>19</v>
      </c>
      <c r="I50" s="1" t="s">
        <v>260</v>
      </c>
      <c r="J50" s="1" t="s">
        <v>261</v>
      </c>
      <c r="K50" s="1" t="s">
        <v>262</v>
      </c>
      <c r="L50" s="3" t="str">
        <f t="shared" si="0"/>
        <v>Outstanding</v>
      </c>
      <c r="M50" s="11" t="s">
        <v>19</v>
      </c>
    </row>
    <row r="51" spans="1:13" ht="60" customHeight="1" x14ac:dyDescent="0.35">
      <c r="A51" s="9" t="s">
        <v>263</v>
      </c>
      <c r="B51" s="1" t="s">
        <v>264</v>
      </c>
      <c r="C51" s="2" t="s">
        <v>15</v>
      </c>
      <c r="D51" s="3" t="s">
        <v>16</v>
      </c>
      <c r="E51" s="3" t="s">
        <v>17</v>
      </c>
      <c r="F51" s="3" t="s">
        <v>18</v>
      </c>
      <c r="G51" s="3" t="s">
        <v>19</v>
      </c>
      <c r="H51" s="4" t="s">
        <v>19</v>
      </c>
      <c r="I51" s="1" t="s">
        <v>265</v>
      </c>
      <c r="J51" s="1" t="s">
        <v>261</v>
      </c>
      <c r="K51" s="1" t="s">
        <v>266</v>
      </c>
      <c r="L51" s="3" t="str">
        <f t="shared" si="0"/>
        <v>Outstanding</v>
      </c>
      <c r="M51" s="11" t="s">
        <v>19</v>
      </c>
    </row>
    <row r="52" spans="1:13" ht="60" customHeight="1" x14ac:dyDescent="0.35">
      <c r="A52" s="9" t="s">
        <v>267</v>
      </c>
      <c r="B52" s="1" t="s">
        <v>268</v>
      </c>
      <c r="C52" s="2" t="s">
        <v>15</v>
      </c>
      <c r="D52" s="3" t="s">
        <v>16</v>
      </c>
      <c r="E52" s="3" t="s">
        <v>17</v>
      </c>
      <c r="F52" s="3" t="s">
        <v>18</v>
      </c>
      <c r="G52" s="3" t="s">
        <v>19</v>
      </c>
      <c r="H52" s="4" t="s">
        <v>19</v>
      </c>
      <c r="I52" s="1" t="s">
        <v>269</v>
      </c>
      <c r="J52" s="1" t="s">
        <v>261</v>
      </c>
      <c r="K52" s="1" t="s">
        <v>270</v>
      </c>
      <c r="L52" s="3" t="str">
        <f t="shared" si="0"/>
        <v>Outstanding</v>
      </c>
      <c r="M52" s="11" t="s">
        <v>19</v>
      </c>
    </row>
    <row r="53" spans="1:13" ht="60" customHeight="1" x14ac:dyDescent="0.35">
      <c r="A53" s="9" t="s">
        <v>271</v>
      </c>
      <c r="B53" s="1" t="s">
        <v>272</v>
      </c>
      <c r="C53" s="2" t="s">
        <v>15</v>
      </c>
      <c r="D53" s="3" t="s">
        <v>16</v>
      </c>
      <c r="E53" s="3" t="s">
        <v>17</v>
      </c>
      <c r="F53" s="3" t="s">
        <v>18</v>
      </c>
      <c r="G53" s="3" t="s">
        <v>19</v>
      </c>
      <c r="H53" s="4" t="s">
        <v>19</v>
      </c>
      <c r="I53" s="1" t="s">
        <v>273</v>
      </c>
      <c r="J53" s="1" t="s">
        <v>274</v>
      </c>
      <c r="K53" s="1" t="s">
        <v>275</v>
      </c>
      <c r="L53" s="3" t="str">
        <f t="shared" si="0"/>
        <v>Outstanding</v>
      </c>
      <c r="M53" s="11" t="s">
        <v>19</v>
      </c>
    </row>
    <row r="54" spans="1:13" ht="60" customHeight="1" x14ac:dyDescent="0.35">
      <c r="A54" s="9" t="s">
        <v>276</v>
      </c>
      <c r="B54" s="1" t="s">
        <v>277</v>
      </c>
      <c r="C54" s="2" t="s">
        <v>15</v>
      </c>
      <c r="D54" s="3" t="s">
        <v>16</v>
      </c>
      <c r="E54" s="3" t="s">
        <v>17</v>
      </c>
      <c r="F54" s="3" t="s">
        <v>18</v>
      </c>
      <c r="G54" s="3" t="s">
        <v>19</v>
      </c>
      <c r="H54" s="4" t="s">
        <v>19</v>
      </c>
      <c r="I54" s="1" t="s">
        <v>278</v>
      </c>
      <c r="J54" s="1" t="s">
        <v>279</v>
      </c>
      <c r="K54" s="1" t="s">
        <v>280</v>
      </c>
      <c r="L54" s="3" t="str">
        <f t="shared" si="0"/>
        <v>Outstanding</v>
      </c>
      <c r="M54" s="11" t="s">
        <v>19</v>
      </c>
    </row>
    <row r="55" spans="1:13" ht="60" customHeight="1" x14ac:dyDescent="0.35">
      <c r="A55" s="9" t="s">
        <v>281</v>
      </c>
      <c r="B55" s="1" t="s">
        <v>282</v>
      </c>
      <c r="C55" s="2" t="s">
        <v>15</v>
      </c>
      <c r="D55" s="3" t="s">
        <v>16</v>
      </c>
      <c r="E55" s="3" t="s">
        <v>17</v>
      </c>
      <c r="F55" s="3" t="s">
        <v>18</v>
      </c>
      <c r="G55" s="3" t="s">
        <v>19</v>
      </c>
      <c r="H55" s="4" t="s">
        <v>19</v>
      </c>
      <c r="I55" s="1" t="s">
        <v>283</v>
      </c>
      <c r="J55" s="1" t="s">
        <v>284</v>
      </c>
      <c r="K55" s="1" t="s">
        <v>285</v>
      </c>
      <c r="L55" s="3" t="str">
        <f t="shared" si="0"/>
        <v>Outstanding</v>
      </c>
      <c r="M55" s="11" t="s">
        <v>19</v>
      </c>
    </row>
    <row r="56" spans="1:13" ht="60" customHeight="1" x14ac:dyDescent="0.35">
      <c r="A56" s="9" t="s">
        <v>286</v>
      </c>
      <c r="B56" s="1" t="s">
        <v>287</v>
      </c>
      <c r="C56" s="2" t="s">
        <v>15</v>
      </c>
      <c r="D56" s="3" t="s">
        <v>16</v>
      </c>
      <c r="E56" s="3" t="s">
        <v>17</v>
      </c>
      <c r="F56" s="3" t="s">
        <v>18</v>
      </c>
      <c r="G56" s="3" t="s">
        <v>19</v>
      </c>
      <c r="H56" s="4" t="s">
        <v>19</v>
      </c>
      <c r="I56" s="1" t="s">
        <v>288</v>
      </c>
      <c r="J56" s="1" t="s">
        <v>289</v>
      </c>
      <c r="K56" s="1" t="s">
        <v>290</v>
      </c>
      <c r="L56" s="3" t="str">
        <f t="shared" si="0"/>
        <v>Outstanding</v>
      </c>
      <c r="M56" s="11" t="s">
        <v>19</v>
      </c>
    </row>
    <row r="57" spans="1:13" ht="60" customHeight="1" x14ac:dyDescent="0.35">
      <c r="A57" s="9" t="s">
        <v>291</v>
      </c>
      <c r="B57" s="1" t="s">
        <v>292</v>
      </c>
      <c r="C57" s="2" t="s">
        <v>15</v>
      </c>
      <c r="D57" s="3" t="s">
        <v>16</v>
      </c>
      <c r="E57" s="3" t="s">
        <v>17</v>
      </c>
      <c r="F57" s="3" t="s">
        <v>18</v>
      </c>
      <c r="G57" s="3" t="s">
        <v>19</v>
      </c>
      <c r="H57" s="4" t="s">
        <v>19</v>
      </c>
      <c r="I57" s="1" t="s">
        <v>293</v>
      </c>
      <c r="J57" s="1" t="s">
        <v>294</v>
      </c>
      <c r="K57" s="1" t="s">
        <v>295</v>
      </c>
      <c r="L57" s="3" t="str">
        <f t="shared" si="0"/>
        <v>Outstanding</v>
      </c>
      <c r="M57" s="11" t="s">
        <v>19</v>
      </c>
    </row>
    <row r="58" spans="1:13" ht="60" customHeight="1" x14ac:dyDescent="0.35">
      <c r="A58" s="9" t="s">
        <v>296</v>
      </c>
      <c r="B58" s="1" t="s">
        <v>297</v>
      </c>
      <c r="C58" s="2" t="s">
        <v>15</v>
      </c>
      <c r="D58" s="3" t="s">
        <v>16</v>
      </c>
      <c r="E58" s="3" t="s">
        <v>17</v>
      </c>
      <c r="F58" s="3" t="s">
        <v>18</v>
      </c>
      <c r="G58" s="3" t="s">
        <v>19</v>
      </c>
      <c r="H58" s="4" t="s">
        <v>19</v>
      </c>
      <c r="I58" s="1" t="s">
        <v>298</v>
      </c>
      <c r="J58" s="1" t="s">
        <v>299</v>
      </c>
      <c r="K58" s="1" t="s">
        <v>300</v>
      </c>
      <c r="L58" s="3" t="str">
        <f t="shared" si="0"/>
        <v>Outstanding</v>
      </c>
      <c r="M58" s="11" t="s">
        <v>19</v>
      </c>
    </row>
    <row r="59" spans="1:13" ht="60" customHeight="1" x14ac:dyDescent="0.35">
      <c r="A59" s="9" t="s">
        <v>301</v>
      </c>
      <c r="B59" s="1" t="s">
        <v>302</v>
      </c>
      <c r="C59" s="2" t="s">
        <v>15</v>
      </c>
      <c r="D59" s="3" t="s">
        <v>16</v>
      </c>
      <c r="E59" s="3" t="s">
        <v>17</v>
      </c>
      <c r="F59" s="3" t="s">
        <v>18</v>
      </c>
      <c r="G59" s="3" t="s">
        <v>19</v>
      </c>
      <c r="H59" s="4" t="s">
        <v>19</v>
      </c>
      <c r="I59" s="1" t="s">
        <v>303</v>
      </c>
      <c r="J59" s="1" t="s">
        <v>304</v>
      </c>
      <c r="K59" s="1" t="s">
        <v>305</v>
      </c>
      <c r="L59" s="3" t="str">
        <f t="shared" si="0"/>
        <v>Outstanding</v>
      </c>
      <c r="M59" s="11" t="s">
        <v>19</v>
      </c>
    </row>
    <row r="60" spans="1:13" ht="60" customHeight="1" x14ac:dyDescent="0.35">
      <c r="A60" s="9" t="s">
        <v>306</v>
      </c>
      <c r="B60" s="1" t="s">
        <v>307</v>
      </c>
      <c r="C60" s="2" t="s">
        <v>15</v>
      </c>
      <c r="D60" s="3" t="s">
        <v>16</v>
      </c>
      <c r="E60" s="3" t="s">
        <v>17</v>
      </c>
      <c r="F60" s="3" t="s">
        <v>18</v>
      </c>
      <c r="G60" s="3" t="s">
        <v>19</v>
      </c>
      <c r="H60" s="4" t="s">
        <v>19</v>
      </c>
      <c r="I60" s="1" t="s">
        <v>308</v>
      </c>
      <c r="J60" s="1" t="s">
        <v>309</v>
      </c>
      <c r="K60" s="1" t="s">
        <v>310</v>
      </c>
      <c r="L60" s="3" t="str">
        <f t="shared" si="0"/>
        <v>Outstanding</v>
      </c>
      <c r="M60" s="11" t="s">
        <v>19</v>
      </c>
    </row>
    <row r="61" spans="1:13" ht="60" customHeight="1" x14ac:dyDescent="0.35">
      <c r="A61" s="10" t="s">
        <v>311</v>
      </c>
      <c r="B61" s="5" t="s">
        <v>312</v>
      </c>
      <c r="C61" s="6" t="s">
        <v>15</v>
      </c>
      <c r="D61" s="7" t="s">
        <v>16</v>
      </c>
      <c r="E61" s="7" t="s">
        <v>17</v>
      </c>
      <c r="F61" s="7" t="s">
        <v>18</v>
      </c>
      <c r="G61" s="7" t="s">
        <v>19</v>
      </c>
      <c r="H61" s="8" t="s">
        <v>19</v>
      </c>
      <c r="I61" s="5" t="s">
        <v>313</v>
      </c>
      <c r="J61" s="5" t="s">
        <v>314</v>
      </c>
      <c r="K61" s="5" t="s">
        <v>315</v>
      </c>
      <c r="L61" s="7" t="str">
        <f t="shared" si="0"/>
        <v>Outstanding</v>
      </c>
      <c r="M61" s="12" t="s">
        <v>19</v>
      </c>
    </row>
    <row r="65" spans="1:4" ht="32" customHeight="1" x14ac:dyDescent="0.35">
      <c r="A65" s="78" t="s">
        <v>316</v>
      </c>
      <c r="B65" s="78"/>
      <c r="C65" s="78"/>
      <c r="D65" s="78"/>
    </row>
  </sheetData>
  <mergeCells count="1">
    <mergeCell ref="A65:D65"/>
  </mergeCells>
  <conditionalFormatting sqref="C2:C61">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6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6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6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61" xr:uid="{00000000-0002-0000-0200-000000000000}">
      <formula1>"Must,Should,Could,Won't,Unassigned"</formula1>
    </dataValidation>
    <dataValidation type="list" showErrorMessage="1" errorTitle="Invalid Value" error="Please select a value from the list: Low, Medium, High, Unassessed." sqref="E2:E61" xr:uid="{00000000-0002-0000-0200-000001000000}">
      <formula1>"Low,Medium,High,Unassessed"</formula1>
    </dataValidation>
    <dataValidation type="list" showErrorMessage="1" errorTitle="Invalid Value" error="Please select a value from the list: Phase1, Phase2, Phase3, Phase4, Phase5, Pending." sqref="F2:F6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1" xr:uid="{00000000-0002-0000-0200-000003000000}">
      <formula1>"Implemented,Testing,Failed,Compensated,Risk Accepted,N/A"</formula1>
    </dataValidation>
  </dataValidations>
  <hyperlinks>
    <hyperlink ref="A6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442</v>
      </c>
      <c r="C2" s="95" t="s">
        <v>442</v>
      </c>
      <c r="D2" s="95" t="s">
        <v>442</v>
      </c>
      <c r="E2" s="95" t="s">
        <v>442</v>
      </c>
      <c r="F2" s="95" t="s">
        <v>442</v>
      </c>
      <c r="G2" s="95" t="s">
        <v>442</v>
      </c>
      <c r="H2" s="99" t="s">
        <v>443</v>
      </c>
      <c r="I2" s="99" t="s">
        <v>443</v>
      </c>
      <c r="J2" s="99" t="s">
        <v>443</v>
      </c>
      <c r="K2" s="99" t="s">
        <v>443</v>
      </c>
      <c r="L2" s="99" t="s">
        <v>443</v>
      </c>
      <c r="M2" s="98" t="s">
        <v>444</v>
      </c>
      <c r="N2" s="98" t="s">
        <v>444</v>
      </c>
      <c r="O2" s="100" t="s">
        <v>445</v>
      </c>
      <c r="P2" s="100" t="s">
        <v>445</v>
      </c>
      <c r="Q2" s="96" t="s">
        <v>11</v>
      </c>
      <c r="R2" s="96" t="s">
        <v>11</v>
      </c>
      <c r="S2" s="96" t="s">
        <v>11</v>
      </c>
      <c r="T2" s="97" t="s">
        <v>446</v>
      </c>
    </row>
    <row r="3" spans="2:20" ht="35" customHeight="1" x14ac:dyDescent="0.35">
      <c r="B3" s="68" t="s">
        <v>447</v>
      </c>
      <c r="C3" s="68" t="s">
        <v>448</v>
      </c>
      <c r="D3" s="68" t="s">
        <v>449</v>
      </c>
      <c r="E3" s="68" t="s">
        <v>450</v>
      </c>
      <c r="F3" s="68" t="s">
        <v>451</v>
      </c>
      <c r="G3" s="68" t="s">
        <v>9</v>
      </c>
      <c r="H3" s="69" t="s">
        <v>452</v>
      </c>
      <c r="I3" s="69" t="s">
        <v>453</v>
      </c>
      <c r="J3" s="69" t="s">
        <v>454</v>
      </c>
      <c r="K3" s="69" t="s">
        <v>455</v>
      </c>
      <c r="L3" s="69" t="s">
        <v>387</v>
      </c>
      <c r="M3" s="70" t="s">
        <v>456</v>
      </c>
      <c r="N3" s="70" t="s">
        <v>457</v>
      </c>
      <c r="O3" s="71" t="s">
        <v>458</v>
      </c>
      <c r="P3" s="71" t="s">
        <v>459</v>
      </c>
      <c r="Q3" s="72" t="s">
        <v>11</v>
      </c>
      <c r="R3" s="72" t="s">
        <v>460</v>
      </c>
      <c r="S3" s="72" t="s">
        <v>461</v>
      </c>
      <c r="T3" s="73" t="s">
        <v>462</v>
      </c>
    </row>
    <row r="4" spans="2:20" ht="60" customHeight="1" x14ac:dyDescent="0.35">
      <c r="B4" s="74" t="s">
        <v>463</v>
      </c>
      <c r="C4" s="74" t="s">
        <v>464</v>
      </c>
      <c r="D4" s="74" t="s">
        <v>465</v>
      </c>
      <c r="E4" s="74" t="s">
        <v>466</v>
      </c>
      <c r="F4" s="74" t="s">
        <v>467</v>
      </c>
      <c r="G4" s="74" t="s">
        <v>468</v>
      </c>
      <c r="H4" s="74" t="s">
        <v>469</v>
      </c>
      <c r="I4" s="74" t="s">
        <v>470</v>
      </c>
      <c r="J4" s="74" t="s">
        <v>471</v>
      </c>
      <c r="K4" s="74" t="s">
        <v>472</v>
      </c>
      <c r="L4" s="74" t="s">
        <v>473</v>
      </c>
      <c r="M4" s="74" t="s">
        <v>474</v>
      </c>
      <c r="N4" s="74" t="s">
        <v>475</v>
      </c>
      <c r="O4" s="74" t="s">
        <v>476</v>
      </c>
      <c r="P4" s="74" t="s">
        <v>477</v>
      </c>
      <c r="Q4" s="74" t="s">
        <v>478</v>
      </c>
      <c r="R4" s="74" t="s">
        <v>479</v>
      </c>
      <c r="S4" s="74" t="s">
        <v>480</v>
      </c>
      <c r="T4" s="74" t="s">
        <v>481</v>
      </c>
    </row>
    <row r="5" spans="2:20" ht="60" customHeight="1" x14ac:dyDescent="0.35">
      <c r="B5" s="36" t="s">
        <v>482</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483</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484</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485</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486</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487</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488</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489</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490</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491</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492</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493</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494</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495</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496</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497</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498</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499</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500</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501</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502</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503</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504</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505</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506</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507</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508</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509</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510</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511</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512</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513</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514</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515</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516</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517</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518</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519</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520</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521</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522</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523</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524</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525</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526</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527</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528</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529</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530</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531</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316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Intrusion Detection and Prevention Systems Security Requirements Guide - SHGIR</dc:title>
  <dc:subject>Generated on: 2026-06-08 15:11:58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2026-06-08T14:12:04Z</dcterms:modified>
  <cp:category>DISA-STIG</cp:category>
  <cp:contentStatus>Draft</cp:contentStatus>
</cp:coreProperties>
</file>