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F05335FDB2FA81EB4FEEAFD52E33079050840B72" xr6:coauthVersionLast="47" xr6:coauthVersionMax="47" xr10:uidLastSave="{052DA61A-B416-450D-91BE-70524A9F690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0" i="3" s="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C76" i="3"/>
  <c r="E71" i="3"/>
  <c r="D71" i="3"/>
  <c r="C71" i="3"/>
  <c r="F71" i="3" s="1"/>
  <c r="F70" i="3"/>
  <c r="D78" i="3" s="1"/>
  <c r="E70" i="3"/>
  <c r="D70" i="3"/>
  <c r="C70" i="3"/>
  <c r="E69" i="3"/>
  <c r="D69" i="3"/>
  <c r="C69" i="3"/>
  <c r="W121" i="3" s="1"/>
  <c r="F68" i="3"/>
  <c r="V151" i="3" s="1"/>
  <c r="E68" i="3"/>
  <c r="D68" i="3"/>
  <c r="C68" i="3"/>
  <c r="U121" i="3" s="1"/>
  <c r="E67" i="3"/>
  <c r="D67" i="3"/>
  <c r="C67" i="3"/>
  <c r="F67" i="3" s="1"/>
  <c r="E53" i="3"/>
  <c r="D53" i="3"/>
  <c r="C53" i="3"/>
  <c r="F53"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E16" i="3"/>
  <c r="D16" i="3"/>
  <c r="F16" i="3" s="1"/>
  <c r="C16" i="3"/>
  <c r="Q121" i="3" s="1"/>
  <c r="C9" i="3"/>
  <c r="D9" i="3" s="1"/>
  <c r="D8" i="3"/>
  <c r="C8" i="3"/>
  <c r="E41" i="3" l="1"/>
  <c r="D41" i="3"/>
  <c r="C41" i="3"/>
  <c r="G110" i="3"/>
  <c r="E98" i="3"/>
  <c r="D98" i="3"/>
  <c r="C98" i="3"/>
  <c r="E43" i="3"/>
  <c r="D43" i="3"/>
  <c r="C43" i="3"/>
  <c r="R151" i="3"/>
  <c r="R146" i="3"/>
  <c r="R141" i="3"/>
  <c r="R136" i="3"/>
  <c r="R131" i="3"/>
  <c r="R126" i="3"/>
  <c r="R150" i="3"/>
  <c r="R145" i="3"/>
  <c r="R140" i="3"/>
  <c r="R135" i="3"/>
  <c r="R130" i="3"/>
  <c r="R125" i="3"/>
  <c r="D20" i="3"/>
  <c r="C20" i="3"/>
  <c r="R149" i="3"/>
  <c r="R144" i="3"/>
  <c r="R139" i="3"/>
  <c r="R134" i="3"/>
  <c r="R129" i="3"/>
  <c r="R124" i="3"/>
  <c r="R153" i="3"/>
  <c r="R148" i="3"/>
  <c r="R143" i="3"/>
  <c r="R138" i="3"/>
  <c r="R133" i="3"/>
  <c r="R128" i="3"/>
  <c r="R123" i="3"/>
  <c r="E20" i="3"/>
  <c r="R152" i="3"/>
  <c r="R147" i="3"/>
  <c r="R142" i="3"/>
  <c r="R137" i="3"/>
  <c r="R132" i="3"/>
  <c r="R127" i="3"/>
  <c r="E79" i="3"/>
  <c r="D79" i="3"/>
  <c r="C79" i="3"/>
  <c r="E58" i="3"/>
  <c r="D58" i="3"/>
  <c r="C58" i="3"/>
  <c r="E97" i="3"/>
  <c r="D97" i="3"/>
  <c r="C97" i="3"/>
  <c r="E42" i="3"/>
  <c r="D42" i="3"/>
  <c r="C42" i="3"/>
  <c r="D57" i="3"/>
  <c r="E57" i="3"/>
  <c r="C57" i="3"/>
  <c r="D38" i="3"/>
  <c r="C38" i="3"/>
  <c r="E38" i="3"/>
  <c r="E95" i="3"/>
  <c r="C95" i="3"/>
  <c r="D95" i="3"/>
  <c r="T151" i="3"/>
  <c r="T146" i="3"/>
  <c r="T141" i="3"/>
  <c r="T136" i="3"/>
  <c r="T131" i="3"/>
  <c r="T126" i="3"/>
  <c r="T150" i="3"/>
  <c r="T145" i="3"/>
  <c r="T140" i="3"/>
  <c r="T135" i="3"/>
  <c r="T130" i="3"/>
  <c r="T125" i="3"/>
  <c r="E75" i="3"/>
  <c r="D75" i="3"/>
  <c r="T149" i="3"/>
  <c r="T144" i="3"/>
  <c r="T139" i="3"/>
  <c r="T134" i="3"/>
  <c r="T129" i="3"/>
  <c r="T124" i="3"/>
  <c r="C75" i="3"/>
  <c r="T153" i="3"/>
  <c r="T148" i="3"/>
  <c r="T143" i="3"/>
  <c r="T138" i="3"/>
  <c r="T133" i="3"/>
  <c r="T128" i="3"/>
  <c r="T123" i="3"/>
  <c r="T152" i="3"/>
  <c r="T147" i="3"/>
  <c r="T142" i="3"/>
  <c r="T137" i="3"/>
  <c r="T132" i="3"/>
  <c r="T127" i="3"/>
  <c r="E39" i="3"/>
  <c r="D39" i="3"/>
  <c r="C39" i="3"/>
  <c r="E96" i="3"/>
  <c r="D96" i="3"/>
  <c r="C96" i="3"/>
  <c r="D40" i="3"/>
  <c r="E40" i="3"/>
  <c r="C40" i="3"/>
  <c r="C7" i="3"/>
  <c r="D7" i="3" s="1"/>
  <c r="S121" i="3"/>
  <c r="F69" i="3"/>
  <c r="E78" i="3"/>
  <c r="V127" i="3"/>
  <c r="V132" i="3"/>
  <c r="V137" i="3"/>
  <c r="V142" i="3"/>
  <c r="V147" i="3"/>
  <c r="V152" i="3"/>
  <c r="V123" i="3"/>
  <c r="V128" i="3"/>
  <c r="V133" i="3"/>
  <c r="V138" i="3"/>
  <c r="V143" i="3"/>
  <c r="V148" i="3"/>
  <c r="V153" i="3"/>
  <c r="V124" i="3"/>
  <c r="V129" i="3"/>
  <c r="V134" i="3"/>
  <c r="V139" i="3"/>
  <c r="V144" i="3"/>
  <c r="V149" i="3"/>
  <c r="D76" i="3"/>
  <c r="E76" i="3"/>
  <c r="V125" i="3"/>
  <c r="V130" i="3"/>
  <c r="V135" i="3"/>
  <c r="V140" i="3"/>
  <c r="V145" i="3"/>
  <c r="V150" i="3"/>
  <c r="C78" i="3"/>
  <c r="V126" i="3"/>
  <c r="V131" i="3"/>
  <c r="V136" i="3"/>
  <c r="V141" i="3"/>
  <c r="V146" i="3"/>
  <c r="X151" i="3" l="1"/>
  <c r="X146" i="3"/>
  <c r="X141" i="3"/>
  <c r="X136" i="3"/>
  <c r="X131" i="3"/>
  <c r="X126" i="3"/>
  <c r="E77" i="3"/>
  <c r="X150" i="3"/>
  <c r="X145" i="3"/>
  <c r="X140" i="3"/>
  <c r="X135" i="3"/>
  <c r="X130" i="3"/>
  <c r="X125" i="3"/>
  <c r="C77" i="3"/>
  <c r="X149" i="3"/>
  <c r="X144" i="3"/>
  <c r="X139" i="3"/>
  <c r="X134" i="3"/>
  <c r="X129" i="3"/>
  <c r="X124" i="3"/>
  <c r="X153" i="3"/>
  <c r="X148" i="3"/>
  <c r="X143" i="3"/>
  <c r="X138" i="3"/>
  <c r="X133" i="3"/>
  <c r="X128" i="3"/>
  <c r="X123" i="3"/>
  <c r="D77" i="3"/>
  <c r="X152" i="3"/>
  <c r="X147" i="3"/>
  <c r="X142" i="3"/>
  <c r="X137" i="3"/>
  <c r="X132" i="3"/>
  <c r="X127" i="3"/>
</calcChain>
</file>

<file path=xl/sharedStrings.xml><?xml version="1.0" encoding="utf-8"?>
<sst xmlns="http://schemas.openxmlformats.org/spreadsheetml/2006/main" count="2196" uniqueCount="928">
  <si>
    <t>Id</t>
  </si>
  <si>
    <t>Title</t>
  </si>
  <si>
    <t>Severity</t>
  </si>
  <si>
    <t>MoSCoW</t>
  </si>
  <si>
    <t>OpsImpact</t>
  </si>
  <si>
    <t>Phase</t>
  </si>
  <si>
    <t>ImplStatus</t>
  </si>
  <si>
    <t>Notes</t>
  </si>
  <si>
    <t>Remediation</t>
  </si>
  <si>
    <t>Description</t>
  </si>
  <si>
    <t>Audit</t>
  </si>
  <si>
    <t>Status</t>
  </si>
  <si>
    <t>LogID</t>
  </si>
  <si>
    <t>V-206519</t>
  </si>
  <si>
    <r>
      <rPr>
        <sz val="11"/>
        <rFont val="Calibri"/>
      </rPr>
      <t>The DBMS must limit the number of concurrent sessions to an organization-defined number per user for all accounts and/or account types.</t>
    </r>
  </si>
  <si>
    <t>CAT II (Medium)</t>
  </si>
  <si>
    <t>Unassigned</t>
  </si>
  <si>
    <t>Unassessed</t>
  </si>
  <si>
    <t>Pending</t>
  </si>
  <si>
    <t/>
  </si>
  <si>
    <r>
      <rPr>
        <sz val="11"/>
        <color rgb="FF000000"/>
        <rFont val="Calibri"/>
      </rPr>
      <t>If the DBMS is capable of enforcing this restriction, but is not configured to do so, configure it to do so. (This may involve the development of one or more triggers.)</t>
    </r>
    <r>
      <rPr>
        <sz val="11"/>
        <color rgb="FF000000"/>
        <rFont val="Calibri"/>
      </rPr>
      <t xml:space="preserve">
</t>
    </r>
    <r>
      <rPr>
        <sz val="11"/>
        <color rgb="FF000000"/>
        <rFont val="Calibri"/>
      </rPr>
      <t>If it is not technically feasible for the DBMS to enforce this restriction, and the application(s) and supporting software are not configured to do so, configure them to do so.</t>
    </r>
    <r>
      <rPr>
        <sz val="11"/>
        <color rgb="FF000000"/>
        <rFont val="Calibri"/>
      </rPr>
      <t xml:space="preserve">
</t>
    </r>
    <r>
      <rPr>
        <sz val="11"/>
        <color rgb="FF000000"/>
        <rFont val="Calibri"/>
      </rPr>
      <t xml:space="preserve">If the value for any type of user account is not set, determine the correct value and set it. </t>
    </r>
    <r>
      <rPr>
        <sz val="11"/>
        <color rgb="FF000000"/>
        <rFont val="Calibri"/>
      </rPr>
      <t xml:space="preserve">
</t>
    </r>
    <r>
      <rPr>
        <sz val="11"/>
        <color rgb="FF000000"/>
        <rFont val="Calibri"/>
      </rPr>
      <t>If a value is set but is not equal to the value specified for the type of user, determine the correct value, set it, and update the documentation, as appropriate.</t>
    </r>
  </si>
  <si>
    <r>
      <rPr>
        <sz val="11"/>
        <color rgb="FF000000"/>
        <rFont val="Calibri"/>
      </rPr>
      <t>Database management includes the ability to control the number of users and user sessions utilizing a DBMS. Unlimited concurrent connections to the DBMS could allow a successful Denial of Service (DoS) attack by exhausting connection resources; and a system can also fail or be degraded by an overload of legitimate users. Limiting the number of concurrent sessions per user is helpful in reducing these risks.</t>
    </r>
    <r>
      <rPr>
        <sz val="11"/>
        <color rgb="FF000000"/>
        <rFont val="Calibri"/>
      </rPr>
      <t xml:space="preserve">
</t>
    </r>
    <r>
      <rPr>
        <sz val="11"/>
        <color rgb="FF000000"/>
        <rFont val="Calibri"/>
      </rPr>
      <t>This requirement addresses concurrent session control for a single account. It does not address concurrent sessions by a single user via multiple system accounts; and it does not deal with the total number of sessions across all accounts.</t>
    </r>
    <r>
      <rPr>
        <sz val="11"/>
        <color rgb="FF000000"/>
        <rFont val="Calibri"/>
      </rPr>
      <t xml:space="preserve">
</t>
    </r>
    <r>
      <rPr>
        <sz val="11"/>
        <color rgb="FF000000"/>
        <rFont val="Calibri"/>
      </rPr>
      <t>The capability to limit the number of concurrent sessions per user must be configured in or added to the DBMS (for example, by use of a logon trigger), when this is technically feasible. Note that it is not sufficient to limit sessions via a web server or application server alone, because legitimate users and adversaries can potentially connect to the DBMS by other means.</t>
    </r>
    <r>
      <rPr>
        <sz val="11"/>
        <color rgb="FF000000"/>
        <rFont val="Calibri"/>
      </rPr>
      <t xml:space="preserve">
</t>
    </r>
    <r>
      <rPr>
        <sz val="11"/>
        <color rgb="FF000000"/>
        <rFont val="Calibri"/>
      </rPr>
      <t>The organization will need to define the maximum number of concurrent sessions by account type, by account, or a combination thereof. In deciding on the appropriate number, it is important to consider the work requirements of the various types of users. For example, 2 might be an acceptable limit for general users accessing the database via an application; but 10 might be too few for a database administrator using a database management GUI tool, where each query tab and navigation pane may count as a separate session.</t>
    </r>
    <r>
      <rPr>
        <sz val="11"/>
        <color rgb="FF000000"/>
        <rFont val="Calibri"/>
      </rPr>
      <t xml:space="preserve">
</t>
    </r>
    <r>
      <rPr>
        <sz val="11"/>
        <color rgb="FF000000"/>
        <rFont val="Calibri"/>
      </rPr>
      <t>(Sessions may also be referred to as connections or logons, which for the purposes of this requirement are synonyms.)</t>
    </r>
  </si>
  <si>
    <r>
      <rPr>
        <sz val="11"/>
        <color rgb="FF000000"/>
        <rFont val="Calibri"/>
      </rPr>
      <t>Determine whether the system documentation specifies limits on the number of concurrent DBMS sessions per account by type of user. If it does not, assume a limit of 10 for database administrators and 2 for all other users.</t>
    </r>
    <r>
      <rPr>
        <sz val="11"/>
        <color rgb="FF000000"/>
        <rFont val="Calibri"/>
      </rPr>
      <t xml:space="preserve">
</t>
    </r>
    <r>
      <rPr>
        <sz val="11"/>
        <color rgb="FF000000"/>
        <rFont val="Calibri"/>
      </rPr>
      <t xml:space="preserve">Review the concurrent-sessions settings in the DBMS and/or the applications using it, and/or the system software supporting it. </t>
    </r>
    <r>
      <rPr>
        <sz val="11"/>
        <color rgb="FF000000"/>
        <rFont val="Calibri"/>
      </rPr>
      <t xml:space="preserve">
</t>
    </r>
    <r>
      <rPr>
        <sz val="11"/>
        <color rgb="FF000000"/>
        <rFont val="Calibri"/>
      </rPr>
      <t>If the DBMS is capable of enforcing this restriction but is not configured to do so, this is a finding. This holds even if the restriction is enforced by applications or supporting software.</t>
    </r>
    <r>
      <rPr>
        <sz val="11"/>
        <color rgb="FF000000"/>
        <rFont val="Calibri"/>
      </rPr>
      <t xml:space="preserve">
</t>
    </r>
    <r>
      <rPr>
        <sz val="11"/>
        <color rgb="FF000000"/>
        <rFont val="Calibri"/>
      </rPr>
      <t xml:space="preserve">If it is not technically feasible for the DBMS to enforce this restriction, but the application(s) or supporting software are configured to do so, this is not a finding. </t>
    </r>
    <r>
      <rPr>
        <sz val="11"/>
        <color rgb="FF000000"/>
        <rFont val="Calibri"/>
      </rPr>
      <t xml:space="preserve">
</t>
    </r>
    <r>
      <rPr>
        <sz val="11"/>
        <color rgb="FF000000"/>
        <rFont val="Calibri"/>
      </rPr>
      <t>If it is not technically feasible for the DBMS to enforce this restriction, and applications and supporting software are not so configured, this is a finding.</t>
    </r>
    <r>
      <rPr>
        <sz val="11"/>
        <color rgb="FF000000"/>
        <rFont val="Calibri"/>
      </rPr>
      <t xml:space="preserve">
</t>
    </r>
    <r>
      <rPr>
        <sz val="11"/>
        <color rgb="FF000000"/>
        <rFont val="Calibri"/>
      </rPr>
      <t>If the value for any type of user account is not set, this is a finding.</t>
    </r>
    <r>
      <rPr>
        <sz val="11"/>
        <color rgb="FF000000"/>
        <rFont val="Calibri"/>
      </rPr>
      <t xml:space="preserve">
</t>
    </r>
    <r>
      <rPr>
        <sz val="11"/>
        <color rgb="FF000000"/>
        <rFont val="Calibri"/>
      </rPr>
      <t>If a value is set but is not equal to the value specified in the documentation (or the default value defined in this check) for the type of user, this is a finding.</t>
    </r>
  </si>
  <si>
    <t>V-206520</t>
  </si>
  <si>
    <r>
      <rPr>
        <sz val="11"/>
        <rFont val="Calibri"/>
      </rPr>
      <t>The DBMS must integrate with an organization-level authentication/access mechanism providing account management and automation for all users, groups, roles, and any other principals.</t>
    </r>
  </si>
  <si>
    <t>CAT I (High)</t>
  </si>
  <si>
    <r>
      <rPr>
        <sz val="11"/>
        <color rgb="FF000000"/>
        <rFont val="Calibri"/>
      </rPr>
      <t>Integrate DBMS security with an organization-level authentication/access mechanism providing account management for all users, groups, roles, and any other principals.</t>
    </r>
    <r>
      <rPr>
        <sz val="11"/>
        <color rgb="FF000000"/>
        <rFont val="Calibri"/>
      </rPr>
      <t xml:space="preserve">
</t>
    </r>
    <r>
      <rPr>
        <sz val="11"/>
        <color rgb="FF000000"/>
        <rFont val="Calibri"/>
      </rPr>
      <t>For each DBMS-managed account that is not documented and approved, either transfer it to management by the external mechanism, or document the need for it and obtain approval, as appropriate.</t>
    </r>
  </si>
  <si>
    <r>
      <rPr>
        <sz val="11"/>
        <color rgb="FF000000"/>
        <rFont val="Calibri"/>
      </rPr>
      <t>Enterprise environments make account management for applications and databases challenging and complex. A manual process for account management functions adds the risk of a potential oversight or other error. Managing accounts for the same person in multiple places is inefficient and prone to problems with consistency and synchronization.</t>
    </r>
    <r>
      <rPr>
        <sz val="11"/>
        <color rgb="FF000000"/>
        <rFont val="Calibri"/>
      </rPr>
      <t xml:space="preserve">
</t>
    </r>
    <r>
      <rPr>
        <sz val="11"/>
        <color rgb="FF000000"/>
        <rFont val="Calibri"/>
      </rPr>
      <t xml:space="preserve">A comprehensive application account management process that includes automation helps to ensure that accounts designated as requiring attention are consistently and promptly addressed. </t>
    </r>
    <r>
      <rPr>
        <sz val="11"/>
        <color rgb="FF000000"/>
        <rFont val="Calibri"/>
      </rPr>
      <t xml:space="preserve">
</t>
    </r>
    <r>
      <rPr>
        <sz val="11"/>
        <color rgb="FF000000"/>
        <rFont val="Calibri"/>
      </rPr>
      <t>Examples include, but are not limited to, using automation to take action on multiple accounts designated as inactive, suspended, or terminated, or by disabling accounts located in non-centralized account stores, such as multiple servers. Account management functions can also include: assignment of group or role membership; identifying account type; specifying user access authorizations (i.e., privileges); account removal, update, or termination; and administrative alerts. The use of automated mechanisms can include, for example: using email or text messaging to notify account managers when users are terminated or transferred; using the information system to monitor account usage; and using automated telephone notification to report atypical system account usage.</t>
    </r>
    <r>
      <rPr>
        <sz val="11"/>
        <color rgb="FF000000"/>
        <rFont val="Calibri"/>
      </rPr>
      <t xml:space="preserve">
</t>
    </r>
    <r>
      <rPr>
        <sz val="11"/>
        <color rgb="FF000000"/>
        <rFont val="Calibri"/>
      </rPr>
      <t xml:space="preserve">The DBMS must be configured to automatically utilize organization-level account management functions, and these functions must immediately enforce the organization's current account policy. </t>
    </r>
    <r>
      <rPr>
        <sz val="11"/>
        <color rgb="FF000000"/>
        <rFont val="Calibri"/>
      </rPr>
      <t xml:space="preserve">
</t>
    </r>
    <r>
      <rPr>
        <sz val="11"/>
        <color rgb="FF000000"/>
        <rFont val="Calibri"/>
      </rPr>
      <t>Automation may be comprised of differing technologies that when placed together contain an overall mechanism supporting an organization's automated account management requirements.</t>
    </r>
  </si>
  <si>
    <r>
      <rPr>
        <sz val="11"/>
        <color rgb="FF000000"/>
        <rFont val="Calibri"/>
      </rPr>
      <t>If all accounts are authenticated by the organization-level authentication/access mechanism and not by the DBMS, this is not a finding.</t>
    </r>
    <r>
      <rPr>
        <sz val="11"/>
        <color rgb="FF000000"/>
        <rFont val="Calibri"/>
      </rPr>
      <t xml:space="preserve">
</t>
    </r>
    <r>
      <rPr>
        <sz val="11"/>
        <color rgb="FF000000"/>
        <rFont val="Calibri"/>
      </rPr>
      <t>If there are any accounts managed by the DBMS, review the system documentation for justification and approval of these accounts.</t>
    </r>
    <r>
      <rPr>
        <sz val="11"/>
        <color rgb="FF000000"/>
        <rFont val="Calibri"/>
      </rPr>
      <t xml:space="preserve">
</t>
    </r>
    <r>
      <rPr>
        <sz val="11"/>
        <color rgb="FF000000"/>
        <rFont val="Calibri"/>
      </rPr>
      <t>If any DBMS-managed accounts exist that are not documented and approved, this is a finding.</t>
    </r>
  </si>
  <si>
    <t>V-206521</t>
  </si>
  <si>
    <r>
      <rPr>
        <sz val="11"/>
        <rFont val="Calibri"/>
      </rPr>
      <t>The DBMS must enforce approved authorizations for logical access to information and system resources in accordance with applicable access control policies.</t>
    </r>
  </si>
  <si>
    <r>
      <rPr>
        <sz val="11"/>
        <color rgb="FF000000"/>
        <rFont val="Calibri"/>
      </rPr>
      <t>Configure the DBMS settings and access controls to permit user access only to objects and data that the user is authorized to view or interact with, and to prevent access to all other objects and data.</t>
    </r>
  </si>
  <si>
    <r>
      <rPr>
        <sz val="11"/>
        <color rgb="FF000000"/>
        <rFont val="Calibri"/>
      </rPr>
      <t xml:space="preserve">Authentication with a DOD-approved PKI certificate does not necessarily imply authorization to access the DBMS. To mitigate the risk of unauthorized access to sensitive information by entities that have been issued certificates by DOD-approved PKIs, all DOD systems, including databases, must be properly configured to implement access control policies. </t>
    </r>
    <r>
      <rPr>
        <sz val="11"/>
        <color rgb="FF000000"/>
        <rFont val="Calibri"/>
      </rPr>
      <t xml:space="preserve">
</t>
    </r>
    <r>
      <rPr>
        <sz val="11"/>
        <color rgb="FF000000"/>
        <rFont val="Calibri"/>
      </rPr>
      <t xml:space="preserve">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 xml:space="preserve">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 </t>
    </r>
    <r>
      <rPr>
        <sz val="11"/>
        <color rgb="FF000000"/>
        <rFont val="Calibri"/>
      </rPr>
      <t xml:space="preserve">
</t>
    </r>
    <r>
      <rPr>
        <sz val="11"/>
        <color rgb="FF000000"/>
        <rFont val="Calibri"/>
      </rPr>
      <t>This requirement is applicable to access control enforcement applications, a category that includes database management systems. If the DBMS does not follow applicable policy when approving access, it may be in conflict with networks or other applications in the information system. This may result in users either gaining or being denied access inappropriately and in conflict with applicable policy.</t>
    </r>
    <r>
      <rPr>
        <sz val="11"/>
        <color rgb="FF000000"/>
        <rFont val="Calibri"/>
      </rPr>
      <t xml:space="preserve">
</t>
    </r>
    <r>
      <rPr>
        <sz val="11"/>
        <color rgb="FF000000"/>
        <rFont val="Calibri"/>
      </rPr>
      <t>This requirement also applies to Zero Trust initiatives.</t>
    </r>
  </si>
  <si>
    <r>
      <rPr>
        <sz val="11"/>
        <color rgb="FF000000"/>
        <rFont val="Calibri"/>
      </rPr>
      <t>Check DBMS settings to determine whether users are restricted from accessing objects and data they are not authorized to access.</t>
    </r>
    <r>
      <rPr>
        <sz val="11"/>
        <color rgb="FF000000"/>
        <rFont val="Calibri"/>
      </rPr>
      <t xml:space="preserve">
</t>
    </r>
    <r>
      <rPr>
        <sz val="11"/>
        <color rgb="FF000000"/>
        <rFont val="Calibri"/>
      </rPr>
      <t>If appropriate access controls are not implemented to restrict access to authorized users and to restrict the access of those users to objects and data they are authorized to see, this is a finding.</t>
    </r>
  </si>
  <si>
    <t>V-206522</t>
  </si>
  <si>
    <r>
      <rPr>
        <sz val="11"/>
        <rFont val="Calibri"/>
      </rPr>
      <t>The DBMS must protect against a user falsely repudiating having performed organization-defined actions.</t>
    </r>
  </si>
  <si>
    <r>
      <rPr>
        <sz val="11"/>
        <color rgb="FF000000"/>
        <rFont val="Calibri"/>
      </rPr>
      <t>Use accounts assigned to individual users. Where the application connects to the DBMS using a standard, shared account, ensure that it also captures the individual user identification and passes it to the DBMS.</t>
    </r>
    <r>
      <rPr>
        <sz val="11"/>
        <color rgb="FF000000"/>
        <rFont val="Calibri"/>
      </rPr>
      <t xml:space="preserve">
</t>
    </r>
    <r>
      <rPr>
        <sz val="11"/>
        <color rgb="FF000000"/>
        <rFont val="Calibri"/>
      </rPr>
      <t>Modify application database tables and all supporting code to capture the necessary audit data.</t>
    </r>
    <r>
      <rPr>
        <sz val="11"/>
        <color rgb="FF000000"/>
        <rFont val="Calibri"/>
      </rPr>
      <t xml:space="preserve">
</t>
    </r>
    <r>
      <rPr>
        <sz val="11"/>
        <color rgb="FF000000"/>
        <rFont val="Calibri"/>
      </rPr>
      <t>Modify the configuration of audit logs to include details identifying the individual user.</t>
    </r>
  </si>
  <si>
    <r>
      <rPr>
        <sz val="11"/>
        <color rgb="FF000000"/>
        <rFont val="Calibri"/>
      </rPr>
      <t xml:space="preserve">Non-repudiation of actions taken is required in order to maintain data integrity. Examples of particular actions taken by individuals include creating information, sending a message, approving information (e.g., indicating concurrence or signing a contract), and receiving a message. </t>
    </r>
    <r>
      <rPr>
        <sz val="11"/>
        <color rgb="FF000000"/>
        <rFont val="Calibri"/>
      </rPr>
      <t xml:space="preserve">
</t>
    </r>
    <r>
      <rPr>
        <sz val="11"/>
        <color rgb="FF000000"/>
        <rFont val="Calibri"/>
      </rPr>
      <t>Non-repudiation protects against later claims by a user of not having created, modified, or deleted a particular data item or collection of data in the database.</t>
    </r>
    <r>
      <rPr>
        <sz val="11"/>
        <color rgb="FF000000"/>
        <rFont val="Calibri"/>
      </rPr>
      <t xml:space="preserve">
</t>
    </r>
    <r>
      <rPr>
        <sz val="11"/>
        <color rgb="FF000000"/>
        <rFont val="Calibri"/>
      </rPr>
      <t>In designing a database, the organization must define the types of data and the user actions that must be protected from repudiation. The implementation must then include building audit features into the application data tables and configuring the DBMS's audit tools to capture the necessary audit trail. Design and implementation also must ensure that applications pass individual user identification to the DBMS, even where the application connects to the DBMS with a standard, shared account.</t>
    </r>
  </si>
  <si>
    <r>
      <rPr>
        <sz val="11"/>
        <color rgb="FF000000"/>
        <rFont val="Calibri"/>
      </rPr>
      <t>Review system documentation to determine the data and the actions on data that need to be protected from repudiation by means of audit trails.</t>
    </r>
    <r>
      <rPr>
        <sz val="11"/>
        <color rgb="FF000000"/>
        <rFont val="Calibri"/>
      </rPr>
      <t xml:space="preserve">
</t>
    </r>
    <r>
      <rPr>
        <sz val="11"/>
        <color rgb="FF000000"/>
        <rFont val="Calibri"/>
      </rPr>
      <t>Review DBMS settings to determine whether users can be identified as individuals when using shared accounts. If the individual user who is using a shared account cannot be identified, this is a finding.</t>
    </r>
    <r>
      <rPr>
        <sz val="11"/>
        <color rgb="FF000000"/>
        <rFont val="Calibri"/>
      </rPr>
      <t xml:space="preserve">
</t>
    </r>
    <r>
      <rPr>
        <sz val="11"/>
        <color rgb="FF000000"/>
        <rFont val="Calibri"/>
      </rPr>
      <t>Review the design and the contents of the application data tables. If they do not include the necessary audit data, this is a finding.</t>
    </r>
    <r>
      <rPr>
        <sz val="11"/>
        <color rgb="FF000000"/>
        <rFont val="Calibri"/>
      </rPr>
      <t xml:space="preserve">
</t>
    </r>
    <r>
      <rPr>
        <sz val="11"/>
        <color rgb="FF000000"/>
        <rFont val="Calibri"/>
      </rPr>
      <t>Review the configuration of audit logs to determine whether auditing includes details identifying the individual user. If it does not, this is a finding.</t>
    </r>
  </si>
  <si>
    <t>V-206523</t>
  </si>
  <si>
    <r>
      <rPr>
        <sz val="11"/>
        <rFont val="Calibri"/>
      </rPr>
      <t>The DBMS must provide audit record generation capability for DoD-defined auditable events within all DBMS/database components.</t>
    </r>
  </si>
  <si>
    <r>
      <rPr>
        <sz val="11"/>
        <color rgb="FF000000"/>
        <rFont val="Calibri"/>
      </rPr>
      <t>Deploy a DBMS that supports the DoD minimum set of auditable events.</t>
    </r>
    <r>
      <rPr>
        <sz val="11"/>
        <color rgb="FF000000"/>
        <rFont val="Calibri"/>
      </rPr>
      <t xml:space="preserve">
</t>
    </r>
    <r>
      <rPr>
        <sz val="11"/>
        <color rgb="FF000000"/>
        <rFont val="Calibri"/>
      </rPr>
      <t>Configure the DBMS to generate audit records for at least the DoD minimum set of events.</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</si>
  <si>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DBMS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DBMS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Organizations may define additional events requiring continuous or ad hoc auditing.</t>
    </r>
  </si>
  <si>
    <r>
      <rPr>
        <sz val="11"/>
        <color rgb="FF000000"/>
        <rFont val="Calibri"/>
      </rPr>
      <t>Check DBMS auditing to determine whether organization-defined auditable events are being audited by the system.</t>
    </r>
    <r>
      <rPr>
        <sz val="11"/>
        <color rgb="FF000000"/>
        <rFont val="Calibri"/>
      </rPr>
      <t xml:space="preserve">
</t>
    </r>
    <r>
      <rPr>
        <sz val="11"/>
        <color rgb="FF000000"/>
        <rFont val="Calibri"/>
      </rPr>
      <t>If organization-defined auditable events are not being audited, this is a finding.</t>
    </r>
  </si>
  <si>
    <t>V-206524</t>
  </si>
  <si>
    <r>
      <rPr>
        <sz val="11"/>
        <rFont val="Calibri"/>
      </rPr>
      <t>The DBMS must allow only the ISSM (or individuals or roles appointed by the ISSM) to select which auditable events are to be audited.</t>
    </r>
  </si>
  <si>
    <r>
      <rPr>
        <sz val="11"/>
        <color rgb="FF000000"/>
        <rFont val="Calibri"/>
      </rPr>
      <t>Configure the DBMS's settings to allow designated personnel to select which auditable events are audited.</t>
    </r>
  </si>
  <si>
    <r>
      <rPr>
        <sz val="11"/>
        <color rgb="FF000000"/>
        <rFont val="Calibri"/>
      </rPr>
      <t>Without the capability to restrict which roles and individuals can select which events are audited, unauthorized personnel may be able to prevent or interfere with the auditing of critical events.</t>
    </r>
    <r>
      <rPr>
        <sz val="11"/>
        <color rgb="FF000000"/>
        <rFont val="Calibri"/>
      </rPr>
      <t xml:space="preserve">
</t>
    </r>
    <r>
      <rPr>
        <sz val="11"/>
        <color rgb="FF000000"/>
        <rFont val="Calibri"/>
      </rPr>
      <t>Suppression of auditing could permit an adversary to evade detection.</t>
    </r>
    <r>
      <rPr>
        <sz val="11"/>
        <color rgb="FF000000"/>
        <rFont val="Calibri"/>
      </rPr>
      <t xml:space="preserve">
</t>
    </r>
    <r>
      <rPr>
        <sz val="11"/>
        <color rgb="FF000000"/>
        <rFont val="Calibri"/>
      </rPr>
      <t>Misconfigured audits can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</si>
  <si>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Check DBMS settings and documentation to determine whether designated personnel are able to select which auditable events are being audited.</t>
    </r>
    <r>
      <rPr>
        <sz val="11"/>
        <color rgb="FF000000"/>
        <rFont val="Calibri"/>
      </rPr>
      <t xml:space="preserve">
</t>
    </r>
    <r>
      <rPr>
        <sz val="11"/>
        <color rgb="FF000000"/>
        <rFont val="Calibri"/>
      </rPr>
      <t>If designated personnel are not able to configure auditable events, this is a finding.</t>
    </r>
  </si>
  <si>
    <t>V-206525</t>
  </si>
  <si>
    <r>
      <rPr>
        <sz val="11"/>
        <rFont val="Calibri"/>
      </rPr>
      <t>The DBMS must be able to generate audit records when privileges/permissions are retrieved.</t>
    </r>
  </si>
  <si>
    <r>
      <rPr>
        <sz val="11"/>
        <color rgb="FF000000"/>
        <rFont val="Calibri"/>
      </rPr>
      <t>Deploy a DBMS capable of producing the required audit records when privileges/permissions/role memberships are retrieved.</t>
    </r>
    <r>
      <rPr>
        <sz val="11"/>
        <color rgb="FF000000"/>
        <rFont val="Calibri"/>
      </rPr>
      <t xml:space="preserve">
</t>
    </r>
    <r>
      <rPr>
        <sz val="11"/>
        <color rgb="FF000000"/>
        <rFont val="Calibri"/>
      </rPr>
      <t>If currently required, configure the DBMS to produce audit records when privileges/permissions/role memberships are retrieved.</t>
    </r>
  </si>
  <si>
    <r>
      <rPr>
        <sz val="11"/>
        <color rgb="FF000000"/>
        <rFont val="Calibri"/>
      </rPr>
      <t>Under some circumstances, it may be useful to monitor who/what is reading privilege/permission/role information. Therefore, it must be possible to configure auditing to do this. DBMSs typically make such information available through views or functions.</t>
    </r>
    <r>
      <rPr>
        <sz val="11"/>
        <color rgb="FF000000"/>
        <rFont val="Calibri"/>
      </rPr>
      <t xml:space="preserve">
</t>
    </r>
    <r>
      <rPr>
        <sz val="11"/>
        <color rgb="FF000000"/>
        <rFont val="Calibri"/>
      </rPr>
      <t>This requirement addresses explicit requests for privilege/permission/role membership information. It does not refer to the implicit retrieval of privileges/permissions/role memberships that the DBMS continually performs to determine if any and every action on the database is permitted.</t>
    </r>
  </si>
  <si>
    <r>
      <rPr>
        <sz val="11"/>
        <color rgb="FF000000"/>
        <rFont val="Calibri"/>
      </rPr>
      <t>Review DBMS documentation to verify that audit records can be produced when privileges/permissions/role memberships are retrieved.</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If the DBMS is currently required to audit the retrieval of privilege/permission/role membership information, review the DBMS/database security and audit configurations to verify that audit records are produced when privileges/permissions/role memberships are retrieved.</t>
    </r>
    <r>
      <rPr>
        <sz val="11"/>
        <color rgb="FF000000"/>
        <rFont val="Calibri"/>
      </rPr>
      <t xml:space="preserve">
</t>
    </r>
    <r>
      <rPr>
        <sz val="11"/>
        <color rgb="FF000000"/>
        <rFont val="Calibri"/>
      </rPr>
      <t>If they are not produced, this is a finding.</t>
    </r>
  </si>
  <si>
    <t>V-206526</t>
  </si>
  <si>
    <r>
      <rPr>
        <sz val="11"/>
        <rFont val="Calibri"/>
      </rPr>
      <t>The DBMS must be able to generate audit records when unsuccessful attempts to retrieve privileges/permissions occur.</t>
    </r>
  </si>
  <si>
    <r>
      <rPr>
        <sz val="11"/>
        <color rgb="FF000000"/>
        <rFont val="Calibri"/>
      </rPr>
      <t>Deploy a DBMS capable of producing the required audit records when it denies or fails to complete access to privileges/permissions/role membership.</t>
    </r>
    <r>
      <rPr>
        <sz val="11"/>
        <color rgb="FF000000"/>
        <rFont val="Calibri"/>
      </rPr>
      <t xml:space="preserve">
</t>
    </r>
    <r>
      <rPr>
        <sz val="11"/>
        <color rgb="FF000000"/>
        <rFont val="Calibri"/>
      </rPr>
      <t>If currently required, configure the DBMS to produce audit records when it denies access to privileges/permissions/role membership.</t>
    </r>
    <r>
      <rPr>
        <sz val="11"/>
        <color rgb="FF000000"/>
        <rFont val="Calibri"/>
      </rPr>
      <t xml:space="preserve">
</t>
    </r>
    <r>
      <rPr>
        <sz val="11"/>
        <color rgb="FF000000"/>
        <rFont val="Calibri"/>
      </rPr>
      <t>Configure the DBMS to produce audit records when other errors prevent access to privileges/permissions/role membership.</t>
    </r>
  </si>
  <si>
    <r>
      <rPr>
        <sz val="11"/>
        <color rgb="FF000000"/>
        <rFont val="Calibri"/>
      </rPr>
      <t>Under some circumstances, it may be useful to monitor who/what is reading privilege/permission/role information. Therefore, it must be possible to configure auditing to do this. DBMSs typically make such information available through views or functions.</t>
    </r>
    <r>
      <rPr>
        <sz val="11"/>
        <color rgb="FF000000"/>
        <rFont val="Calibri"/>
      </rPr>
      <t xml:space="preserve">
</t>
    </r>
    <r>
      <rPr>
        <sz val="11"/>
        <color rgb="FF000000"/>
        <rFont val="Calibri"/>
      </rPr>
      <t>This requirement addresses explicit requests for privilege/permission/role membership information. It does not refer to the implicit retrieval of privileges/permissions/role memberships that the DBMS continually performs to determine if any and every action on the database is permitted.</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</si>
  <si>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Review DBMS documentation to verify that audit records can be produced when the system denies or fails to complete attempts to retrieve privileges/permissions/role membership.</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If the DBMS is currently required to audit the retrieval of privilege/permission/role membership information, review the DBMS/database security and audit configurations to verify that audit records are produced when the DBMS denies retrieval of privileges/permissions/role memberships.</t>
    </r>
    <r>
      <rPr>
        <sz val="11"/>
        <color rgb="FF000000"/>
        <rFont val="Calibri"/>
      </rPr>
      <t xml:space="preserve">
</t>
    </r>
    <r>
      <rPr>
        <sz val="11"/>
        <color rgb="FF000000"/>
        <rFont val="Calibri"/>
      </rPr>
      <t>If they are not produced, this is a finding.</t>
    </r>
    <r>
      <rPr>
        <sz val="11"/>
        <color rgb="FF000000"/>
        <rFont val="Calibri"/>
      </rPr>
      <t xml:space="preserve">
</t>
    </r>
    <r>
      <rPr>
        <sz val="11"/>
        <color rgb="FF000000"/>
        <rFont val="Calibri"/>
      </rPr>
      <t>Review the DBMS/database security and audit configurations to verify that audit records are produced when other errors prevent retrieval of privileges/permissions/role memberships.</t>
    </r>
    <r>
      <rPr>
        <sz val="11"/>
        <color rgb="FF000000"/>
        <rFont val="Calibri"/>
      </rPr>
      <t xml:space="preserve">
</t>
    </r>
    <r>
      <rPr>
        <sz val="11"/>
        <color rgb="FF000000"/>
        <rFont val="Calibri"/>
      </rPr>
      <t>If they are not produced, this is a finding.</t>
    </r>
  </si>
  <si>
    <t>V-206527</t>
  </si>
  <si>
    <r>
      <rPr>
        <sz val="11"/>
        <rFont val="Calibri"/>
      </rPr>
      <t>The DBMS must initiate session auditing upon startup.</t>
    </r>
  </si>
  <si>
    <r>
      <rPr>
        <sz val="11"/>
        <color rgb="FF000000"/>
        <rFont val="Calibri"/>
      </rPr>
      <t>Deploy a DBMS capable of session auditing.</t>
    </r>
    <r>
      <rPr>
        <sz val="11"/>
        <color rgb="FF000000"/>
        <rFont val="Calibri"/>
      </rPr>
      <t xml:space="preserve">
</t>
    </r>
    <r>
      <rPr>
        <sz val="11"/>
        <color rgb="FF000000"/>
        <rFont val="Calibri"/>
      </rPr>
      <t>Configure the DBMS software or third-party product to enable session auditing.</t>
    </r>
  </si>
  <si>
    <r>
      <rPr>
        <sz val="11"/>
        <color rgb="FF000000"/>
        <rFont val="Calibri"/>
      </rPr>
      <t>Session auditing is for use when a user's activities are under investigation. To be sure of capturing all activity during those periods when session auditing is in use, it needs to be in operation for the whole time the DBMS is running.</t>
    </r>
  </si>
  <si>
    <r>
      <rPr>
        <sz val="11"/>
        <color rgb="FF000000"/>
        <rFont val="Calibri"/>
      </rPr>
      <t>Review DBMS vendor documentation to determine whether the DBMS software is capable of session auditing.</t>
    </r>
    <r>
      <rPr>
        <sz val="11"/>
        <color rgb="FF000000"/>
        <rFont val="Calibri"/>
      </rPr>
      <t xml:space="preserve">
</t>
    </r>
    <r>
      <rPr>
        <sz val="11"/>
        <color rgb="FF000000"/>
        <rFont val="Calibri"/>
      </rPr>
      <t>If the DBMS is not capable of session auditing and a third party product is not being used for session level auditing, this is a finding.</t>
    </r>
    <r>
      <rPr>
        <sz val="11"/>
        <color rgb="FF000000"/>
        <rFont val="Calibri"/>
      </rPr>
      <t xml:space="preserve">
</t>
    </r>
    <r>
      <rPr>
        <sz val="11"/>
        <color rgb="FF000000"/>
        <rFont val="Calibri"/>
      </rPr>
      <t>If the DBMS is capable of session level auditing and specific session audits are currently defined but session auditing is not enabled; or if a third-party product is available for session auditing and specific session audits are currently defined but session auditing is not enabled, this is a finding.</t>
    </r>
  </si>
  <si>
    <t>V-206528</t>
  </si>
  <si>
    <r>
      <rPr>
        <sz val="11"/>
        <rFont val="Calibri"/>
      </rPr>
      <t>The DBMS must produce audit records containing sufficient information to establish what type of events occurred.</t>
    </r>
  </si>
  <si>
    <r>
      <rPr>
        <sz val="11"/>
        <color rgb="FF000000"/>
        <rFont val="Calibri"/>
      </rPr>
      <t>Configure DBMS audit settings to include event type as part of the audit record.</t>
    </r>
  </si>
  <si>
    <r>
      <rPr>
        <sz val="11"/>
        <color rgb="FF000000"/>
        <rFont val="Calibri"/>
      </rPr>
      <t xml:space="preserve">Information system auditing capability is critical for accurate forensic analysis. Without establishing what type of event occurred,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 content that may be necessary to satisfy the requirement of this policy includes, for example, time stamps, user/process identifiers, event descriptions, success/fail indications, filenames involved, and access control or flow control rules invoked.</t>
    </r>
    <r>
      <rPr>
        <sz val="11"/>
        <color rgb="FF000000"/>
        <rFont val="Calibri"/>
      </rPr>
      <t xml:space="preserve">
</t>
    </r>
    <r>
      <rPr>
        <sz val="11"/>
        <color rgb="FF000000"/>
        <rFont val="Calibri"/>
      </rPr>
      <t xml:space="preserve">Associating event types with detected events in the application and audit logs provides a means of investigating an attack; recognizing resource utilization or capacity thresholds; or identifying an improperly configured application. </t>
    </r>
    <r>
      <rPr>
        <sz val="11"/>
        <color rgb="FF000000"/>
        <rFont val="Calibri"/>
      </rPr>
      <t xml:space="preserve">
</t>
    </r>
    <r>
      <rPr>
        <sz val="11"/>
        <color rgb="FF000000"/>
        <rFont val="Calibri"/>
      </rPr>
      <t>Database software is capable of a range of actions on data stored within the database. It is important, for accurate forensic analysis, to know exactly what actions were performed. This requires specific information regarding the event type an audit record is referring to. If event type information is not recorded and stored with the audit record, the record itself is of very limited use.</t>
    </r>
  </si>
  <si>
    <r>
      <rPr>
        <sz val="11"/>
        <color rgb="FF000000"/>
        <rFont val="Calibri"/>
      </rPr>
      <t>Check DBMS settings and existing audit records to verify information specific to the audit event type is being captured and stored with the audit records.</t>
    </r>
    <r>
      <rPr>
        <sz val="11"/>
        <color rgb="FF000000"/>
        <rFont val="Calibri"/>
      </rPr>
      <t xml:space="preserve">
</t>
    </r>
    <r>
      <rPr>
        <sz val="11"/>
        <color rgb="FF000000"/>
        <rFont val="Calibri"/>
      </rPr>
      <t>If audit records exist without information regarding what type of event occurred, this is a finding.</t>
    </r>
  </si>
  <si>
    <t>V-206529</t>
  </si>
  <si>
    <r>
      <rPr>
        <sz val="11"/>
        <rFont val="Calibri"/>
      </rPr>
      <t>The DBMS must produce audit records containing time stamps to establish when the events occurred.</t>
    </r>
  </si>
  <si>
    <r>
      <rPr>
        <sz val="11"/>
        <color rgb="FF000000"/>
        <rFont val="Calibri"/>
      </rPr>
      <t>Configure DBMS audit settings to include the date and time of the occurrence of the event as part of the audit record.</t>
    </r>
  </si>
  <si>
    <r>
      <rPr>
        <sz val="11"/>
        <color rgb="FF000000"/>
        <rFont val="Calibri"/>
      </rPr>
      <t>Information system auditing capability is critical for accurate forensic analysis. Without establishing when events occurred, it is impossible to establish, correlate, and investigate the events relating to an incident.</t>
    </r>
    <r>
      <rPr>
        <sz val="11"/>
        <color rgb="FF000000"/>
        <rFont val="Calibri"/>
      </rPr>
      <t xml:space="preserve">
</t>
    </r>
    <r>
      <rPr>
        <sz val="11"/>
        <color rgb="FF000000"/>
        <rFont val="Calibri"/>
      </rPr>
      <t>In order to compile an accurate risk assessment and provide forensic analysis, it is essential for security personnel to know the date and time when events occurred.</t>
    </r>
    <r>
      <rPr>
        <sz val="11"/>
        <color rgb="FF000000"/>
        <rFont val="Calibri"/>
      </rPr>
      <t xml:space="preserve">
</t>
    </r>
    <r>
      <rPr>
        <sz val="11"/>
        <color rgb="FF000000"/>
        <rFont val="Calibri"/>
      </rPr>
      <t xml:space="preserve">Associating the date and time with detected events in the application and audit logs provides a means of investigating an attack; recognizing resource utilization or capacity thresholds; or identifying an improperly configured application. </t>
    </r>
    <r>
      <rPr>
        <sz val="11"/>
        <color rgb="FF000000"/>
        <rFont val="Calibri"/>
      </rPr>
      <t xml:space="preserve">
</t>
    </r>
    <r>
      <rPr>
        <sz val="11"/>
        <color rgb="FF000000"/>
        <rFont val="Calibri"/>
      </rPr>
      <t>Database software is capable of a range of actions on data stored within the database. It is important, for accurate forensic analysis, to know exactly when specific actions were performed. This requires the date and time an audit record is referring to. If date and time information is not recorded and stored with the audit record, the record itself is of very limited use.</t>
    </r>
  </si>
  <si>
    <r>
      <rPr>
        <sz val="11"/>
        <color rgb="FF000000"/>
        <rFont val="Calibri"/>
      </rPr>
      <t>Check DBMS settings and existing audit records to verify information specific to the date and time of the event is being captured and stored with the audit records.</t>
    </r>
    <r>
      <rPr>
        <sz val="11"/>
        <color rgb="FF000000"/>
        <rFont val="Calibri"/>
      </rPr>
      <t xml:space="preserve">
</t>
    </r>
    <r>
      <rPr>
        <sz val="11"/>
        <color rgb="FF000000"/>
        <rFont val="Calibri"/>
      </rPr>
      <t>If audit records exist without the date and time of the event, this is a finding.</t>
    </r>
  </si>
  <si>
    <t>V-206530</t>
  </si>
  <si>
    <r>
      <rPr>
        <sz val="11"/>
        <rFont val="Calibri"/>
      </rPr>
      <t>The DBMS must produce audit records containing sufficient information to establish where the events occurred.</t>
    </r>
  </si>
  <si>
    <r>
      <rPr>
        <sz val="11"/>
        <color rgb="FF000000"/>
        <rFont val="Calibri"/>
      </rPr>
      <t>Configure DBMS audit settings to include where the event occurred as part of the audit record.</t>
    </r>
  </si>
  <si>
    <r>
      <rPr>
        <sz val="11"/>
        <color rgb="FF000000"/>
        <rFont val="Calibri"/>
      </rPr>
      <t>Information system auditing capability is critical for accurate forensic analysis. Without establishing where events occurred, it is impossible to establish, correlate, and investigate the events relating to an incident.</t>
    </r>
    <r>
      <rPr>
        <sz val="11"/>
        <color rgb="FF000000"/>
        <rFont val="Calibri"/>
      </rPr>
      <t xml:space="preserve">
</t>
    </r>
    <r>
      <rPr>
        <sz val="11"/>
        <color rgb="FF000000"/>
        <rFont val="Calibri"/>
      </rPr>
      <t xml:space="preserve">In order to compile an accurate risk assessment and provide forensic analysis, it is essential for security personnel to know where events occurred, such as application components, modules, session identifiers, filenames, host names, and functionality. </t>
    </r>
    <r>
      <rPr>
        <sz val="11"/>
        <color rgb="FF000000"/>
        <rFont val="Calibri"/>
      </rPr>
      <t xml:space="preserve">
</t>
    </r>
    <r>
      <rPr>
        <sz val="11"/>
        <color rgb="FF000000"/>
        <rFont val="Calibri"/>
      </rPr>
      <t>Associating information about where the event occurred within the application provides a means of investigating an attack; recognizing resource utilization or capacity thresholds; or identifying an improperly configured application.</t>
    </r>
  </si>
  <si>
    <r>
      <rPr>
        <sz val="11"/>
        <color rgb="FF000000"/>
        <rFont val="Calibri"/>
      </rPr>
      <t>Check DBMS settings and existing audit records to verify information specific to where the event occurred is being captured and stored with the audit records.</t>
    </r>
    <r>
      <rPr>
        <sz val="11"/>
        <color rgb="FF000000"/>
        <rFont val="Calibri"/>
      </rPr>
      <t xml:space="preserve">
</t>
    </r>
    <r>
      <rPr>
        <sz val="11"/>
        <color rgb="FF000000"/>
        <rFont val="Calibri"/>
      </rPr>
      <t>If audit records exist without information regarding where the event occurred, this is a finding.</t>
    </r>
  </si>
  <si>
    <t>V-206531</t>
  </si>
  <si>
    <r>
      <rPr>
        <sz val="11"/>
        <rFont val="Calibri"/>
      </rPr>
      <t>The DBMS must produce audit records containing sufficient information to establish the sources (origins) of the events.</t>
    </r>
  </si>
  <si>
    <r>
      <rPr>
        <sz val="11"/>
        <color rgb="FF000000"/>
        <rFont val="Calibri"/>
      </rPr>
      <t>Configure DBMS audit settings to include the source of the event as part of the audit record.</t>
    </r>
  </si>
  <si>
    <r>
      <rPr>
        <sz val="11"/>
        <color rgb="FF000000"/>
        <rFont val="Calibri"/>
      </rPr>
      <t>Information system auditing capability is critical for accurate forensic analysis. Without establishing the source of the event, it is impossible to establish, correlate, and investigate the events relating to an incident.</t>
    </r>
    <r>
      <rPr>
        <sz val="11"/>
        <color rgb="FF000000"/>
        <rFont val="Calibri"/>
      </rPr>
      <t xml:space="preserve">
</t>
    </r>
    <r>
      <rPr>
        <sz val="11"/>
        <color rgb="FF000000"/>
        <rFont val="Calibri"/>
      </rPr>
      <t xml:space="preserve">In order to compile an accurate risk assessment and provide forensic analysis, it is essential for security personnel to know where events occurred, such as application components, modules, session identifiers, filenames, host names, and functionality. </t>
    </r>
    <r>
      <rPr>
        <sz val="11"/>
        <color rgb="FF000000"/>
        <rFont val="Calibri"/>
      </rPr>
      <t xml:space="preserve">
</t>
    </r>
    <r>
      <rPr>
        <sz val="11"/>
        <color rgb="FF000000"/>
        <rFont val="Calibri"/>
      </rPr>
      <t>In addition to logging where events occur within the application, the application must also produce audit records that identify the application itself as the source of the event.</t>
    </r>
    <r>
      <rPr>
        <sz val="11"/>
        <color rgb="FF000000"/>
        <rFont val="Calibri"/>
      </rPr>
      <t xml:space="preserve">
</t>
    </r>
    <r>
      <rPr>
        <sz val="11"/>
        <color rgb="FF000000"/>
        <rFont val="Calibri"/>
      </rPr>
      <t>Associating information about the source of the event within the application provides a means of investigating an attack; recognizing resource utilization or capacity thresholds; or identifying an improperly configured application.</t>
    </r>
  </si>
  <si>
    <r>
      <rPr>
        <sz val="11"/>
        <color rgb="FF000000"/>
        <rFont val="Calibri"/>
      </rPr>
      <t>Check DBMS settings and existing audit records to verify information specific to the source (origin) of the event is being captured and stored with audit records.</t>
    </r>
    <r>
      <rPr>
        <sz val="11"/>
        <color rgb="FF000000"/>
        <rFont val="Calibri"/>
      </rPr>
      <t xml:space="preserve">
</t>
    </r>
    <r>
      <rPr>
        <sz val="11"/>
        <color rgb="FF000000"/>
        <rFont val="Calibri"/>
      </rPr>
      <t>If audit records exist without information regarding the source of the event, this is a finding.</t>
    </r>
  </si>
  <si>
    <t>V-206532</t>
  </si>
  <si>
    <r>
      <rPr>
        <sz val="11"/>
        <rFont val="Calibri"/>
      </rPr>
      <t>The DBMS must produce audit records containing sufficient information to establish the outcome (success or failure) of the events.</t>
    </r>
  </si>
  <si>
    <r>
      <rPr>
        <sz val="11"/>
        <color rgb="FF000000"/>
        <rFont val="Calibri"/>
      </rPr>
      <t>Configure DBMS audit settings to include the outcome of the event as part of the audit record.</t>
    </r>
  </si>
  <si>
    <r>
      <rPr>
        <sz val="11"/>
        <color rgb="FF000000"/>
        <rFont val="Calibri"/>
      </rPr>
      <t>Information system auditing capability is critical for accurate forensic analysis. Without information about the outcome of events, security personnel cannot make an accurate assessment as to whether an attack was successful or if changes were made to the security state of the system.</t>
    </r>
    <r>
      <rPr>
        <sz val="11"/>
        <color rgb="FF000000"/>
        <rFont val="Calibri"/>
      </rPr>
      <t xml:space="preserve">
</t>
    </r>
    <r>
      <rPr>
        <sz val="11"/>
        <color rgb="FF000000"/>
        <rFont val="Calibri"/>
      </rPr>
      <t>Event outcomes can include indicators of event success or failure and event-specific results (e.g., the security state of the information system after the event occurred). As such, they also provide a means to measure the impact of an event and help authorized personnel to determine the appropriate response.</t>
    </r>
  </si>
  <si>
    <r>
      <rPr>
        <sz val="11"/>
        <color rgb="FF000000"/>
        <rFont val="Calibri"/>
      </rPr>
      <t>Check DBMS settings and existing audit records to verify information specific to the outcome of the event is being captured and stored with the audit records.</t>
    </r>
    <r>
      <rPr>
        <sz val="11"/>
        <color rgb="FF000000"/>
        <rFont val="Calibri"/>
      </rPr>
      <t xml:space="preserve">
</t>
    </r>
    <r>
      <rPr>
        <sz val="11"/>
        <color rgb="FF000000"/>
        <rFont val="Calibri"/>
      </rPr>
      <t>If audit records exist without the outcome of the event that occurred, this is a finding.</t>
    </r>
  </si>
  <si>
    <t>V-206533</t>
  </si>
  <si>
    <r>
      <rPr>
        <sz val="11"/>
        <rFont val="Calibri"/>
      </rPr>
      <t>The DBMS must produce audit records containing sufficient information to establish the identity of any user/subject or process associated with the event.</t>
    </r>
  </si>
  <si>
    <r>
      <rPr>
        <sz val="11"/>
        <color rgb="FF000000"/>
        <rFont val="Calibri"/>
      </rPr>
      <t>Configure DBMS audit settings to include user name as part of the audit record.</t>
    </r>
  </si>
  <si>
    <r>
      <rPr>
        <sz val="11"/>
        <color rgb="FF000000"/>
        <rFont val="Calibri"/>
      </rPr>
      <t>Information system auditing capability is critical for accurate forensic analysis. Without information that establishes the identity of the subjects (i.e., users or processes acting on behalf of users) associated with the events, security personnel cannot determine responsibility for the potentially harmful event.</t>
    </r>
    <r>
      <rPr>
        <sz val="11"/>
        <color rgb="FF000000"/>
        <rFont val="Calibri"/>
      </rPr>
      <t xml:space="preserve">
</t>
    </r>
    <r>
      <rPr>
        <sz val="11"/>
        <color rgb="FF000000"/>
        <rFont val="Calibri"/>
      </rPr>
      <t>Identifiers (if authenticated or otherwise known) include, but are not limited to, user database tables, primary key values, user names, or process identifiers.</t>
    </r>
  </si>
  <si>
    <r>
      <rPr>
        <sz val="11"/>
        <color rgb="FF000000"/>
        <rFont val="Calibri"/>
      </rPr>
      <t>Check DBMS settings and existing audit records to verify a user name associated with the event is being captured and stored with the audit records. If audit records exist without specific user information, this is a finding.</t>
    </r>
  </si>
  <si>
    <t>V-206534</t>
  </si>
  <si>
    <r>
      <rPr>
        <sz val="11"/>
        <rFont val="Calibri"/>
      </rPr>
      <t>The DBMS must include additional, more detailed, organization-defined information in the audit records for audit events identified by type, location, or subject.</t>
    </r>
  </si>
  <si>
    <r>
      <rPr>
        <sz val="11"/>
        <color rgb="FF000000"/>
        <rFont val="Calibri"/>
      </rPr>
      <t>Configure DBMS audit settings to include all organization-defined detailed information in the audit records for audit events identified by type, location, or subject.</t>
    </r>
  </si>
  <si>
    <r>
      <rPr>
        <sz val="11"/>
        <color rgb="FF000000"/>
        <rFont val="Calibri"/>
      </rPr>
      <t>Information system auditing capability is critical for accurate forensic analysis. Reconstruction of harmful events or forensic analysis is not possible if audit records do not contain enough information. To support analysis, some types of events will need information to be logged that exceeds the basic requirements of event type, time stamps, location, source, outcome, and user identity. If additional information is not available, it could negatively impact forensic investigations into user actions or other malicious events.</t>
    </r>
    <r>
      <rPr>
        <sz val="11"/>
        <color rgb="FF000000"/>
        <rFont val="Calibri"/>
      </rPr>
      <t xml:space="preserve">
</t>
    </r>
    <r>
      <rPr>
        <sz val="11"/>
        <color rgb="FF000000"/>
        <rFont val="Calibri"/>
      </rPr>
      <t xml:space="preserve">The organization must determine what additional information is required for complete analysis of the audited events. The additional information required is dependent on the type of information (e.g., sensitivity of the data and the environment within which it resides). At a minimum, the organization must employ either full-text recording of privileged commands or the individual identities of users of shared accounts, or both. The organization must maintain audit trails in sufficient detail to reconstruct events to determine the cause and impact of compromise. </t>
    </r>
    <r>
      <rPr>
        <sz val="11"/>
        <color rgb="FF000000"/>
        <rFont val="Calibri"/>
      </rPr>
      <t xml:space="preserve">
</t>
    </r>
    <r>
      <rPr>
        <sz val="11"/>
        <color rgb="FF000000"/>
        <rFont val="Calibri"/>
      </rPr>
      <t>Examples of detailed information the organization may require in audit records are full-text recording of privileged commands or the individual identities of shared account users.</t>
    </r>
  </si>
  <si>
    <r>
      <rPr>
        <sz val="11"/>
        <color rgb="FF000000"/>
        <rFont val="Calibri"/>
      </rPr>
      <t>Review the system documentation to identify what additional information the organization has determined to be necessary.</t>
    </r>
    <r>
      <rPr>
        <sz val="11"/>
        <color rgb="FF000000"/>
        <rFont val="Calibri"/>
      </rPr>
      <t xml:space="preserve">
</t>
    </r>
    <r>
      <rPr>
        <sz val="11"/>
        <color rgb="FF000000"/>
        <rFont val="Calibri"/>
      </rPr>
      <t>Check DBMS settings and existing audit records to verify that all organization-defined additional, more detailed information is in the audit records for audit events identified by type, location, or subject.</t>
    </r>
    <r>
      <rPr>
        <sz val="11"/>
        <color rgb="FF000000"/>
        <rFont val="Calibri"/>
      </rPr>
      <t xml:space="preserve">
</t>
    </r>
    <r>
      <rPr>
        <sz val="11"/>
        <color rgb="FF000000"/>
        <rFont val="Calibri"/>
      </rPr>
      <t>If any additional information is defined and is not contained in the audit records, this is a finding.</t>
    </r>
  </si>
  <si>
    <t>V-206537</t>
  </si>
  <si>
    <r>
      <rPr>
        <sz val="11"/>
        <rFont val="Calibri"/>
      </rPr>
      <t>The DBMS must use system clocks to generate time stamps for use in audit records and application data.</t>
    </r>
  </si>
  <si>
    <r>
      <rPr>
        <sz val="11"/>
        <color rgb="FF000000"/>
        <rFont val="Calibri"/>
      </rPr>
      <t>Deploy a DBMS that can use time stamp values obtained from or synchronized with the internal system clock used by the operating system.</t>
    </r>
    <r>
      <rPr>
        <sz val="11"/>
        <color rgb="FF000000"/>
        <rFont val="Calibri"/>
      </rPr>
      <t xml:space="preserve">
</t>
    </r>
    <r>
      <rPr>
        <sz val="11"/>
        <color rgb="FF000000"/>
        <rFont val="Calibri"/>
      </rPr>
      <t>Configure the DBMS to use time stamp values obtained from or synchronized with the internal system clock used by the operating system.</t>
    </r>
  </si>
  <si>
    <r>
      <rPr>
        <sz val="11"/>
        <color rgb="FF000000"/>
        <rFont val="Calibri"/>
      </rPr>
      <t>Internal system clocks are typically a feature of server hardware and are maintained and used by the operating system. They are typically synchronized with an authoritative time server at regular intervals.</t>
    </r>
    <r>
      <rPr>
        <sz val="11"/>
        <color rgb="FF000000"/>
        <rFont val="Calibri"/>
      </rPr>
      <t xml:space="preserve">
</t>
    </r>
    <r>
      <rPr>
        <sz val="11"/>
        <color rgb="FF000000"/>
        <rFont val="Calibri"/>
      </rPr>
      <t xml:space="preserve">Without an internal system clock used as the reference for the time stored on each event to provide a trusted common reference for the time, forensic analysis would be impeded. Determining the correct time a particular event occurred on a system is critical when conducting forensic analysis and investigating system events. </t>
    </r>
    <r>
      <rPr>
        <sz val="11"/>
        <color rgb="FF000000"/>
        <rFont val="Calibri"/>
      </rPr>
      <t xml:space="preserve">
</t>
    </r>
    <r>
      <rPr>
        <sz val="11"/>
        <color rgb="FF000000"/>
        <rFont val="Calibri"/>
      </rPr>
      <t>Time stamps generated by the internal system clock and used by the DBMS shall include both date and time. The time may be expressed in Coordinated Universal Time (UTC), a modern continuation of Greenwich Mean Time (GMT), or local time with an offset from UTC.</t>
    </r>
    <r>
      <rPr>
        <sz val="11"/>
        <color rgb="FF000000"/>
        <rFont val="Calibri"/>
      </rPr>
      <t xml:space="preserve">
</t>
    </r>
    <r>
      <rPr>
        <sz val="11"/>
        <color rgb="FF000000"/>
        <rFont val="Calibri"/>
      </rPr>
      <t>If time sources other than the system time are used for audit records, the timeline of events can get skewed. This makes forensic analysis of the logs much less reliable.</t>
    </r>
  </si>
  <si>
    <r>
      <rPr>
        <sz val="11"/>
        <color rgb="FF000000"/>
        <rFont val="Calibri"/>
      </rPr>
      <t xml:space="preserve">Using product documentation, verify that the DBMS uses current time stamp values obtained from or synchronized with the internal system clock used by the operating system. </t>
    </r>
    <r>
      <rPr>
        <sz val="11"/>
        <color rgb="FF000000"/>
        <rFont val="Calibri"/>
      </rPr>
      <t xml:space="preserve">
</t>
    </r>
    <r>
      <rPr>
        <sz val="11"/>
        <color rgb="FF000000"/>
        <rFont val="Calibri"/>
      </rPr>
      <t>If it is not able to, this is a finding.</t>
    </r>
    <r>
      <rPr>
        <sz val="11"/>
        <color rgb="FF000000"/>
        <rFont val="Calibri"/>
      </rPr>
      <t xml:space="preserve">
</t>
    </r>
    <r>
      <rPr>
        <sz val="11"/>
        <color rgb="FF000000"/>
        <rFont val="Calibri"/>
      </rPr>
      <t>If it is able to but is configured so that it does not do so, this is a finding.</t>
    </r>
  </si>
  <si>
    <t>V-206538</t>
  </si>
  <si>
    <r>
      <rPr>
        <sz val="11"/>
        <rFont val="Calibri"/>
      </rPr>
      <t>The audit information produced by the DBMS must be protected from unauthorized read access.</t>
    </r>
  </si>
  <si>
    <r>
      <rPr>
        <sz val="11"/>
        <color rgb="FF000000"/>
        <rFont val="Calibri"/>
      </rPr>
      <t>Apply controls and modify permissions to protect database audit log data from unauthorized access, whether stored in the database itself or at the OS level.</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</si>
  <si>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copy, etc.</t>
    </r>
    <r>
      <rPr>
        <sz val="11"/>
        <color rgb="FF000000"/>
        <rFont val="Calibri"/>
      </rPr>
      <t xml:space="preserve">
</t>
    </r>
    <r>
      <rPr>
        <sz val="11"/>
        <color rgb="FF000000"/>
        <rFont val="Calibri"/>
      </rPr>
      <t xml:space="preserve">This requirement can be achieved through multiple methods which will depend upon system architecture and design. Some commonly employed methods include ensuring log files enjoy the proper file system permissions utilizing file system protections and limiting log data location. </t>
    </r>
    <r>
      <rPr>
        <sz val="11"/>
        <color rgb="FF000000"/>
        <rFont val="Calibri"/>
      </rPr>
      <t xml:space="preserve">
</t>
    </r>
    <r>
      <rPr>
        <sz val="11"/>
        <color rgb="FF000000"/>
        <rFont val="Calibri"/>
      </rPr>
      <t>Additionally, applications with user interfaces to audit records should not allow for the unfettered manipulation of or access to those records via the application. If the application provides access to the audit data, the application becomes accountable for ensuring that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</si>
  <si>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Review locations of audit logs, both internal to the database and database audit logs located at the operating system level.</t>
    </r>
    <r>
      <rPr>
        <sz val="11"/>
        <color rgb="FF000000"/>
        <rFont val="Calibri"/>
      </rPr>
      <t xml:space="preserve">
</t>
    </r>
    <r>
      <rPr>
        <sz val="11"/>
        <color rgb="FF000000"/>
        <rFont val="Calibri"/>
      </rPr>
      <t>Verify there are appropriate controls and permissions to protect the audit information from unauthorized access.</t>
    </r>
    <r>
      <rPr>
        <sz val="11"/>
        <color rgb="FF000000"/>
        <rFont val="Calibri"/>
      </rPr>
      <t xml:space="preserve">
</t>
    </r>
    <r>
      <rPr>
        <sz val="11"/>
        <color rgb="FF000000"/>
        <rFont val="Calibri"/>
      </rPr>
      <t>If appropriate controls and permissions do not exist, this is a finding.</t>
    </r>
  </si>
  <si>
    <t>V-206539</t>
  </si>
  <si>
    <r>
      <rPr>
        <sz val="11"/>
        <rFont val="Calibri"/>
      </rPr>
      <t>The audit information produced by the DBMS must be protected from unauthorized modification.</t>
    </r>
  </si>
  <si>
    <r>
      <rPr>
        <sz val="11"/>
        <color rgb="FF000000"/>
        <rFont val="Calibri"/>
      </rPr>
      <t>Apply controls and modify permissions to protect database audit log data from unauthorized modification, whether stored in the database itself or at the OS level.</t>
    </r>
  </si>
  <si>
    <r>
      <rPr>
        <sz val="11"/>
        <color rgb="FF000000"/>
        <rFont val="Calibri"/>
      </rPr>
      <t xml:space="preserve">If audit data were to become compromised, then competent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information system and/or the application must protect audit information from unauthorized modification. </t>
    </r>
    <r>
      <rPr>
        <sz val="11"/>
        <color rgb="FF000000"/>
        <rFont val="Calibri"/>
      </rPr>
      <t xml:space="preserve">
</t>
    </r>
    <r>
      <rPr>
        <sz val="11"/>
        <color rgb="FF000000"/>
        <rFont val="Calibri"/>
      </rPr>
      <t xml:space="preserve">This requirement can be achieved through multiple methods that will depend upon system architecture and design. Some commonly employed methods include ensuring log files enjoy the proper file system permissions and limiting log data locations. </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that the user enjoys in order to make access decisions regarding the modification of audit data.</t>
    </r>
    <r>
      <rPr>
        <sz val="11"/>
        <color rgb="FF000000"/>
        <rFont val="Calibri"/>
      </rPr>
      <t xml:space="preserve">
</t>
    </r>
    <r>
      <rPr>
        <sz val="11"/>
        <color rgb="FF000000"/>
        <rFont val="Calibri"/>
      </rPr>
      <t xml:space="preserve">Audit information includes all information (e.g., audit records, audit settings, and audit reports) needed to successfully audit information system activity. </t>
    </r>
    <r>
      <rPr>
        <sz val="11"/>
        <color rgb="FF000000"/>
        <rFont val="Calibri"/>
      </rPr>
      <t xml:space="preserve">
</t>
    </r>
    <r>
      <rPr>
        <sz val="11"/>
        <color rgb="FF000000"/>
        <rFont val="Calibri"/>
      </rPr>
      <t>Modification of database audit data could mask the theft of, or the unauthorized modification of, sensitive data stored in the database.</t>
    </r>
  </si>
  <si>
    <r>
      <rPr>
        <sz val="11"/>
        <color rgb="FF000000"/>
        <rFont val="Calibri"/>
      </rPr>
      <t>Review locations of audit logs, both internal to the database and database audit logs located at the operating system level.</t>
    </r>
    <r>
      <rPr>
        <sz val="11"/>
        <color rgb="FF000000"/>
        <rFont val="Calibri"/>
      </rPr>
      <t xml:space="preserve">
</t>
    </r>
    <r>
      <rPr>
        <sz val="11"/>
        <color rgb="FF000000"/>
        <rFont val="Calibri"/>
      </rPr>
      <t>Verify there are appropriate controls and permissions to protect the audit information from unauthorized modification.</t>
    </r>
    <r>
      <rPr>
        <sz val="11"/>
        <color rgb="FF000000"/>
        <rFont val="Calibri"/>
      </rPr>
      <t xml:space="preserve">
</t>
    </r>
    <r>
      <rPr>
        <sz val="11"/>
        <color rgb="FF000000"/>
        <rFont val="Calibri"/>
      </rPr>
      <t>If appropriate controls and permissions do not exist, this is a finding.</t>
    </r>
  </si>
  <si>
    <t>V-206540</t>
  </si>
  <si>
    <r>
      <rPr>
        <sz val="11"/>
        <rFont val="Calibri"/>
      </rPr>
      <t>The audit information produced by the DBMS must be protected from unauthorized deletion.</t>
    </r>
  </si>
  <si>
    <r>
      <rPr>
        <sz val="11"/>
        <color rgb="FF000000"/>
        <rFont val="Calibri"/>
      </rPr>
      <t>Apply controls and modify permissions to protect database audit log data from unauthorized deletion, whether stored in the database itself or at the OS level.</t>
    </r>
  </si>
  <si>
    <r>
      <rPr>
        <sz val="11"/>
        <color rgb="FF000000"/>
        <rFont val="Calibri"/>
      </rPr>
      <t>If audit data were to become compromised, then competent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deletion. This requirement can be achieved through multiple methods which will depend upon system architecture and design.</t>
    </r>
    <r>
      <rPr>
        <sz val="11"/>
        <color rgb="FF000000"/>
        <rFont val="Calibri"/>
      </rPr>
      <t xml:space="preserve">
</t>
    </r>
    <r>
      <rPr>
        <sz val="11"/>
        <color rgb="FF000000"/>
        <rFont val="Calibri"/>
      </rPr>
      <t>Some commonly employed methods include: ensuring log files enjoy the proper file system permissions utilizing file system protections; restricting access; and backing up log data to ensure log data is retained.</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the user enjoys in order make access decisions regarding the deletion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Deletion of database audit data could mask the theft of, or the unauthorized modification of, sensitive data stored in the database.</t>
    </r>
  </si>
  <si>
    <r>
      <rPr>
        <sz val="11"/>
        <color rgb="FF000000"/>
        <rFont val="Calibri"/>
      </rPr>
      <t>Review locations of audit logs, both internal to the database, and database audit logs located at the operating system level.</t>
    </r>
    <r>
      <rPr>
        <sz val="11"/>
        <color rgb="FF000000"/>
        <rFont val="Calibri"/>
      </rPr>
      <t xml:space="preserve">
</t>
    </r>
    <r>
      <rPr>
        <sz val="11"/>
        <color rgb="FF000000"/>
        <rFont val="Calibri"/>
      </rPr>
      <t>Verify there are appropriate controls and permissions to protect the audit information from unauthorized deletion.</t>
    </r>
    <r>
      <rPr>
        <sz val="11"/>
        <color rgb="FF000000"/>
        <rFont val="Calibri"/>
      </rPr>
      <t xml:space="preserve">
</t>
    </r>
    <r>
      <rPr>
        <sz val="11"/>
        <color rgb="FF000000"/>
        <rFont val="Calibri"/>
      </rPr>
      <t>If appropriate controls and permissions do not exist, this is a finding.</t>
    </r>
  </si>
  <si>
    <t>V-206541</t>
  </si>
  <si>
    <r>
      <rPr>
        <sz val="11"/>
        <rFont val="Calibri"/>
      </rPr>
      <t>The DBMS must protect its audit features from unauthorized access.</t>
    </r>
  </si>
  <si>
    <r>
      <rPr>
        <sz val="11"/>
        <color rgb="FF000000"/>
        <rFont val="Calibri"/>
      </rPr>
      <t>Apply or modify access controls and permissions (both within the DBMS and in the file system/operating system) to tools used to view or modify audit log data. Tools must be accessible by authorized personnel only.</t>
    </r>
  </si>
  <si>
    <r>
      <rPr>
        <sz val="11"/>
        <color rgb="FF000000"/>
        <rFont val="Calibri"/>
      </rPr>
      <t xml:space="preserve">Protecting audit data also includes identifying and protecting the tools used to view and manipulate log data. </t>
    </r>
    <r>
      <rPr>
        <sz val="11"/>
        <color rgb="FF000000"/>
        <rFont val="Calibri"/>
      </rPr>
      <t xml:space="preserve">
</t>
    </r>
    <r>
      <rPr>
        <sz val="11"/>
        <color rgb="FF000000"/>
        <rFont val="Calibri"/>
      </rPr>
      <t xml:space="preserve">Depending upon the log format and application, system and application log tools may provide the only means to manipulate and manage application and system log data. It is, therefore, imperative that access to audit tools be controlled and protected from unauthorized access. </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access to audit tools.</t>
    </r>
    <r>
      <rPr>
        <sz val="11"/>
        <color rgb="FF000000"/>
        <rFont val="Calibri"/>
      </rPr>
      <t xml:space="preserve">
</t>
    </r>
    <r>
      <rPr>
        <sz val="11"/>
        <color rgb="FF000000"/>
        <rFont val="Calibri"/>
      </rPr>
      <t xml:space="preserve">Audit tools include, but are not limited to, OS-provided audit tools, vendor-provided audit tools, and open source audit tools needed to successfully view and manipulate audit information system activity and records. </t>
    </r>
    <r>
      <rPr>
        <sz val="11"/>
        <color rgb="FF000000"/>
        <rFont val="Calibri"/>
      </rPr>
      <t xml:space="preserve">
</t>
    </r>
    <r>
      <rPr>
        <sz val="11"/>
        <color rgb="FF000000"/>
        <rFont val="Calibri"/>
      </rPr>
      <t>If an attacker were to gain access to audit tools, he could analyze audit logs for system weaknesses or weaknesses in the auditing itself. An attacker could also manipulate logs to hide evidence of malicious activity.</t>
    </r>
  </si>
  <si>
    <r>
      <rPr>
        <sz val="11"/>
        <color rgb="FF000000"/>
        <rFont val="Calibri"/>
      </rPr>
      <t>Review the access permissions to tools used to view or modify audit log data. These tools may include features within the DBMS itself or software external to the database.</t>
    </r>
    <r>
      <rPr>
        <sz val="11"/>
        <color rgb="FF000000"/>
        <rFont val="Calibri"/>
      </rPr>
      <t xml:space="preserve">
</t>
    </r>
    <r>
      <rPr>
        <sz val="11"/>
        <color rgb="FF000000"/>
        <rFont val="Calibri"/>
      </rPr>
      <t>If appropriate permissions and access controls to prevent unauthorized access are not applied to these tools, this is a finding.</t>
    </r>
  </si>
  <si>
    <t>V-206542</t>
  </si>
  <si>
    <r>
      <rPr>
        <sz val="11"/>
        <rFont val="Calibri"/>
      </rPr>
      <t>The DBMS must protect its audit configuration from unauthorized modification.</t>
    </r>
  </si>
  <si>
    <r>
      <rPr>
        <sz val="11"/>
        <color rgb="FF000000"/>
        <rFont val="Calibri"/>
      </rPr>
      <t>Apply or modify access controls and permissions (both within the DBMS and in the file system/operating system) to tools used to view or modify audit log data. Tools must be configurable by authorized personnel only.</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</si>
  <si>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</si>
  <si>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Review the access permissions to tools used to view or modify audit log data. These tools may include features within the DBMS itself or software external to the database.</t>
    </r>
    <r>
      <rPr>
        <sz val="11"/>
        <color rgb="FF000000"/>
        <rFont val="Calibri"/>
      </rPr>
      <t xml:space="preserve">
</t>
    </r>
    <r>
      <rPr>
        <sz val="11"/>
        <color rgb="FF000000"/>
        <rFont val="Calibri"/>
      </rPr>
      <t>If appropriate permissions and access controls to prevent unauthorized configuration are not applied to these tools, this is a finding.</t>
    </r>
  </si>
  <si>
    <t>V-206543</t>
  </si>
  <si>
    <r>
      <rPr>
        <sz val="11"/>
        <rFont val="Calibri"/>
      </rPr>
      <t>The DBMS must protect its audit features from unauthorized removal.</t>
    </r>
  </si>
  <si>
    <r>
      <rPr>
        <sz val="11"/>
        <color rgb="FF000000"/>
        <rFont val="Calibri"/>
      </rPr>
      <t>Apply or modify access controls and permissions (both within the DBMS and in the file system/operating system) to tools used to view or modify audit log data. Ensure that tools may be removed by authorized personnel only.</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</si>
  <si>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deletion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</si>
  <si>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Review the access permissions to tools used to view or modify audit log data. These tools may include features within the DBMS itself or software external to the database.</t>
    </r>
    <r>
      <rPr>
        <sz val="11"/>
        <color rgb="FF000000"/>
        <rFont val="Calibri"/>
      </rPr>
      <t xml:space="preserve">
</t>
    </r>
    <r>
      <rPr>
        <sz val="11"/>
        <color rgb="FF000000"/>
        <rFont val="Calibri"/>
      </rPr>
      <t>If appropriate permissions and access controls to prevent unauthorized removal are not applied to these tools, this is a finding.</t>
    </r>
  </si>
  <si>
    <t>V-206544</t>
  </si>
  <si>
    <r>
      <rPr>
        <sz val="11"/>
        <rFont val="Calibri"/>
      </rPr>
      <t>The DBMS must limit privileges to change software modules, to include stored procedures, functions and triggers, and links to software external to the DBMS.</t>
    </r>
  </si>
  <si>
    <r>
      <rPr>
        <sz val="11"/>
        <color rgb="FF000000"/>
        <rFont val="Calibri"/>
      </rPr>
      <t>Implement procedures to monitor for unauthorized changes to DBMS software libraries, related software application libraries, and configuration files. If a third-party automated tool is not employed, an automated job that reports file information on the directories and files of interest and compares them to the baseline report for the same will meet the requirement.</t>
    </r>
    <r>
      <rPr>
        <sz val="11"/>
        <color rgb="FF000000"/>
        <rFont val="Calibri"/>
      </rPr>
      <t xml:space="preserve">
</t>
    </r>
    <r>
      <rPr>
        <sz val="11"/>
        <color rgb="FF000000"/>
        <rFont val="Calibri"/>
      </rPr>
      <t>Use file hashes or checksums for comparisons, as file dates may be manipulated by malicious users.</t>
    </r>
  </si>
  <si>
    <r>
      <rPr>
        <sz val="11"/>
        <color rgb="FF000000"/>
        <rFont val="Calibri"/>
      </rPr>
      <t>If the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shall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</si>
  <si>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Review monitoring procedures and implementation evidence to verify monitoring of changes to database software libraries, related applications, and configuration files is done.</t>
    </r>
    <r>
      <rPr>
        <sz val="11"/>
        <color rgb="FF000000"/>
        <rFont val="Calibri"/>
      </rPr>
      <t xml:space="preserve">
</t>
    </r>
    <r>
      <rPr>
        <sz val="11"/>
        <color rgb="FF000000"/>
        <rFont val="Calibri"/>
      </rPr>
      <t>Verify the list of files, directories, and database application objects (procedures, functions, and triggers) being monitored is complete.</t>
    </r>
    <r>
      <rPr>
        <sz val="11"/>
        <color rgb="FF000000"/>
        <rFont val="Calibri"/>
      </rPr>
      <t xml:space="preserve">
</t>
    </r>
    <r>
      <rPr>
        <sz val="11"/>
        <color rgb="FF000000"/>
        <rFont val="Calibri"/>
      </rPr>
      <t>If monitoring does not occur or is not complete, this is a finding.</t>
    </r>
  </si>
  <si>
    <t>V-206545</t>
  </si>
  <si>
    <r>
      <rPr>
        <sz val="11"/>
        <rFont val="Calibri"/>
      </rPr>
      <t>The DBMS software installation account must be restricted to authorized users.</t>
    </r>
  </si>
  <si>
    <r>
      <rPr>
        <sz val="11"/>
        <color rgb="FF000000"/>
        <rFont val="Calibri"/>
      </rPr>
      <t>Develop, document, and implement procedures to restrict and track use of the DBMS software installation account.</t>
    </r>
  </si>
  <si>
    <r>
      <rPr>
        <sz val="11"/>
        <color rgb="FF000000"/>
        <rFont val="Calibri"/>
      </rPr>
      <t xml:space="preserve">When dealing with change control issues, it should be noted any changes to the hardware, software, and/or firmware components of the information system and/or application can have significant effects on the overall security of the system. </t>
    </r>
    <r>
      <rPr>
        <sz val="11"/>
        <color rgb="FF000000"/>
        <rFont val="Calibri"/>
      </rPr>
      <t xml:space="preserve">
</t>
    </r>
    <r>
      <rPr>
        <sz val="11"/>
        <color rgb="FF000000"/>
        <rFont val="Calibri"/>
      </rPr>
      <t>If the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shall be allowed access to information system components for purposes of initiating changes, including upgrades and modifications.</t>
    </r>
    <r>
      <rPr>
        <sz val="11"/>
        <color rgb="FF000000"/>
        <rFont val="Calibri"/>
      </rPr>
      <t xml:space="preserve">
</t>
    </r>
    <r>
      <rPr>
        <sz val="11"/>
        <color rgb="FF000000"/>
        <rFont val="Calibri"/>
      </rPr>
      <t>DBA and other privileged administrative or application owner accounts are granted privileges that allow actions that can have a great impact on database security and operation. It is especially important to grant privileged access to only those persons who are qualified and authorized to use them.</t>
    </r>
  </si>
  <si>
    <r>
      <rPr>
        <sz val="11"/>
        <color rgb="FF000000"/>
        <rFont val="Calibri"/>
      </rPr>
      <t>Review procedures for controlling, granting access to, and tracking use of the DBMS software installation account.</t>
    </r>
    <r>
      <rPr>
        <sz val="11"/>
        <color rgb="FF000000"/>
        <rFont val="Calibri"/>
      </rPr>
      <t xml:space="preserve">
</t>
    </r>
    <r>
      <rPr>
        <sz val="11"/>
        <color rgb="FF000000"/>
        <rFont val="Calibri"/>
      </rPr>
      <t>If access or use of this account is not restricted to the minimum number of personnel required or if unauthorized access to the account has been granted, this is a finding.</t>
    </r>
  </si>
  <si>
    <t>V-206546</t>
  </si>
  <si>
    <r>
      <rPr>
        <sz val="11"/>
        <rFont val="Calibri"/>
      </rPr>
      <t>Database software, including DBMS configuration files, must be stored in dedicated directories, or DASD pools, separate from the host OS and other applications.</t>
    </r>
  </si>
  <si>
    <r>
      <rPr>
        <sz val="11"/>
        <color rgb="FF000000"/>
        <rFont val="Calibri"/>
      </rPr>
      <t>Install all applications on directories separate from the DBMS software library directory. Relocate any directories or reinstall other application software that currently shares the DBMS software library directory.</t>
    </r>
    <r>
      <rPr>
        <sz val="11"/>
        <color rgb="FF000000"/>
        <rFont val="Calibri"/>
      </rPr>
      <t xml:space="preserve">
</t>
    </r>
    <r>
      <rPr>
        <sz val="11"/>
        <color rgb="FF000000"/>
        <rFont val="Calibri"/>
      </rPr>
      <t>For mainframe-based databases, locate database software and configuration files in separate DASD pools from other mainframe applications.</t>
    </r>
  </si>
  <si>
    <r>
      <rPr>
        <sz val="11"/>
        <color rgb="FF000000"/>
        <rFont val="Calibri"/>
      </rPr>
      <t>When dealing with change control issues, it should be noted 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host system directories can most likely lead to a compromise of all applications hosted by the same system. Database software not installed using dedicated directories both threatens and is threatened by other hosted applications. Access controls defined for one application may by default provide access to the other application's database objects or directories. Any method that provides any level of separation of security context assists in the protection between applications.</t>
    </r>
  </si>
  <si>
    <r>
      <rPr>
        <sz val="11"/>
        <color rgb="FF000000"/>
        <rFont val="Calibri"/>
      </rPr>
      <t>Review the DBMS software library directory and note other root directories located on the same disk directory or any subdirectories.</t>
    </r>
    <r>
      <rPr>
        <sz val="11"/>
        <color rgb="FF000000"/>
        <rFont val="Calibri"/>
      </rPr>
      <t xml:space="preserve">
</t>
    </r>
    <r>
      <rPr>
        <sz val="11"/>
        <color rgb="FF000000"/>
        <rFont val="Calibri"/>
      </rPr>
      <t>If any non-DBMS software directories exist on the disk directory, examine or investigate their use. If any of the directories are used by other applications, including third-party applications that use the DBMS, this is a finding.</t>
    </r>
    <r>
      <rPr>
        <sz val="11"/>
        <color rgb="FF000000"/>
        <rFont val="Calibri"/>
      </rPr>
      <t xml:space="preserve">
</t>
    </r>
    <r>
      <rPr>
        <sz val="11"/>
        <color rgb="FF000000"/>
        <rFont val="Calibri"/>
      </rPr>
      <t>Only applications that are required for the functioning and administration, not use, of the DBMS should be located in the same disk directory as the DBMS software libraries.</t>
    </r>
    <r>
      <rPr>
        <sz val="11"/>
        <color rgb="FF000000"/>
        <rFont val="Calibri"/>
      </rPr>
      <t xml:space="preserve">
</t>
    </r>
    <r>
      <rPr>
        <sz val="11"/>
        <color rgb="FF000000"/>
        <rFont val="Calibri"/>
      </rPr>
      <t>If other applications are located in the same directory as the DBMS, this is a finding.</t>
    </r>
    <r>
      <rPr>
        <sz val="11"/>
        <color rgb="FF000000"/>
        <rFont val="Calibri"/>
      </rPr>
      <t xml:space="preserve">
</t>
    </r>
    <r>
      <rPr>
        <sz val="11"/>
        <color rgb="FF000000"/>
        <rFont val="Calibri"/>
      </rPr>
      <t>For databases located on mainframes, confirm that the database and its configuration files are isolated in their own DASD pools.</t>
    </r>
    <r>
      <rPr>
        <sz val="11"/>
        <color rgb="FF000000"/>
        <rFont val="Calibri"/>
      </rPr>
      <t xml:space="preserve">
</t>
    </r>
    <r>
      <rPr>
        <sz val="11"/>
        <color rgb="FF000000"/>
        <rFont val="Calibri"/>
      </rPr>
      <t>If database software and database configuration files share DASD with other applications, this is a finding.</t>
    </r>
  </si>
  <si>
    <t>V-206547</t>
  </si>
  <si>
    <r>
      <rPr>
        <sz val="11"/>
        <rFont val="Calibri"/>
      </rPr>
      <t>Database objects (including but not limited to tables, indexes, storage, stored procedures, functions, triggers, links to software external to the DBMS, etc.) must be owned by database/DBMS principals authorized for ownership.</t>
    </r>
  </si>
  <si>
    <r>
      <rPr>
        <sz val="11"/>
        <color rgb="FF000000"/>
        <rFont val="Calibri"/>
      </rPr>
      <t>Assign ownership of authorized objects to authorized object owner accounts.</t>
    </r>
  </si>
  <si>
    <r>
      <rPr>
        <sz val="11"/>
        <color rgb="FF000000"/>
        <rFont val="Calibri"/>
      </rPr>
      <t>Within the database, object ownership implies full privileges to the owned object, including the privilege to assign access to the owned objects to other subjects. Database functions and procedures can be coded using definer's rights. This allows anyone who utilizes the object to perform the actions if they were the owner. If not properly managed, this can lead to privileged actions being taken by unauthorized individuals.</t>
    </r>
    <r>
      <rPr>
        <sz val="11"/>
        <color rgb="FF000000"/>
        <rFont val="Calibri"/>
      </rPr>
      <t xml:space="preserve">
</t>
    </r>
    <r>
      <rPr>
        <sz val="11"/>
        <color rgb="FF000000"/>
        <rFont val="Calibri"/>
      </rPr>
      <t>Conversely, if critical tables or other objects rely on unauthorized owner accounts, these objects may be lost when an account is removed.</t>
    </r>
  </si>
  <si>
    <r>
      <rPr>
        <sz val="11"/>
        <color rgb="FF000000"/>
        <rFont val="Calibri"/>
      </rPr>
      <t>Review system documentation to identify accounts authorized to own database objects. Review accounts that own objects in the database(s).</t>
    </r>
    <r>
      <rPr>
        <sz val="11"/>
        <color rgb="FF000000"/>
        <rFont val="Calibri"/>
      </rPr>
      <t xml:space="preserve">
</t>
    </r>
    <r>
      <rPr>
        <sz val="11"/>
        <color rgb="FF000000"/>
        <rFont val="Calibri"/>
      </rPr>
      <t>If any database objects are found to be owned by users not authorized to own database objects, this is a finding.</t>
    </r>
  </si>
  <si>
    <t>V-206548</t>
  </si>
  <si>
    <r>
      <rPr>
        <sz val="11"/>
        <rFont val="Calibri"/>
      </rPr>
      <t>The role(s)/group(s) used to modify database structure (including but not necessarily limited to tables, indexes, storage, etc.) and logic modules (stored procedures, functions, triggers, links to software external to the DBMS, etc.) must be restricted to authorized users.</t>
    </r>
  </si>
  <si>
    <r>
      <rPr>
        <sz val="11"/>
        <color rgb="FF000000"/>
        <rFont val="Calibri"/>
      </rPr>
      <t>Revoke unauthorized memberships in the DBMS modification group(s)/role(s).</t>
    </r>
  </si>
  <si>
    <r>
      <rPr>
        <sz val="11"/>
        <color rgb="FF000000"/>
        <rFont val="Calibri"/>
      </rPr>
      <t>If the DBMS were to allow any user to make changes to database structure or logic,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shall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</si>
  <si>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Identify the group(s)/role(s) established for DBMS modification.</t>
    </r>
    <r>
      <rPr>
        <sz val="11"/>
        <color rgb="FF000000"/>
        <rFont val="Calibri"/>
      </rPr>
      <t xml:space="preserve">
</t>
    </r>
    <r>
      <rPr>
        <sz val="11"/>
        <color rgb="FF000000"/>
        <rFont val="Calibri"/>
      </rPr>
      <t>Obtain the list of users in those group(s)/roles.</t>
    </r>
    <r>
      <rPr>
        <sz val="11"/>
        <color rgb="FF000000"/>
        <rFont val="Calibri"/>
      </rPr>
      <t xml:space="preserve">
</t>
    </r>
    <r>
      <rPr>
        <sz val="11"/>
        <color rgb="FF000000"/>
        <rFont val="Calibri"/>
      </rPr>
      <t>Identify the individuals authorized to modify the DBMS.</t>
    </r>
    <r>
      <rPr>
        <sz val="11"/>
        <color rgb="FF000000"/>
        <rFont val="Calibri"/>
      </rPr>
      <t xml:space="preserve">
</t>
    </r>
    <r>
      <rPr>
        <sz val="11"/>
        <color rgb="FF000000"/>
        <rFont val="Calibri"/>
      </rPr>
      <t>If unauthorized access to the group(s)/role(s) has been granted, this is a finding.</t>
    </r>
  </si>
  <si>
    <t>V-206549</t>
  </si>
  <si>
    <r>
      <rPr>
        <sz val="11"/>
        <rFont val="Calibri"/>
      </rPr>
      <t>Default demonstration and sample databases, database objects, and applications must be removed.</t>
    </r>
  </si>
  <si>
    <r>
      <rPr>
        <sz val="11"/>
        <color rgb="FF000000"/>
        <rFont val="Calibri"/>
      </rPr>
      <t>Remove any demonstration and sample databases, database applications, objects, and files from the DBMS.</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</si>
  <si>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software products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every mission, that cannot be disabled.</t>
    </r>
    <r>
      <rPr>
        <sz val="11"/>
        <color rgb="FF000000"/>
        <rFont val="Calibri"/>
      </rPr>
      <t xml:space="preserve">
</t>
    </r>
    <r>
      <rPr>
        <sz val="11"/>
        <color rgb="FF000000"/>
        <rFont val="Calibri"/>
      </rPr>
      <t>DBMSs must adhere to the principles of least functionality by providing only essential capabilities.</t>
    </r>
    <r>
      <rPr>
        <sz val="11"/>
        <color rgb="FF000000"/>
        <rFont val="Calibri"/>
      </rPr>
      <t xml:space="preserve">
</t>
    </r>
    <r>
      <rPr>
        <sz val="11"/>
        <color rgb="FF000000"/>
        <rFont val="Calibri"/>
      </rPr>
      <t>Demonstration and sample database objects and applications present publicly known attack points for malicious users. These demonstration and sample objects are meant to provide simple examples of coding specific functions and are not developed to prevent vulnerabilities from being introduced to the DBMS and host system.</t>
    </r>
  </si>
  <si>
    <r>
      <rPr>
        <sz val="11"/>
        <color rgb="FF000000"/>
        <rFont val="Calibri"/>
      </rPr>
      <t xml:space="preserve">Review vendor documentation and vendor websites to identify vendor-provided demonstration or sample databases, database applications, objects, and files. </t>
    </r>
    <r>
      <rPr>
        <sz val="11"/>
        <color rgb="FF000000"/>
        <rFont val="Calibri"/>
      </rPr>
      <t xml:space="preserve">
</t>
    </r>
    <r>
      <rPr>
        <sz val="11"/>
        <color rgb="FF000000"/>
        <rFont val="Calibri"/>
      </rPr>
      <t>Review the DBMS to determine if any of the demonstration and sample databases, database applications, or files are installed in the database or are included with the DBMS application.</t>
    </r>
    <r>
      <rPr>
        <sz val="11"/>
        <color rgb="FF000000"/>
        <rFont val="Calibri"/>
      </rPr>
      <t xml:space="preserve">
</t>
    </r>
    <r>
      <rPr>
        <sz val="11"/>
        <color rgb="FF000000"/>
        <rFont val="Calibri"/>
      </rPr>
      <t>If any are present in the database or are included with the DBMS application, this is a finding.</t>
    </r>
  </si>
  <si>
    <t>V-206550</t>
  </si>
  <si>
    <r>
      <rPr>
        <sz val="11"/>
        <rFont val="Calibri"/>
      </rPr>
      <t>Unused database components, DBMS software, and database objects must be removed.</t>
    </r>
  </si>
  <si>
    <r>
      <rPr>
        <sz val="11"/>
        <color rgb="FF000000"/>
        <rFont val="Calibri"/>
      </rPr>
      <t>Uninstall unused components or features that are installed and can be uninstalled. Remove any database objects and applications that are installed to support them.</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</si>
  <si>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 xml:space="preserve">It is detrimental for software products to provide, or install by default, functionality exceeding requirements or mission objectives. </t>
    </r>
    <r>
      <rPr>
        <sz val="11"/>
        <color rgb="FF000000"/>
        <rFont val="Calibri"/>
      </rPr>
      <t xml:space="preserve">
</t>
    </r>
    <r>
      <rPr>
        <sz val="11"/>
        <color rgb="FF000000"/>
        <rFont val="Calibri"/>
      </rPr>
      <t>DBMSs must adhere to the principles of least functionality by providing only essential capabilities.</t>
    </r>
  </si>
  <si>
    <r>
      <rPr>
        <sz val="11"/>
        <color rgb="FF000000"/>
        <rFont val="Calibri"/>
      </rPr>
      <t>Review the list of components and features installed with the database.</t>
    </r>
    <r>
      <rPr>
        <sz val="11"/>
        <color rgb="FF000000"/>
        <rFont val="Calibri"/>
      </rPr>
      <t xml:space="preserve">
</t>
    </r>
    <r>
      <rPr>
        <sz val="11"/>
        <color rgb="FF000000"/>
        <rFont val="Calibri"/>
      </rPr>
      <t>Use the DBMS product installation tool if supported and review the product installation documentation.</t>
    </r>
    <r>
      <rPr>
        <sz val="11"/>
        <color rgb="FF000000"/>
        <rFont val="Calibri"/>
      </rPr>
      <t xml:space="preserve">
</t>
    </r>
    <r>
      <rPr>
        <sz val="11"/>
        <color rgb="FF000000"/>
        <rFont val="Calibri"/>
      </rPr>
      <t>If unused components or features are installed and are not documented and authorized, this is a finding.</t>
    </r>
  </si>
  <si>
    <t>V-206551</t>
  </si>
  <si>
    <r>
      <rPr>
        <sz val="11"/>
        <rFont val="Calibri"/>
      </rPr>
      <t>Unused database components that are integrated in the DBMS and cannot be uninstalled must be disabled.</t>
    </r>
  </si>
  <si>
    <r>
      <rPr>
        <sz val="11"/>
        <color rgb="FF000000"/>
        <rFont val="Calibri"/>
      </rPr>
      <t>Disable any unused components or features that cannot be uninstalled.</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</si>
  <si>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It is detrimental for software products to provide, or install by default, functionality exceeding requirements or mission objectives. </t>
    </r>
    <r>
      <rPr>
        <sz val="11"/>
        <color rgb="FF000000"/>
        <rFont val="Calibri"/>
      </rPr>
      <t xml:space="preserve">
</t>
    </r>
    <r>
      <rPr>
        <sz val="11"/>
        <color rgb="FF000000"/>
        <rFont val="Calibri"/>
      </rPr>
      <t>DBMSs must adhere to the principles of least functionality by providing only essential capabilities.</t>
    </r>
    <r>
      <rPr>
        <sz val="11"/>
        <color rgb="FF000000"/>
        <rFont val="Calibri"/>
      </rPr>
      <t xml:space="preserve">
</t>
    </r>
    <r>
      <rPr>
        <sz val="11"/>
        <color rgb="FF000000"/>
        <rFont val="Calibri"/>
      </rPr>
      <t>Unused, unnecessary DBMS components increase the attack vector for the DBMS by introducing additional targets for attack. By minimizing the services and applications installed on the system, the number of potential vulnerabilities is reduced. Components of the system that are unused and cannot be uninstalled must be disabled. The techniques available for disabling components will vary by DBMS product, OS, and the nature of the component and may include DBMS configuration settings, OS service settings, OS file access security, and DBMS user/role permissions.</t>
    </r>
  </si>
  <si>
    <r>
      <rPr>
        <sz val="11"/>
        <color rgb="FF000000"/>
        <rFont val="Calibri"/>
      </rPr>
      <t>Review the DBMS for unused components of the system that cannot be uninstalled.</t>
    </r>
    <r>
      <rPr>
        <sz val="11"/>
        <color rgb="FF000000"/>
        <rFont val="Calibri"/>
      </rPr>
      <t xml:space="preserve">
</t>
    </r>
    <r>
      <rPr>
        <sz val="11"/>
        <color rgb="FF000000"/>
        <rFont val="Calibri"/>
      </rPr>
      <t>If unused components or features are present on the system, can be disabled, and are not disabled, this is a finding.</t>
    </r>
  </si>
  <si>
    <t>V-206552</t>
  </si>
  <si>
    <r>
      <rPr>
        <sz val="11"/>
        <rFont val="Calibri"/>
      </rPr>
      <t>Access to external executables must be disabled or restricted.</t>
    </r>
  </si>
  <si>
    <r>
      <rPr>
        <sz val="11"/>
        <color rgb="FF000000"/>
        <rFont val="Calibri"/>
      </rPr>
      <t>Disable use of or remove any external application executable object definitions that are not authorized.</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</si>
  <si>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DBMSs may spawn additional external processes to execute procedures that are defined in the DBMS but stored in external host files (external procedures). The spawned process used to execute the external procedure may operate within a different OS security context than the DBMS and provide unauthorized access to the host system.</t>
    </r>
  </si>
  <si>
    <r>
      <rPr>
        <sz val="11"/>
        <color rgb="FF000000"/>
        <rFont val="Calibri"/>
      </rPr>
      <t>Review the database for definitions of application executable objects stored external to the database.</t>
    </r>
    <r>
      <rPr>
        <sz val="11"/>
        <color rgb="FF000000"/>
        <rFont val="Calibri"/>
      </rPr>
      <t xml:space="preserve">
</t>
    </r>
    <r>
      <rPr>
        <sz val="11"/>
        <color rgb="FF000000"/>
        <rFont val="Calibri"/>
      </rPr>
      <t>Determine if there are methods to disable use or access, or to remove definitions for external executable objects.</t>
    </r>
    <r>
      <rPr>
        <sz val="11"/>
        <color rgb="FF000000"/>
        <rFont val="Calibri"/>
      </rPr>
      <t xml:space="preserve">
</t>
    </r>
    <r>
      <rPr>
        <sz val="11"/>
        <color rgb="FF000000"/>
        <rFont val="Calibri"/>
      </rPr>
      <t>Verify each application executable object listed is authorized by the ISSO. If any are not, this is a finding.</t>
    </r>
  </si>
  <si>
    <t>V-206553</t>
  </si>
  <si>
    <r>
      <rPr>
        <sz val="11"/>
        <rFont val="Calibri"/>
      </rPr>
      <t>The DBMS must be configured to prohibit or restrict the use of organization-defined functions, ports, protocols, and/or services, as defined in the PPSM CAL and vulnerability assessments.</t>
    </r>
  </si>
  <si>
    <r>
      <rPr>
        <sz val="11"/>
        <color rgb="FF000000"/>
        <rFont val="Calibri"/>
      </rPr>
      <t>Disable functions, ports, protocols, and services that are not approved.</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</si>
  <si>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ports/protocols/services on information systems.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Database Management Systems using ports, protocols, and services deemed unsafe are open to attack through those ports, protocols, and services. This can allow unauthorized access to the database and through the database to other components of the information system.</t>
    </r>
  </si>
  <si>
    <r>
      <rPr>
        <sz val="11"/>
        <color rgb="FF000000"/>
        <rFont val="Calibri"/>
      </rPr>
      <t>Review the DBMS settings and local documentation for functions, ports, protocols, and services that are not approved. If any are found, this is a finding.</t>
    </r>
  </si>
  <si>
    <t>V-206554</t>
  </si>
  <si>
    <r>
      <rPr>
        <sz val="11"/>
        <rFont val="Calibri"/>
      </rPr>
      <t>The DBMS must uniquely identify and authenticate organizational users (or processes acting on behalf of organizational users).</t>
    </r>
  </si>
  <si>
    <r>
      <rPr>
        <sz val="11"/>
        <color rgb="FF000000"/>
        <rFont val="Calibri"/>
      </rPr>
      <t>Configure DBMS settings to uniquely identify and authenticate all organizational users who log on/connect to the system.</t>
    </r>
  </si>
  <si>
    <r>
      <rPr>
        <sz val="11"/>
        <color rgb="FF000000"/>
        <rFont val="Calibri"/>
      </rPr>
      <t xml:space="preserve">To assure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 xml:space="preserve">(i)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using shared accounts, for detailed accountability of individual activity.</t>
    </r>
  </si>
  <si>
    <r>
      <rPr>
        <sz val="11"/>
        <color rgb="FF000000"/>
        <rFont val="Calibri"/>
      </rPr>
      <t>Review DBMS settings to determine whether organizational users are uniquely identified and authenticated when logging on/connecting to the system.</t>
    </r>
    <r>
      <rPr>
        <sz val="11"/>
        <color rgb="FF000000"/>
        <rFont val="Calibri"/>
      </rPr>
      <t xml:space="preserve">
</t>
    </r>
    <r>
      <rPr>
        <sz val="11"/>
        <color rgb="FF000000"/>
        <rFont val="Calibri"/>
      </rPr>
      <t>If organizational users are not uniquely identified and authenticated, this is a finding.</t>
    </r>
  </si>
  <si>
    <t>V-206555</t>
  </si>
  <si>
    <r>
      <rPr>
        <sz val="11"/>
        <rFont val="Calibri"/>
      </rPr>
      <t>If DBMS authentication, using passwords, is employed, the DBMS must enforce the DOD standards for password complexity and lifetime.</t>
    </r>
  </si>
  <si>
    <r>
      <rPr>
        <sz val="11"/>
        <color rgb="FF000000"/>
        <rFont val="Calibri"/>
      </rPr>
      <t>If the use of passwords is not needed, configure the DBMS to prevent their use if it is capable of this; if it is not, institute policies and procedures to prohibit their use.</t>
    </r>
    <r>
      <rPr>
        <sz val="11"/>
        <color rgb="FF000000"/>
        <rFont val="Calibri"/>
      </rPr>
      <t xml:space="preserve">
</t>
    </r>
    <r>
      <rPr>
        <sz val="11"/>
        <color rgb="FF000000"/>
        <rFont val="Calibri"/>
      </rPr>
      <t>If the DBMS can inherit password complexity rules from the operating system or access control program, configure it to do so.</t>
    </r>
    <r>
      <rPr>
        <sz val="11"/>
        <color rgb="FF000000"/>
        <rFont val="Calibri"/>
      </rPr>
      <t xml:space="preserve">
</t>
    </r>
    <r>
      <rPr>
        <sz val="11"/>
        <color rgb="FF000000"/>
        <rFont val="Calibri"/>
      </rPr>
      <t>Otherwise, use DBMS configuration parameters and/or custom code to enforce the following rules for passwords:</t>
    </r>
    <r>
      <rPr>
        <sz val="11"/>
        <color rgb="FF000000"/>
        <rFont val="Calibri"/>
      </rPr>
      <t xml:space="preserve">
</t>
    </r>
    <r>
      <rPr>
        <sz val="11"/>
        <color rgb="FF000000"/>
        <rFont val="Calibri"/>
      </rPr>
      <t>a. Minimum of 15 characters, including at least one of each of the following character sets:</t>
    </r>
    <r>
      <rPr>
        <sz val="11"/>
        <color rgb="FF000000"/>
        <rFont val="Calibri"/>
      </rPr>
      <t xml:space="preserve">
</t>
    </r>
    <r>
      <rPr>
        <sz val="11"/>
        <color rgb="FF000000"/>
        <rFont val="Calibri"/>
      </rPr>
      <t>- Uppercase.</t>
    </r>
    <r>
      <rPr>
        <sz val="11"/>
        <color rgb="FF000000"/>
        <rFont val="Calibri"/>
      </rPr>
      <t xml:space="preserve">
</t>
    </r>
    <r>
      <rPr>
        <sz val="11"/>
        <color rgb="FF000000"/>
        <rFont val="Calibri"/>
      </rPr>
      <t>- Lowercase.</t>
    </r>
    <r>
      <rPr>
        <sz val="11"/>
        <color rgb="FF000000"/>
        <rFont val="Calibri"/>
      </rPr>
      <t xml:space="preserve">
</t>
    </r>
    <r>
      <rPr>
        <sz val="11"/>
        <color rgb="FF000000"/>
        <rFont val="Calibri"/>
      </rPr>
      <t>- Numerics.</t>
    </r>
    <r>
      <rPr>
        <sz val="11"/>
        <color rgb="FF000000"/>
        <rFont val="Calibri"/>
      </rPr>
      <t xml:space="preserve">
</t>
    </r>
    <r>
      <rPr>
        <sz val="11"/>
        <color rgb="FF000000"/>
        <rFont val="Calibri"/>
      </rPr>
      <t>- Special characters (e.g., ~ ! @ # $ % ^ &amp; * ( ) _ + = - ' [ ] / ? &gt; &lt;).</t>
    </r>
    <r>
      <rPr>
        <sz val="11"/>
        <color rgb="FF000000"/>
        <rFont val="Calibri"/>
      </rPr>
      <t xml:space="preserve">
</t>
    </r>
    <r>
      <rPr>
        <sz val="11"/>
        <color rgb="FF000000"/>
        <rFont val="Calibri"/>
      </rPr>
      <t>b. Minimum number of characters changed from previous password: 50 percent of the minimum password length; that is, eight.</t>
    </r>
    <r>
      <rPr>
        <sz val="11"/>
        <color rgb="FF000000"/>
        <rFont val="Calibri"/>
      </rPr>
      <t xml:space="preserve">
</t>
    </r>
    <r>
      <rPr>
        <sz val="11"/>
        <color rgb="FF000000"/>
        <rFont val="Calibri"/>
      </rPr>
      <t>c. Password lifetime limits for interactive accounts: Minimum 24 hours, maximum 60 days.</t>
    </r>
    <r>
      <rPr>
        <sz val="11"/>
        <color rgb="FF000000"/>
        <rFont val="Calibri"/>
      </rPr>
      <t xml:space="preserve">
</t>
    </r>
    <r>
      <rPr>
        <sz val="11"/>
        <color rgb="FF000000"/>
        <rFont val="Calibri"/>
      </rPr>
      <t>d. Password lifetime limits for non-interactive accounts: Minimum 24 hours, maximum 365 days.</t>
    </r>
    <r>
      <rPr>
        <sz val="11"/>
        <color rgb="FF000000"/>
        <rFont val="Calibri"/>
      </rPr>
      <t xml:space="preserve">
</t>
    </r>
    <r>
      <rPr>
        <sz val="11"/>
        <color rgb="FF000000"/>
        <rFont val="Calibri"/>
      </rPr>
      <t>e. Number of password changes before an old one may be reused: Minimum of five.</t>
    </r>
  </si>
  <si>
    <r>
      <rPr>
        <sz val="11"/>
        <color rgb="FF000000"/>
        <rFont val="Calibri"/>
      </rPr>
      <t>OS/enterprise authentication and identification must be used (SRG-APP-000023-DB-000001). Native DBMS authentication may be used only when circumstances make it unavoidable; and must be documented and AO-approved.</t>
    </r>
    <r>
      <rPr>
        <sz val="11"/>
        <color rgb="FF000000"/>
        <rFont val="Calibri"/>
      </rPr>
      <t xml:space="preserve">
</t>
    </r>
    <r>
      <rPr>
        <sz val="11"/>
        <color rgb="FF000000"/>
        <rFont val="Calibri"/>
      </rPr>
      <t>The DOD standard for authentication is DOD-approved PKI certificates. 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the DOD standards for password complexity and lifetime must be implemented. DBMS products that can inherit the rules for these from the operating system or access control program (e.g., Microsoft Active Directory) must be configured to do so. For other DBMSs, the rules must be enforced using available configuration parameters or custom code.</t>
    </r>
  </si>
  <si>
    <r>
      <rPr>
        <sz val="11"/>
        <color rgb="FF000000"/>
        <rFont val="Calibri"/>
      </rPr>
      <t>If DBMS authentication, using passwords, is not employed, this is not a finding.</t>
    </r>
    <r>
      <rPr>
        <sz val="11"/>
        <color rgb="FF000000"/>
        <rFont val="Calibri"/>
      </rPr>
      <t xml:space="preserve">
</t>
    </r>
    <r>
      <rPr>
        <sz val="11"/>
        <color rgb="FF000000"/>
        <rFont val="Calibri"/>
      </rPr>
      <t>If the DBMS is configured to inherit password complexity and lifetime rules from the operating system or access control program, this is not a finding.</t>
    </r>
    <r>
      <rPr>
        <sz val="11"/>
        <color rgb="FF000000"/>
        <rFont val="Calibri"/>
      </rPr>
      <t xml:space="preserve">
</t>
    </r>
    <r>
      <rPr>
        <sz val="11"/>
        <color rgb="FF000000"/>
        <rFont val="Calibri"/>
      </rPr>
      <t>Review the DBMS settings relating to password complexity. Determine whether the following rules are enforced. If any are not, this is a finding.</t>
    </r>
    <r>
      <rPr>
        <sz val="11"/>
        <color rgb="FF000000"/>
        <rFont val="Calibri"/>
      </rPr>
      <t xml:space="preserve">
</t>
    </r>
    <r>
      <rPr>
        <sz val="11"/>
        <color rgb="FF000000"/>
        <rFont val="Calibri"/>
      </rPr>
      <t>a. minimum of 15 characters, including at least one of each of the following character sets:</t>
    </r>
    <r>
      <rPr>
        <sz val="11"/>
        <color rgb="FF000000"/>
        <rFont val="Calibri"/>
      </rPr>
      <t xml:space="preserve">
</t>
    </r>
    <r>
      <rPr>
        <sz val="11"/>
        <color rgb="FF000000"/>
        <rFont val="Calibri"/>
      </rPr>
      <t>- Uppercase.</t>
    </r>
    <r>
      <rPr>
        <sz val="11"/>
        <color rgb="FF000000"/>
        <rFont val="Calibri"/>
      </rPr>
      <t xml:space="preserve">
</t>
    </r>
    <r>
      <rPr>
        <sz val="11"/>
        <color rgb="FF000000"/>
        <rFont val="Calibri"/>
      </rPr>
      <t>- Lowercase.</t>
    </r>
    <r>
      <rPr>
        <sz val="11"/>
        <color rgb="FF000000"/>
        <rFont val="Calibri"/>
      </rPr>
      <t xml:space="preserve">
</t>
    </r>
    <r>
      <rPr>
        <sz val="11"/>
        <color rgb="FF000000"/>
        <rFont val="Calibri"/>
      </rPr>
      <t>- Numerics.</t>
    </r>
    <r>
      <rPr>
        <sz val="11"/>
        <color rgb="FF000000"/>
        <rFont val="Calibri"/>
      </rPr>
      <t xml:space="preserve">
</t>
    </r>
    <r>
      <rPr>
        <sz val="11"/>
        <color rgb="FF000000"/>
        <rFont val="Calibri"/>
      </rPr>
      <t>- Special characters (e.g., ~ ! @ # $ % ^ &amp; * ( ) _ + = - ' [ ] / ? &gt; &lt;).</t>
    </r>
    <r>
      <rPr>
        <sz val="11"/>
        <color rgb="FF000000"/>
        <rFont val="Calibri"/>
      </rPr>
      <t xml:space="preserve">
</t>
    </r>
    <r>
      <rPr>
        <sz val="11"/>
        <color rgb="FF000000"/>
        <rFont val="Calibri"/>
      </rPr>
      <t>b. Minimum number of characters changed from previous password: 50 percent of the minimum password length; that is, eight.</t>
    </r>
    <r>
      <rPr>
        <sz val="11"/>
        <color rgb="FF000000"/>
        <rFont val="Calibri"/>
      </rPr>
      <t xml:space="preserve">
</t>
    </r>
    <r>
      <rPr>
        <sz val="11"/>
        <color rgb="FF000000"/>
        <rFont val="Calibri"/>
      </rPr>
      <t>Review the DBMS settings relating to password lifetime. Determine whether the following rules are enforced. If any are not, this is a finding.</t>
    </r>
    <r>
      <rPr>
        <sz val="11"/>
        <color rgb="FF000000"/>
        <rFont val="Calibri"/>
      </rPr>
      <t xml:space="preserve">
</t>
    </r>
    <r>
      <rPr>
        <sz val="11"/>
        <color rgb="FF000000"/>
        <rFont val="Calibri"/>
      </rPr>
      <t>a. Password lifetime limits for interactive accounts: Minimum 24 hours, maximum 60 days.</t>
    </r>
    <r>
      <rPr>
        <sz val="11"/>
        <color rgb="FF000000"/>
        <rFont val="Calibri"/>
      </rPr>
      <t xml:space="preserve">
</t>
    </r>
    <r>
      <rPr>
        <sz val="11"/>
        <color rgb="FF000000"/>
        <rFont val="Calibri"/>
      </rPr>
      <t>b. Password lifetime limits for noninteractive accounts: Minimum 24 hours, maximum 365 days.</t>
    </r>
    <r>
      <rPr>
        <sz val="11"/>
        <color rgb="FF000000"/>
        <rFont val="Calibri"/>
      </rPr>
      <t xml:space="preserve">
</t>
    </r>
    <r>
      <rPr>
        <sz val="11"/>
        <color rgb="FF000000"/>
        <rFont val="Calibri"/>
      </rPr>
      <t>c. Number of password changes before an old one may be reused: Minimum of five.</t>
    </r>
  </si>
  <si>
    <t>V-206556</t>
  </si>
  <si>
    <r>
      <rPr>
        <sz val="11"/>
        <rFont val="Calibri"/>
      </rPr>
      <t>The DBMS must for password-based authentication, store passwords using an approved salted key derivation function, preferably using a keyed hash.</t>
    </r>
  </si>
  <si>
    <r>
      <rPr>
        <sz val="11"/>
        <color rgb="FF000000"/>
        <rFont val="Calibri"/>
      </rPr>
      <t>Develop, document, and maintain a list of DBMS database objects, database configuration files, associated scripts, applications defined within or external to the DBMS that access the database, and DBMS/user environment files/settings in the System Security Plan.</t>
    </r>
    <r>
      <rPr>
        <sz val="11"/>
        <color rgb="FF000000"/>
        <rFont val="Calibri"/>
      </rPr>
      <t xml:space="preserve">
</t>
    </r>
    <r>
      <rPr>
        <sz val="11"/>
        <color rgb="FF000000"/>
        <rFont val="Calibri"/>
      </rPr>
      <t>Record whether they do or do not contain DBMS passwords. If passwords are present, ensure they are correctly hashed using one-way, salted hashing functions, and that the hashes are protected by host system security.</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</si>
  <si>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database passwords stored in clear text, using reversible encryption, or using unsalted hashes would be vulnerable to unauthorized disclosure. Database passwords must always be in the form of one-way, salted hashes when stored internally or externally to the DBMS.</t>
    </r>
  </si>
  <si>
    <r>
      <rPr>
        <sz val="11"/>
        <color rgb="FF000000"/>
        <rFont val="Calibri"/>
      </rPr>
      <t>Review the list of DBMS database objects, database configuration files, associated scripts, and applications defined within and external to the DBMS that access the database. The list should also include files or settings used to configure the operational environment for the DBMS and for interactive DBMS user accounts.</t>
    </r>
    <r>
      <rPr>
        <sz val="11"/>
        <color rgb="FF000000"/>
        <rFont val="Calibri"/>
      </rPr>
      <t xml:space="preserve">
</t>
    </r>
    <r>
      <rPr>
        <sz val="11"/>
        <color rgb="FF000000"/>
        <rFont val="Calibri"/>
      </rPr>
      <t>Determine whether any DBMS database objects, database configuration files, associated scripts, applications defined within or external to the DBMS that access the database, and DBMS/user environment files/settings contain database passwords. If any do, confirm that DBMS passwords stored internally or externally to the DBMS are hashed using FIPS-approved cryptographic algorithms and include a salt. If any passwords are stored in clear text, this is a finding. If any passwords are stored with reversible encryption, this is a finding.  If any passwords are stored using unsalted hashes, this is a finding.</t>
    </r>
  </si>
  <si>
    <t>V-206557</t>
  </si>
  <si>
    <r>
      <rPr>
        <sz val="11"/>
        <rFont val="Calibri"/>
      </rPr>
      <t>If passwords are used for authentication, the DBMS must transmit only encrypted representations of passwords.</t>
    </r>
  </si>
  <si>
    <r>
      <rPr>
        <sz val="11"/>
        <color rgb="FF000000"/>
        <rFont val="Calibri"/>
      </rPr>
      <t>Configure encryption for transmission of passwords across the network. If the database does not provide encryption for logon events natively, employ encryption at the OS or network level.</t>
    </r>
    <r>
      <rPr>
        <sz val="11"/>
        <color rgb="FF000000"/>
        <rFont val="Calibri"/>
      </rPr>
      <t xml:space="preserve">
</t>
    </r>
    <r>
      <rPr>
        <sz val="11"/>
        <color rgb="FF000000"/>
        <rFont val="Calibri"/>
      </rPr>
      <t>Ensure passwords remain encrypted from source to destination.</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</si>
  <si>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passwords need to be protected at all times, and encryption is the standard method for protecting passwords during transmission.</t>
    </r>
    <r>
      <rPr>
        <sz val="11"/>
        <color rgb="FF000000"/>
        <rFont val="Calibri"/>
      </rPr>
      <t xml:space="preserve">
</t>
    </r>
    <r>
      <rPr>
        <sz val="11"/>
        <color rgb="FF000000"/>
        <rFont val="Calibri"/>
      </rPr>
      <t>DBMS passwords sent in clear text format across the network are vulnerable to discovery by unauthorized users. Disclosure of passwords may easily lead to unauthorized access to the database.</t>
    </r>
  </si>
  <si>
    <r>
      <rPr>
        <sz val="11"/>
        <color rgb="FF000000"/>
        <rFont val="Calibri"/>
      </rPr>
      <t xml:space="preserve">Review configuration settings for encrypting passwords in transit across the network. If passwords are not encrypted, this is a finding. </t>
    </r>
    <r>
      <rPr>
        <sz val="11"/>
        <color rgb="FF000000"/>
        <rFont val="Calibri"/>
      </rPr>
      <t xml:space="preserve">
</t>
    </r>
    <r>
      <rPr>
        <sz val="11"/>
        <color rgb="FF000000"/>
        <rFont val="Calibri"/>
      </rPr>
      <t>If it is determined that passwords are passed unencrypted at any point along the transmission path between the source and destination, this is a finding.</t>
    </r>
  </si>
  <si>
    <t>V-206558</t>
  </si>
  <si>
    <r>
      <rPr>
        <sz val="11"/>
        <rFont val="Calibri"/>
      </rPr>
      <t>The DBMS, when utilizing PKI-based authentication, must validate certificates by performing RFC 5280-compliant certification path validation.</t>
    </r>
  </si>
  <si>
    <r>
      <rPr>
        <sz val="11"/>
        <color rgb="FF000000"/>
        <rFont val="Calibri"/>
      </rPr>
      <t>Configure the DBMS to validate certificates by performing RFC 5280-compliant certification path validation.</t>
    </r>
  </si>
  <si>
    <r>
      <rPr>
        <sz val="11"/>
        <color rgb="FF000000"/>
        <rFont val="Calibri"/>
      </rPr>
      <t>The DoD standard for authentication is DoD-approved PKI certificates.</t>
    </r>
    <r>
      <rPr>
        <sz val="11"/>
        <color rgb="FF000000"/>
        <rFont val="Calibri"/>
      </rPr>
      <t xml:space="preserve">
</t>
    </r>
    <r>
      <rPr>
        <sz val="11"/>
        <color rgb="FF000000"/>
        <rFont val="Calibri"/>
      </rPr>
      <t>A certificate’s certification path is the path from the end entity certificate to a trusted root certification authority (CA).  Certification path validation is necessary for a relying party to make an informed decision regarding acceptance of an end entity certificate.  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r>
      <rPr>
        <sz val="11"/>
        <color rgb="FF000000"/>
        <rFont val="Calibri"/>
      </rPr>
      <t xml:space="preserve">
</t>
    </r>
    <r>
      <rPr>
        <sz val="11"/>
        <color rgb="FF000000"/>
        <rFont val="Calibri"/>
      </rPr>
      <t>Database Management Systems that do not validate certificates by performing RFC 5280-compliant certification path validation are in danger of accepting certificates that are invalid and/or counterfeit. This could allow unauthorized access to the database.</t>
    </r>
  </si>
  <si>
    <r>
      <rPr>
        <sz val="11"/>
        <color rgb="FF000000"/>
        <rFont val="Calibri"/>
      </rPr>
      <t>Review DBMS configuration to verify that certificates being accepted by the DBMS are validated by performing RFC 5280-compliant certification path validation.</t>
    </r>
    <r>
      <rPr>
        <sz val="11"/>
        <color rgb="FF000000"/>
        <rFont val="Calibri"/>
      </rPr>
      <t xml:space="preserve">
</t>
    </r>
    <r>
      <rPr>
        <sz val="11"/>
        <color rgb="FF000000"/>
        <rFont val="Calibri"/>
      </rPr>
      <t>If certificates are not being validated by performing RFC 5280-compliant certification path validation, this is a finding.</t>
    </r>
  </si>
  <si>
    <t>V-206559</t>
  </si>
  <si>
    <r>
      <rPr>
        <sz val="11"/>
        <rFont val="Calibri"/>
      </rPr>
      <t>The DBMS must enforce authorized access to all PKI private keys stored/utilized by the DBMS.</t>
    </r>
  </si>
  <si>
    <r>
      <rPr>
        <sz val="11"/>
        <color rgb="FF000000"/>
        <rFont val="Calibri"/>
      </rPr>
      <t>Store all DBMS PKI private keys in a FIPS 140-2 or 140-3 validated cryptographic module. Ensure access to the DBMS PKI private keys is restricted to only authenticated and authorized users.</t>
    </r>
  </si>
  <si>
    <r>
      <rPr>
        <sz val="11"/>
        <color rgb="FF000000"/>
        <rFont val="Calibri"/>
      </rPr>
      <t>The DoD standard for authentication is DoD-approved PKI certificates. PKI certificate-based authentication is performed by requiring the certificate holder to cryptographically prove possession of the corresponding private key.</t>
    </r>
    <r>
      <rPr>
        <sz val="11"/>
        <color rgb="FF000000"/>
        <rFont val="Calibri"/>
      </rPr>
      <t xml:space="preserve">
</t>
    </r>
    <r>
      <rPr>
        <sz val="11"/>
        <color rgb="FF000000"/>
        <rFont val="Calibri"/>
      </rPr>
      <t>If the private key is stolen, an attacker can use the private key(s) to impersonate the certificate holder. In cases where the DBMS-stored private keys are used to authenticate the DBMS to the system’s clients, loss of the corresponding private keys would allow an attacker to successfully perform undetected man in the middle attacks against the DBMS system and its clients.</t>
    </r>
    <r>
      <rPr>
        <sz val="11"/>
        <color rgb="FF000000"/>
        <rFont val="Calibri"/>
      </rPr>
      <t xml:space="preserve">
</t>
    </r>
    <r>
      <rPr>
        <sz val="11"/>
        <color rgb="FF000000"/>
        <rFont val="Calibri"/>
      </rPr>
      <t>Both the holder of a digital certificate and the issuing authority must take careful measures to protect the corresponding private key. Private keys should always be generated and protected in FIPS 140-2 or 140-3 validated cryptographic modules.</t>
    </r>
    <r>
      <rPr>
        <sz val="11"/>
        <color rgb="FF000000"/>
        <rFont val="Calibri"/>
      </rPr>
      <t xml:space="preserve">
</t>
    </r>
    <r>
      <rPr>
        <sz val="11"/>
        <color rgb="FF000000"/>
        <rFont val="Calibri"/>
      </rPr>
      <t>All access to the private key(s) of the DBMS must be restricted to authorized and authenticated users. If unauthorized users have access to one or more of the DBMS's private keys, an attacker could gain access to the key(s) and use them to impersonate the database on the network or otherwise perform unauthorized actions.</t>
    </r>
  </si>
  <si>
    <r>
      <rPr>
        <sz val="11"/>
        <color rgb="FF000000"/>
        <rFont val="Calibri"/>
      </rPr>
      <t>Review DBMS configuration to determine whether appropriate access controls exist to protect the DBMS's private key(s). If the DMBS’s private key(s) are not stored in a FIPS 140-2 or 140-3 validated cryptographic module, this is a finding.</t>
    </r>
    <r>
      <rPr>
        <sz val="11"/>
        <color rgb="FF000000"/>
        <rFont val="Calibri"/>
      </rPr>
      <t xml:space="preserve">
</t>
    </r>
    <r>
      <rPr>
        <sz val="11"/>
        <color rgb="FF000000"/>
        <rFont val="Calibri"/>
      </rPr>
      <t>If access to the DBMS’s private key(s) is not restricted to authenticated and authorized users, this is a finding.</t>
    </r>
  </si>
  <si>
    <t>V-206560</t>
  </si>
  <si>
    <r>
      <rPr>
        <sz val="11"/>
        <rFont val="Calibri"/>
      </rPr>
      <t>The DBMS must map the PKI-authenticated identity to an associated user account.</t>
    </r>
  </si>
  <si>
    <r>
      <rPr>
        <sz val="11"/>
        <color rgb="FF000000"/>
        <rFont val="Calibri"/>
      </rPr>
      <t>Configure the DBMS to map the authenticated identity directly to the DBMS user account.</t>
    </r>
  </si>
  <si>
    <r>
      <rPr>
        <sz val="11"/>
        <color rgb="FF000000"/>
        <rFont val="Calibri"/>
      </rPr>
      <t>The DoD standard for authentication is DoD-approved PKI certificates. Once a PKI certificate has been validated, it must be mapped to a DBMS user account for the authenticated identity to be meaningful to the DBMS and useful for authorization decisions.</t>
    </r>
  </si>
  <si>
    <r>
      <rPr>
        <sz val="11"/>
        <color rgb="FF000000"/>
        <rFont val="Calibri"/>
      </rPr>
      <t>Review DBMS configuration to verify DBMS user accounts are being mapped directly to unique identifying information within the validated PKI certificate.</t>
    </r>
    <r>
      <rPr>
        <sz val="11"/>
        <color rgb="FF000000"/>
        <rFont val="Calibri"/>
      </rPr>
      <t xml:space="preserve">
</t>
    </r>
    <r>
      <rPr>
        <sz val="11"/>
        <color rgb="FF000000"/>
        <rFont val="Calibri"/>
      </rPr>
      <t>If user accounts are not being mapped to authenticated identities, this is a finding.</t>
    </r>
  </si>
  <si>
    <t>V-206561</t>
  </si>
  <si>
    <r>
      <rPr>
        <sz val="11"/>
        <rFont val="Calibri"/>
      </rPr>
      <t>The DBMS must obscure feedback of authentication information during the authentication process to protect the information from possible exploitation/use by unauthorized individuals.</t>
    </r>
  </si>
  <si>
    <r>
      <rPr>
        <sz val="11"/>
        <color rgb="FF000000"/>
        <rFont val="Calibri"/>
      </rPr>
      <t>Modify and configure each non-compliant application, tool, or feature associated with the DBMS/database so that it does not display authentication secrets.</t>
    </r>
  </si>
  <si>
    <r>
      <rPr>
        <sz val="11"/>
        <color rgb="FF000000"/>
        <rFont val="Calibri"/>
      </rPr>
      <t>The DoD standard for authentication is DoD-approved PKI certificates.</t>
    </r>
    <r>
      <rPr>
        <sz val="11"/>
        <color rgb="FF000000"/>
        <rFont val="Calibri"/>
      </rPr>
      <t xml:space="preserve">
</t>
    </r>
    <r>
      <rPr>
        <sz val="11"/>
        <color rgb="FF000000"/>
        <rFont val="Calibri"/>
      </rPr>
      <t>Normally, with PKI authentication, the interaction with the user for authentication will be handled by a software component separate from the DBMS, such as ActivIdentity ActivClient. However, in cases where the DBMS controls the interaction, this requirement applies.</t>
    </r>
    <r>
      <rPr>
        <sz val="11"/>
        <color rgb="FF000000"/>
        <rFont val="Calibri"/>
      </rPr>
      <t xml:space="preserve">
</t>
    </r>
    <r>
      <rPr>
        <sz val="11"/>
        <color rgb="FF000000"/>
        <rFont val="Calibri"/>
      </rPr>
      <t xml:space="preserve">To prevent the compromise of authentication information such as passwords and PINs during the authentication process, the feedback from the system must not provide any information that would allow an unauthorized user to compromise the authentication mechanism. </t>
    </r>
    <r>
      <rPr>
        <sz val="11"/>
        <color rgb="FF000000"/>
        <rFont val="Calibri"/>
      </rPr>
      <t xml:space="preserve">
</t>
    </r>
    <r>
      <rPr>
        <sz val="11"/>
        <color rgb="FF000000"/>
        <rFont val="Calibri"/>
      </rPr>
      <t xml:space="preserve">Obfuscation of user-provided authentication secrets when typed into the system is a method used in addressing this risk. </t>
    </r>
    <r>
      <rPr>
        <sz val="11"/>
        <color rgb="FF000000"/>
        <rFont val="Calibri"/>
      </rPr>
      <t xml:space="preserve">
</t>
    </r>
    <r>
      <rPr>
        <sz val="11"/>
        <color rgb="FF000000"/>
        <rFont val="Calibri"/>
      </rPr>
      <t>Displaying asterisks when a user types in a password or a smart card PIN is an example of obscuring feedback of authentication secrets.</t>
    </r>
    <r>
      <rPr>
        <sz val="11"/>
        <color rgb="FF000000"/>
        <rFont val="Calibri"/>
      </rPr>
      <t xml:space="preserve">
</t>
    </r>
    <r>
      <rPr>
        <sz val="11"/>
        <color rgb="FF000000"/>
        <rFont val="Calibri"/>
      </rPr>
      <t>This calls for review of applications,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</si>
  <si>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If all interaction with the user for purposes of authentication is handled by a software component separate from the DBMS, this is not a finding.</t>
    </r>
    <r>
      <rPr>
        <sz val="11"/>
        <color rgb="FF000000"/>
        <rFont val="Calibri"/>
      </rPr>
      <t xml:space="preserve">
</t>
    </r>
    <r>
      <rPr>
        <sz val="11"/>
        <color rgb="FF000000"/>
        <rFont val="Calibri"/>
      </rPr>
      <t>If any application, tool or feature associated with the DBMS/database displays any authentication secrets (to include PINs and passwords) during - or after - the authentication process, this is a finding.</t>
    </r>
  </si>
  <si>
    <t>V-206562</t>
  </si>
  <si>
    <r>
      <rPr>
        <sz val="11"/>
        <rFont val="Calibri"/>
      </rPr>
      <t>The DBMS must use NIST FIPS 140-2 or 140-3 validated cryptographic modules for cryptographic operations.</t>
    </r>
  </si>
  <si>
    <r>
      <rPr>
        <sz val="11"/>
        <color rgb="FF000000"/>
        <rFont val="Calibri"/>
      </rPr>
      <t>Utilize NIST FIPS 140-2 or 140-3 validated cryptographic modules for all cryptographic operations.</t>
    </r>
  </si>
  <si>
    <r>
      <rPr>
        <sz val="11"/>
        <color rgb="FF000000"/>
        <rFont val="Calibri"/>
      </rPr>
      <t>Use of weak or not validated cryptographic algorithms undermines the purposes of utilizing encryption and digital signatures to protect data. Weak algorithms can be easily broken and not validated cryptographic modules may not implement algorithms correctly. Unapproved cryptographic modules or algorithms should not be relied on for authentication, confidentiality, or integrity. Weak cryptography could allow an attacker to gain access to and modify data stored in the database as well as the administration settings of the DBMS.</t>
    </r>
    <r>
      <rPr>
        <sz val="11"/>
        <color rgb="FF000000"/>
        <rFont val="Calibri"/>
      </rPr>
      <t xml:space="preserve">
</t>
    </r>
    <r>
      <rPr>
        <sz val="11"/>
        <color rgb="FF000000"/>
        <rFont val="Calibri"/>
      </rPr>
      <t xml:space="preserve">Applications (including DBMSs) utilizing cryptography are required to use approved NIST FIPS 140-2 or 140-3 validated cryptographic modules that meet the requirements of applicable federal laws, Executive Orders, directives, policies, regulations, standards, and guidance. </t>
    </r>
    <r>
      <rPr>
        <sz val="11"/>
        <color rgb="FF000000"/>
        <rFont val="Calibri"/>
      </rPr>
      <t xml:space="preserve">
</t>
    </r>
    <r>
      <rPr>
        <sz val="11"/>
        <color rgb="FF000000"/>
        <rFont val="Calibri"/>
      </rPr>
      <t>NSA Type-X (where X=1, 2, 3, 4) products are NSA-certified, hardware-based encryption modules.</t>
    </r>
    <r>
      <rPr>
        <sz val="11"/>
        <color rgb="FF000000"/>
        <rFont val="Calibri"/>
      </rPr>
      <t xml:space="preserve">
</t>
    </r>
    <r>
      <rPr>
        <sz val="11"/>
        <color rgb="FF000000"/>
        <rFont val="Calibri"/>
      </rPr>
      <t>The standard for validating cryptographic modules will transition to the NIST FIPS 140-3 publication.</t>
    </r>
    <r>
      <rPr>
        <sz val="11"/>
        <color rgb="FF000000"/>
        <rFont val="Calibri"/>
      </rPr>
      <t xml:space="preserve">
</t>
    </r>
    <r>
      <rPr>
        <sz val="11"/>
        <color rgb="FF000000"/>
        <rFont val="Calibri"/>
      </rPr>
      <t>FIPS 140-2 modules can remain active for up to five years after validation or until September 21, 2026, when the FIPS 140-2 validations will be moved to the historical list. Even on the historical list, CMVP supports the purchase and use of these modules for existing systems. While Federal Agencies decide when they move to FIPS 140-3 only modules, purchasers are reminded that for several years there may be a limited selection of FIPS 140-3 modules from which to choose. CMVP recommends purchasers consider all modules that appear on the Validated Modules Search Page:</t>
    </r>
    <r>
      <rPr>
        <sz val="11"/>
        <color rgb="FF000000"/>
        <rFont val="Calibri"/>
      </rPr>
      <t xml:space="preserve">
</t>
    </r>
    <r>
      <rPr>
        <sz val="11"/>
        <color rgb="FF000000"/>
        <rFont val="Calibri"/>
      </rPr>
      <t>https://csrc.nist.gov/projects/cryptographic-module-validation-program/validated-modules</t>
    </r>
    <r>
      <rPr>
        <sz val="11"/>
        <color rgb="FF000000"/>
        <rFont val="Calibri"/>
      </rPr>
      <t xml:space="preserve">
</t>
    </r>
    <r>
      <rPr>
        <sz val="11"/>
        <color rgb="FF000000"/>
        <rFont val="Calibri"/>
      </rPr>
      <t xml:space="preserve">More information on the FIPS 140-3 transition can be found here: </t>
    </r>
    <r>
      <rPr>
        <sz val="11"/>
        <color rgb="FF000000"/>
        <rFont val="Calibri"/>
      </rPr>
      <t xml:space="preserve">
</t>
    </r>
    <r>
      <rPr>
        <sz val="11"/>
        <color rgb="FF000000"/>
        <rFont val="Calibri"/>
      </rPr>
      <t>https://csrc.nist.gov/Projects/fips-140-3-transition-effort/</t>
    </r>
  </si>
  <si>
    <r>
      <rPr>
        <sz val="11"/>
        <color rgb="FF000000"/>
        <rFont val="Calibri"/>
      </rPr>
      <t>Review DBMS configuration to verify it is using NIST FIPS 140-2 or 140-3 validated cryptographic modules for cryptographic operations.</t>
    </r>
    <r>
      <rPr>
        <sz val="11"/>
        <color rgb="FF000000"/>
        <rFont val="Calibri"/>
      </rPr>
      <t xml:space="preserve">
</t>
    </r>
    <r>
      <rPr>
        <sz val="11"/>
        <color rgb="FF000000"/>
        <rFont val="Calibri"/>
      </rPr>
      <t>If NIST FIPS 140-2 or 140-3 validated modules are not being used for all cryptographic operations, this is a finding.</t>
    </r>
  </si>
  <si>
    <t>V-206563</t>
  </si>
  <si>
    <r>
      <rPr>
        <sz val="11"/>
        <rFont val="Calibri"/>
      </rPr>
      <t>The DBMS must uniquely identify and authenticate non-organizational users (or processes acting on behalf of non-organizational users).</t>
    </r>
  </si>
  <si>
    <r>
      <rPr>
        <sz val="11"/>
        <color rgb="FF000000"/>
        <rFont val="Calibri"/>
      </rPr>
      <t>Configure DBMS settings to uniquely identify and authenticate all non-organizational users who log onto the system.</t>
    </r>
  </si>
  <si>
    <r>
      <rPr>
        <sz val="11"/>
        <color rgb="FF000000"/>
        <rFont val="Calibri"/>
      </rPr>
      <t xml:space="preserve">Non-organizational users include all information system users other than organizational users, which include organizational employees or individuals the organization deems to have equivalent status of employees (e.g., contractors, guest researchers, individuals from allied nations). </t>
    </r>
    <r>
      <rPr>
        <sz val="11"/>
        <color rgb="FF000000"/>
        <rFont val="Calibri"/>
      </rPr>
      <t xml:space="preserve">
</t>
    </r>
    <r>
      <rPr>
        <sz val="11"/>
        <color rgb="FF000000"/>
        <rFont val="Calibri"/>
      </rPr>
      <t xml:space="preserve">Non-organizational users shall be uniquely identified and authenticated for all accesses other than those accesses explicitly identified and documented by the organization when related to the use of anonymous access, such as accessing a web server. </t>
    </r>
    <r>
      <rPr>
        <sz val="11"/>
        <color rgb="FF000000"/>
        <rFont val="Calibri"/>
      </rPr>
      <t xml:space="preserve">
</t>
    </r>
    <r>
      <rPr>
        <sz val="11"/>
        <color rgb="FF000000"/>
        <rFont val="Calibri"/>
      </rPr>
      <t xml:space="preserve">Accordingly, a risk assessment is used in determining the authentication needs of the organization. </t>
    </r>
    <r>
      <rPr>
        <sz val="11"/>
        <color rgb="FF000000"/>
        <rFont val="Calibri"/>
      </rPr>
      <t xml:space="preserve">
</t>
    </r>
    <r>
      <rPr>
        <sz val="11"/>
        <color rgb="FF000000"/>
        <rFont val="Calibri"/>
      </rPr>
      <t>Scalability, practicality, and security are simultaneously considered in balancing the need to ensure ease of use for access to federal information and information systems with the need to protect and adequately mitigate risk to organizational operations, organizational assets, individuals, other organizations, and the Nation.</t>
    </r>
  </si>
  <si>
    <r>
      <rPr>
        <sz val="11"/>
        <color rgb="FF000000"/>
        <rFont val="Calibri"/>
      </rPr>
      <t>Review DBMS settings to determine whether non-organizational users are uniquely identified and authenticated when logging onto the system.</t>
    </r>
    <r>
      <rPr>
        <sz val="11"/>
        <color rgb="FF000000"/>
        <rFont val="Calibri"/>
      </rPr>
      <t xml:space="preserve">
</t>
    </r>
    <r>
      <rPr>
        <sz val="11"/>
        <color rgb="FF000000"/>
        <rFont val="Calibri"/>
      </rPr>
      <t>If non-organizational users are not uniquely identified and authenticated, this is a finding.</t>
    </r>
  </si>
  <si>
    <t>V-206564</t>
  </si>
  <si>
    <r>
      <rPr>
        <sz val="11"/>
        <rFont val="Calibri"/>
      </rPr>
      <t>The DBMS must separate user functionality (including user interface services) from database management functionality.</t>
    </r>
  </si>
  <si>
    <r>
      <rPr>
        <sz val="11"/>
        <color rgb="FF000000"/>
        <rFont val="Calibri"/>
      </rPr>
      <t>Configure DBMS to separate database administration and general user functionality.</t>
    </r>
  </si>
  <si>
    <r>
      <rPr>
        <sz val="11"/>
        <color rgb="FF000000"/>
        <rFont val="Calibri"/>
      </rPr>
      <t xml:space="preserve">Information system management functionality includes functions necessary to administer databases, network components, workstations, or servers and typically requires privileged user access. </t>
    </r>
    <r>
      <rPr>
        <sz val="11"/>
        <color rgb="FF000000"/>
        <rFont val="Calibri"/>
      </rPr>
      <t xml:space="preserve">
</t>
    </r>
    <r>
      <rPr>
        <sz val="11"/>
        <color rgb="FF000000"/>
        <rFont val="Calibri"/>
      </rPr>
      <t xml:space="preserve">The separation of user functionality from information system management functionality is either physical or logical and is accomplished by using different computers, different central processing units, different instances of the operating system, different network addresses, combinations of these methods, or other methods, as appropriate. </t>
    </r>
    <r>
      <rPr>
        <sz val="11"/>
        <color rgb="FF000000"/>
        <rFont val="Calibri"/>
      </rPr>
      <t xml:space="preserve">
</t>
    </r>
    <r>
      <rPr>
        <sz val="11"/>
        <color rgb="FF000000"/>
        <rFont val="Calibri"/>
      </rPr>
      <t xml:space="preserve">An example of this type of separation is observed in web administrative interfaces that use separate authentication methods for users of any other information system resources. </t>
    </r>
    <r>
      <rPr>
        <sz val="11"/>
        <color rgb="FF000000"/>
        <rFont val="Calibri"/>
      </rPr>
      <t xml:space="preserve">
</t>
    </r>
    <r>
      <rPr>
        <sz val="11"/>
        <color rgb="FF000000"/>
        <rFont val="Calibri"/>
      </rPr>
      <t>This may include isolating the administrative interface on a different domain and with additional access controls.</t>
    </r>
    <r>
      <rPr>
        <sz val="11"/>
        <color rgb="FF000000"/>
        <rFont val="Calibri"/>
      </rPr>
      <t xml:space="preserve">
</t>
    </r>
    <r>
      <rPr>
        <sz val="11"/>
        <color rgb="FF000000"/>
        <rFont val="Calibri"/>
      </rPr>
      <t>If administrative functionality or information regarding DBMS management is presented on an interface available for users, information on DBMS settings may be inadvertently made available to the user.</t>
    </r>
    <r>
      <rPr>
        <sz val="11"/>
        <color rgb="FF000000"/>
        <rFont val="Calibri"/>
      </rPr>
      <t xml:space="preserve">
</t>
    </r>
    <r>
      <rPr>
        <sz val="11"/>
        <color rgb="FF000000"/>
        <rFont val="Calibri"/>
      </rPr>
      <t>This requirement also applies to Zero Trust initiatives.</t>
    </r>
  </si>
  <si>
    <r>
      <rPr>
        <sz val="11"/>
        <color rgb="FF000000"/>
        <rFont val="Calibri"/>
      </rPr>
      <t>Check DBMS settings and vendor documentation to verify that administrative functionality is separate from user functionality.</t>
    </r>
    <r>
      <rPr>
        <sz val="11"/>
        <color rgb="FF000000"/>
        <rFont val="Calibri"/>
      </rPr>
      <t xml:space="preserve">
</t>
    </r>
    <r>
      <rPr>
        <sz val="11"/>
        <color rgb="FF000000"/>
        <rFont val="Calibri"/>
      </rPr>
      <t>If administrator and general user functionality are not separated either physically or logically, this is a finding.</t>
    </r>
  </si>
  <si>
    <t>V-206565</t>
  </si>
  <si>
    <r>
      <rPr>
        <sz val="11"/>
        <rFont val="Calibri"/>
      </rPr>
      <t>The DBMS must invalidate session identifiers upon user logout or other session termination.</t>
    </r>
  </si>
  <si>
    <r>
      <rPr>
        <sz val="11"/>
        <color rgb="FF000000"/>
        <rFont val="Calibri"/>
      </rPr>
      <t>Configure DBMS settings to terminate sessions, invalidating their session identifiers, upon user logout.</t>
    </r>
    <r>
      <rPr>
        <sz val="11"/>
        <color rgb="FF000000"/>
        <rFont val="Calibri"/>
      </rPr>
      <t xml:space="preserve">
</t>
    </r>
    <r>
      <rPr>
        <sz val="11"/>
        <color rgb="FF000000"/>
        <rFont val="Calibri"/>
      </rPr>
      <t>Configure DBMS settings to terminate sessions, invalidating their session identifiers, upon the occurrence of any organization- or policy-defined session termination event.</t>
    </r>
  </si>
  <si>
    <r>
      <rPr>
        <sz val="11"/>
        <color rgb="FF000000"/>
        <rFont val="Calibri"/>
      </rPr>
      <t>Captured sessions can be reused in "replay" attacks. This requirement limits the ability of adversaries to capture and continue to employ previously valid session IDs.</t>
    </r>
    <r>
      <rPr>
        <sz val="11"/>
        <color rgb="FF000000"/>
        <rFont val="Calibri"/>
      </rPr>
      <t xml:space="preserve">
</t>
    </r>
    <r>
      <rPr>
        <sz val="11"/>
        <color rgb="FF000000"/>
        <rFont val="Calibri"/>
      </rPr>
      <t xml:space="preserve">This requirement focuses on communications protection for the DBMS session rather than for the network packet. The intent of this control is to establish grounds for confidence at each end of a communications session in the ongoing identity of the other party and in the validity of the information being transmitted. </t>
    </r>
    <r>
      <rPr>
        <sz val="11"/>
        <color rgb="FF000000"/>
        <rFont val="Calibri"/>
      </rPr>
      <t xml:space="preserve">
</t>
    </r>
    <r>
      <rPr>
        <sz val="11"/>
        <color rgb="FF000000"/>
        <rFont val="Calibri"/>
      </rPr>
      <t>Session IDs are tokens generated by DBMSs to uniquely identify a user's (or process's) session. DBMSs will make access decisions and execute logic based on the session ID.</t>
    </r>
    <r>
      <rPr>
        <sz val="11"/>
        <color rgb="FF000000"/>
        <rFont val="Calibri"/>
      </rPr>
      <t xml:space="preserve">
</t>
    </r>
    <r>
      <rPr>
        <sz val="11"/>
        <color rgb="FF000000"/>
        <rFont val="Calibri"/>
      </rPr>
      <t xml:space="preserve">Unique session IDs help to reduce predictability of said identifiers. 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 </t>
    </r>
    <r>
      <rPr>
        <sz val="11"/>
        <color rgb="FF000000"/>
        <rFont val="Calibri"/>
      </rPr>
      <t xml:space="preserve">
</t>
    </r>
    <r>
      <rPr>
        <sz val="11"/>
        <color rgb="FF000000"/>
        <rFont val="Calibri"/>
      </rPr>
      <t>When a user logs out, or when any other session termination event occurs, the DBMS must terminate the user session(s) to minimize the potential for sessions to be hijacked.</t>
    </r>
  </si>
  <si>
    <r>
      <rPr>
        <sz val="11"/>
        <color rgb="FF000000"/>
        <rFont val="Calibri"/>
      </rPr>
      <t>Review DBMS settings and vendor documentation to verify user sessions are terminated, and session identifiers invalidated, upon user logout. If they are not, this is a finding.</t>
    </r>
    <r>
      <rPr>
        <sz val="11"/>
        <color rgb="FF000000"/>
        <rFont val="Calibri"/>
      </rPr>
      <t xml:space="preserve">
</t>
    </r>
    <r>
      <rPr>
        <sz val="11"/>
        <color rgb="FF000000"/>
        <rFont val="Calibri"/>
      </rPr>
      <t>Review system documentation and organization policy to identify other events that should result in session terminations.</t>
    </r>
    <r>
      <rPr>
        <sz val="11"/>
        <color rgb="FF000000"/>
        <rFont val="Calibri"/>
      </rPr>
      <t xml:space="preserve">
</t>
    </r>
    <r>
      <rPr>
        <sz val="11"/>
        <color rgb="FF000000"/>
        <rFont val="Calibri"/>
      </rPr>
      <t>If other session termination events are defined, review DBMS settings to verify occurrences of these events would cause session termination, invalidating the session identifiers.</t>
    </r>
    <r>
      <rPr>
        <sz val="11"/>
        <color rgb="FF000000"/>
        <rFont val="Calibri"/>
      </rPr>
      <t xml:space="preserve">
</t>
    </r>
    <r>
      <rPr>
        <sz val="11"/>
        <color rgb="FF000000"/>
        <rFont val="Calibri"/>
      </rPr>
      <t>If occurrences of defined session terminating events do not cause session terminations, invalidating the session identifiers, this is a finding.</t>
    </r>
  </si>
  <si>
    <t>V-206566</t>
  </si>
  <si>
    <r>
      <rPr>
        <sz val="11"/>
        <rFont val="Calibri"/>
      </rPr>
      <t>The DBMS must recognize only system-generated session identifiers.</t>
    </r>
  </si>
  <si>
    <r>
      <rPr>
        <sz val="11"/>
        <color rgb="FF000000"/>
        <rFont val="Calibri"/>
      </rPr>
      <t>Utilize a DBMS product that only recognizes session identifiers that are system-generated.</t>
    </r>
  </si>
  <si>
    <r>
      <rPr>
        <sz val="11"/>
        <color rgb="FF000000"/>
        <rFont val="Calibri"/>
      </rPr>
      <t>DBMSs utilize sessions and session identifiers to control application behavior and user access. If an attacker can guess the session identifier or can inject or manually insert session information, the session may be compromised.</t>
    </r>
    <r>
      <rPr>
        <sz val="11"/>
        <color rgb="FF000000"/>
        <rFont val="Calibri"/>
      </rPr>
      <t xml:space="preserve">
</t>
    </r>
    <r>
      <rPr>
        <sz val="11"/>
        <color rgb="FF000000"/>
        <rFont val="Calibri"/>
      </rPr>
      <t xml:space="preserve">This requirement focuses on communications protection for the DBMS session rather than for the network packet. The intent of this control is to establish grounds for confidence at each end of a communications session in the ongoing identity of the other party and in the validity of the information being transmitted. </t>
    </r>
    <r>
      <rPr>
        <sz val="11"/>
        <color rgb="FF000000"/>
        <rFont val="Calibri"/>
      </rPr>
      <t xml:space="preserve">
</t>
    </r>
    <r>
      <rPr>
        <sz val="11"/>
        <color rgb="FF000000"/>
        <rFont val="Calibri"/>
      </rPr>
      <t>The DBMS must recognize only system-generated session identifiers. If an attacker were able to generate a session with a non-system-generated session identifier and have it recognized by the system, the attacker could gain access to the system without passing through access controls designed to limit database sessions to authorized users.</t>
    </r>
  </si>
  <si>
    <r>
      <rPr>
        <sz val="11"/>
        <color rgb="FF000000"/>
        <rFont val="Calibri"/>
      </rPr>
      <t>Review DBMS settings and vendor documentation to determine whether the DBMS recognizes session identifiers that are not system-generated.</t>
    </r>
    <r>
      <rPr>
        <sz val="11"/>
        <color rgb="FF000000"/>
        <rFont val="Calibri"/>
      </rPr>
      <t xml:space="preserve">
</t>
    </r>
    <r>
      <rPr>
        <sz val="11"/>
        <color rgb="FF000000"/>
        <rFont val="Calibri"/>
      </rPr>
      <t>If the DBMS recognizes session identifiers that are not system generated, this is a finding.</t>
    </r>
  </si>
  <si>
    <t>V-206567</t>
  </si>
  <si>
    <r>
      <rPr>
        <sz val="11"/>
        <rFont val="Calibri"/>
      </rPr>
      <t>The DBMS must maintain the authenticity of communications sessions by guarding against man-in-the-middle attacks that guess at Session ID values.</t>
    </r>
  </si>
  <si>
    <r>
      <rPr>
        <sz val="11"/>
        <color rgb="FF000000"/>
        <rFont val="Calibri"/>
      </rPr>
      <t>Utilize a DBMS product that can provide demonstrably effective protection against man-in-the-middle attacks that guess at session identifier values.</t>
    </r>
    <r>
      <rPr>
        <sz val="11"/>
        <color rgb="FF000000"/>
        <rFont val="Calibri"/>
      </rPr>
      <t xml:space="preserve">
</t>
    </r>
    <r>
      <rPr>
        <sz val="11"/>
        <color rgb="FF000000"/>
        <rFont val="Calibri"/>
      </rPr>
      <t>Configure DBMS settings to enable protections against man-in-the-middle attacks that guess at session identifier values.</t>
    </r>
  </si>
  <si>
    <r>
      <rPr>
        <sz val="11"/>
        <color rgb="FF000000"/>
        <rFont val="Calibri"/>
      </rPr>
      <t>One class of man-in-the-middle, or session hijacking, attack involves the adversary guessing at valid session identifiers based on patterns in identifiers already known.</t>
    </r>
    <r>
      <rPr>
        <sz val="11"/>
        <color rgb="FF000000"/>
        <rFont val="Calibri"/>
      </rPr>
      <t xml:space="preserve">
</t>
    </r>
    <r>
      <rPr>
        <sz val="11"/>
        <color rgb="FF000000"/>
        <rFont val="Calibri"/>
      </rPr>
      <t>The preferred technique for thwarting guesses at Session IDs is the generation of unique session identifiers using a FIPS 140-2 or 140-3 approved random number generator.</t>
    </r>
    <r>
      <rPr>
        <sz val="11"/>
        <color rgb="FF000000"/>
        <rFont val="Calibri"/>
      </rPr>
      <t xml:space="preserve">
</t>
    </r>
    <r>
      <rPr>
        <sz val="11"/>
        <color rgb="FF000000"/>
        <rFont val="Calibri"/>
      </rPr>
      <t>However, it is recognized that available DBMS products do not all implement the preferred technique yet may have other protections against session hijacking. Therefore, other techniques are acceptable, provided they are demonstrated to be effective.</t>
    </r>
  </si>
  <si>
    <r>
      <rPr>
        <sz val="11"/>
        <color rgb="FF000000"/>
        <rFont val="Calibri"/>
      </rPr>
      <t>Review DBMS vendor documentation and system behavior (and if necessary, consult vendor representatives) to determine whether the DBMS can provide demonstrably effective protection against man-in-the-middle attacks that guess at session identifier values.</t>
    </r>
    <r>
      <rPr>
        <sz val="11"/>
        <color rgb="FF000000"/>
        <rFont val="Calibri"/>
      </rPr>
      <t xml:space="preserve">
</t>
    </r>
    <r>
      <rPr>
        <sz val="11"/>
        <color rgb="FF000000"/>
        <rFont val="Calibri"/>
      </rPr>
      <t>If not, this is a finding.</t>
    </r>
    <r>
      <rPr>
        <sz val="11"/>
        <color rgb="FF000000"/>
        <rFont val="Calibri"/>
      </rPr>
      <t xml:space="preserve">
</t>
    </r>
    <r>
      <rPr>
        <sz val="11"/>
        <color rgb="FF000000"/>
        <rFont val="Calibri"/>
      </rPr>
      <t>Review DBMS settings to determine whether protections against man-in-the-middle attacks that guess at session identifier values are enabled.</t>
    </r>
    <r>
      <rPr>
        <sz val="11"/>
        <color rgb="FF000000"/>
        <rFont val="Calibri"/>
      </rPr>
      <t xml:space="preserve">
</t>
    </r>
    <r>
      <rPr>
        <sz val="11"/>
        <color rgb="FF000000"/>
        <rFont val="Calibri"/>
      </rPr>
      <t>If they are not, this is a finding.</t>
    </r>
  </si>
  <si>
    <t>V-206568</t>
  </si>
  <si>
    <r>
      <rPr>
        <sz val="11"/>
        <rFont val="Calibri"/>
      </rPr>
      <t>The DBMS must fail to a secure state if system initialization fails, shutdown fails, or aborts fail.</t>
    </r>
  </si>
  <si>
    <r>
      <rPr>
        <sz val="11"/>
        <color rgb="FF000000"/>
        <rFont val="Calibri"/>
      </rPr>
      <t>Configure DBMS settings so that, in the event of a system failure, the DBMS will roll back open transactions to a consistent state, to include a security configuration that is at least as restrictive as before the system failure.</t>
    </r>
  </si>
  <si>
    <r>
      <rPr>
        <sz val="11"/>
        <color rgb="FF000000"/>
        <rFont val="Calibri"/>
      </rPr>
      <t xml:space="preserve">Failure to a known state can address safety or security in accordance with the mission/business needs of the organization. </t>
    </r>
    <r>
      <rPr>
        <sz val="11"/>
        <color rgb="FF000000"/>
        <rFont val="Calibri"/>
      </rPr>
      <t xml:space="preserve">
</t>
    </r>
    <r>
      <rPr>
        <sz val="11"/>
        <color rgb="FF000000"/>
        <rFont val="Calibri"/>
      </rPr>
      <t xml:space="preserve">Failure to a known secure state helps prevent a loss of confidentiality, integrity, or availability in the event of a failure of the information system or a component of the system. </t>
    </r>
    <r>
      <rPr>
        <sz val="11"/>
        <color rgb="FF000000"/>
        <rFont val="Calibri"/>
      </rPr>
      <t xml:space="preserve">
</t>
    </r>
    <r>
      <rPr>
        <sz val="11"/>
        <color rgb="FF000000"/>
        <rFont val="Calibri"/>
      </rPr>
      <t xml:space="preserve">Failure to a known safe state helps prevent systems from failing to a state that may cause loss of data or unauthorized access to system resources. Systems that fail suddenly and with no incorporated failure state planning may leave the hosting system available but with a reduced security protection capability. Preserving information system state data also facilitates system restart and return to the operational mode of the organization with less disruption of mission/business processes. </t>
    </r>
    <r>
      <rPr>
        <sz val="11"/>
        <color rgb="FF000000"/>
        <rFont val="Calibri"/>
      </rPr>
      <t xml:space="preserve">
</t>
    </r>
    <r>
      <rPr>
        <sz val="11"/>
        <color rgb="FF000000"/>
        <rFont val="Calibri"/>
      </rPr>
      <t>Databases must fail to a known consistent state. Transactions must be successfully completed or rolled back.</t>
    </r>
    <r>
      <rPr>
        <sz val="11"/>
        <color rgb="FF000000"/>
        <rFont val="Calibri"/>
      </rPr>
      <t xml:space="preserve">
</t>
    </r>
    <r>
      <rPr>
        <sz val="11"/>
        <color rgb="FF000000"/>
        <rFont val="Calibri"/>
      </rPr>
      <t xml:space="preserve">In general, security mechanisms should be designed so that a failure will follow the same execution path as disallowing the operation. For example, application security methods, such as isAuthorized(), isAuthenticated(), and validate(), should all return false if there is an exception during processing. If security controls can throw exceptions, they must be very clear about exactly what that condition means. </t>
    </r>
    <r>
      <rPr>
        <sz val="11"/>
        <color rgb="FF000000"/>
        <rFont val="Calibri"/>
      </rPr>
      <t xml:space="preserve">
</t>
    </r>
    <r>
      <rPr>
        <sz val="11"/>
        <color rgb="FF000000"/>
        <rFont val="Calibri"/>
      </rPr>
      <t>Abort refers to stopping a program or function before it has finished naturally. The term abort refers to both requested and unexpected terminations.</t>
    </r>
  </si>
  <si>
    <r>
      <rPr>
        <sz val="11"/>
        <color rgb="FF000000"/>
        <rFont val="Calibri"/>
      </rPr>
      <t>Check DBMS settings and vendor documentation to verify the DBMS properly handles transactions in the event of a system failure.</t>
    </r>
    <r>
      <rPr>
        <sz val="11"/>
        <color rgb="FF000000"/>
        <rFont val="Calibri"/>
      </rPr>
      <t xml:space="preserve">
</t>
    </r>
    <r>
      <rPr>
        <sz val="11"/>
        <color rgb="FF000000"/>
        <rFont val="Calibri"/>
      </rPr>
      <t>If open transactions are not rolled back to a consistent state during system failure, this is a finding.</t>
    </r>
    <r>
      <rPr>
        <sz val="11"/>
        <color rgb="FF000000"/>
        <rFont val="Calibri"/>
      </rPr>
      <t xml:space="preserve">
</t>
    </r>
    <r>
      <rPr>
        <sz val="11"/>
        <color rgb="FF000000"/>
        <rFont val="Calibri"/>
      </rPr>
      <t>The consistent state must include a security configuration that is at least as restrictive as before the system failure. If this is not guaranteed, this is a finding.</t>
    </r>
  </si>
  <si>
    <t>V-206569</t>
  </si>
  <si>
    <r>
      <rPr>
        <sz val="11"/>
        <rFont val="Calibri"/>
      </rPr>
      <t>In the event of a system failure, the DBMS must preserve any information necessary to determine cause of failure and any information necessary to return to operations with least disruption to mission processes.</t>
    </r>
  </si>
  <si>
    <r>
      <rPr>
        <sz val="11"/>
        <color rgb="FF000000"/>
        <rFont val="Calibri"/>
      </rPr>
      <t>Configure DBMS settings to preserve any organization-defined system state information in the event of a system failure.</t>
    </r>
  </si>
  <si>
    <r>
      <rPr>
        <sz val="11"/>
        <color rgb="FF000000"/>
        <rFont val="Calibri"/>
      </rPr>
      <t>Failure to a known state can address safety or security in accordance with the mission/business needs of the organization.</t>
    </r>
    <r>
      <rPr>
        <sz val="11"/>
        <color rgb="FF000000"/>
        <rFont val="Calibri"/>
      </rPr>
      <t xml:space="preserve">
</t>
    </r>
    <r>
      <rPr>
        <sz val="11"/>
        <color rgb="FF000000"/>
        <rFont val="Calibri"/>
      </rPr>
      <t xml:space="preserve">Failure to a known secure state helps prevent a loss of confidentiality, integrity, or availability in the event of a failure of the information system or a component of the system. </t>
    </r>
    <r>
      <rPr>
        <sz val="11"/>
        <color rgb="FF000000"/>
        <rFont val="Calibri"/>
      </rPr>
      <t xml:space="preserve">
</t>
    </r>
    <r>
      <rPr>
        <sz val="11"/>
        <color rgb="FF000000"/>
        <rFont val="Calibri"/>
      </rPr>
      <t xml:space="preserve">Preserving information system state information helps to facilitate system restart and return to the operational mode of the organization with less disruption of mission/business processes. </t>
    </r>
    <r>
      <rPr>
        <sz val="11"/>
        <color rgb="FF000000"/>
        <rFont val="Calibri"/>
      </rPr>
      <t xml:space="preserve">
</t>
    </r>
    <r>
      <rPr>
        <sz val="11"/>
        <color rgb="FF000000"/>
        <rFont val="Calibri"/>
      </rPr>
      <t>Since it is usually not possible to test this capability in a production environment, systems should either be validated in a testing environment or prior to installation. This requirement is usually a function of the design of the IDPS component. Compliance can be verified by acceptance/validation processes or vendor attestation.</t>
    </r>
  </si>
  <si>
    <r>
      <rPr>
        <sz val="11"/>
        <color rgb="FF000000"/>
        <rFont val="Calibri"/>
      </rPr>
      <t>Check DBMS settings to determine whether organization-defined system state information is being preserved in the event of a system failure.</t>
    </r>
    <r>
      <rPr>
        <sz val="11"/>
        <color rgb="FF000000"/>
        <rFont val="Calibri"/>
      </rPr>
      <t xml:space="preserve">
</t>
    </r>
    <r>
      <rPr>
        <sz val="11"/>
        <color rgb="FF000000"/>
        <rFont val="Calibri"/>
      </rPr>
      <t>If organization-defined system state information is not being preserved, this is a finding.</t>
    </r>
  </si>
  <si>
    <t>V-206570</t>
  </si>
  <si>
    <r>
      <rPr>
        <sz val="11"/>
        <rFont val="Calibri"/>
      </rPr>
      <t>The DBMS must protect the confidentiality and integrity of all information at rest.</t>
    </r>
  </si>
  <si>
    <r>
      <rPr>
        <sz val="11"/>
        <color rgb="FF000000"/>
        <rFont val="Calibri"/>
      </rPr>
      <t>Apply appropriate controls to protect the confidentiality and integrity of data at rest in the database.</t>
    </r>
  </si>
  <si>
    <r>
      <rPr>
        <sz val="11"/>
        <color rgb="FF000000"/>
        <rFont val="Calibri"/>
      </rPr>
      <t xml:space="preserve">This control is intended to address the confidentiality and integrity of information at rest in non-mobile devices and covers user information and system information. Information at rest refers to the state of information when it is located on a secondary storage device (e.g., disk drive, tape drive) within an organizational information system. Applications and application users generate information throughout the course of their application use. </t>
    </r>
    <r>
      <rPr>
        <sz val="11"/>
        <color rgb="FF000000"/>
        <rFont val="Calibri"/>
      </rPr>
      <t xml:space="preserve">
</t>
    </r>
    <r>
      <rPr>
        <sz val="11"/>
        <color rgb="FF000000"/>
        <rFont val="Calibri"/>
      </rPr>
      <t xml:space="preserve">User data generated, as well as application-specific configuration data, needs to be protected. Organizations may choose to employ different mechanisms to achieve confidentiality and integrity protections, as appropriate. </t>
    </r>
    <r>
      <rPr>
        <sz val="11"/>
        <color rgb="FF000000"/>
        <rFont val="Calibri"/>
      </rPr>
      <t xml:space="preserve">
</t>
    </r>
    <r>
      <rPr>
        <sz val="11"/>
        <color rgb="FF000000"/>
        <rFont val="Calibri"/>
      </rPr>
      <t>If the confidentiality and integrity of application data is not protected, the data will be open to compromise and unauthorized modification.</t>
    </r>
  </si>
  <si>
    <r>
      <rPr>
        <sz val="11"/>
        <color rgb="FF000000"/>
        <rFont val="Calibri"/>
      </rPr>
      <t>If the application owner and Authorizing Official have determined that encryption of data at rest is NOT required, this is not a finding.</t>
    </r>
    <r>
      <rPr>
        <sz val="11"/>
        <color rgb="FF000000"/>
        <rFont val="Calibri"/>
      </rPr>
      <t xml:space="preserve">
</t>
    </r>
    <r>
      <rPr>
        <sz val="11"/>
        <color rgb="FF000000"/>
        <rFont val="Calibri"/>
      </rPr>
      <t>Review DBMS settings to determine whether controls exist to protect the confidentiality and integrity of data at rest in the database.</t>
    </r>
    <r>
      <rPr>
        <sz val="11"/>
        <color rgb="FF000000"/>
        <rFont val="Calibri"/>
      </rPr>
      <t xml:space="preserve">
</t>
    </r>
    <r>
      <rPr>
        <sz val="11"/>
        <color rgb="FF000000"/>
        <rFont val="Calibri"/>
      </rPr>
      <t>If controls do not exist or are not enabled, this is a finding.</t>
    </r>
  </si>
  <si>
    <t>V-206571</t>
  </si>
  <si>
    <r>
      <rPr>
        <sz val="11"/>
        <rFont val="Calibri"/>
      </rPr>
      <t>The DBMS must isolate security functions from non-security functions.</t>
    </r>
  </si>
  <si>
    <r>
      <rPr>
        <sz val="11"/>
        <color rgb="FF000000"/>
        <rFont val="Calibri"/>
      </rPr>
      <t>Locate security-related database objects and code in a separate database, schema, or other separate security domain from database objects and code implementing application logic.</t>
    </r>
  </si>
  <si>
    <r>
      <rPr>
        <sz val="11"/>
        <color rgb="FF000000"/>
        <rFont val="Calibri"/>
      </rPr>
      <t xml:space="preserve">An isolation boundary provides access control and protects the integrity of the hardware, software, and firmware that perform security functions. </t>
    </r>
    <r>
      <rPr>
        <sz val="11"/>
        <color rgb="FF000000"/>
        <rFont val="Calibri"/>
      </rPr>
      <t xml:space="preserve">
</t>
    </r>
    <r>
      <rPr>
        <sz val="11"/>
        <color rgb="FF000000"/>
        <rFont val="Calibri"/>
      </rPr>
      <t>Security functions are the hardware, software, and/or firmware of the information system responsible for enforcing the system security policy and supporting the isolation of code and data on which the protection is based.</t>
    </r>
    <r>
      <rPr>
        <sz val="11"/>
        <color rgb="FF000000"/>
        <rFont val="Calibri"/>
      </rPr>
      <t xml:space="preserve">
</t>
    </r>
    <r>
      <rPr>
        <sz val="11"/>
        <color rgb="FF000000"/>
        <rFont val="Calibri"/>
      </rPr>
      <t xml:space="preserve">Developers and implementers can increase the assurance in security functions by employing well-defined security policy models; structured, disciplined, and rigorous hardware and software development techniques; and sound system/security engineering principles. </t>
    </r>
    <r>
      <rPr>
        <sz val="11"/>
        <color rgb="FF000000"/>
        <rFont val="Calibri"/>
      </rPr>
      <t xml:space="preserve">
</t>
    </r>
    <r>
      <rPr>
        <sz val="11"/>
        <color rgb="FF000000"/>
        <rFont val="Calibri"/>
      </rPr>
      <t>Database Management Systems typically separate security functionality from non-security functionality via separate databases or schemas. Database objects or code implementing security functionality should not be commingled with objects or code implementing application logic. When security and non-security functionality are commingled, users who have access to non-security functionality may be able to access security functionality.</t>
    </r>
  </si>
  <si>
    <r>
      <rPr>
        <sz val="11"/>
        <color rgb="FF000000"/>
        <rFont val="Calibri"/>
      </rPr>
      <t>Check DBMS settings to determine whether objects or code implementing security functionality are located in a separate security domain, such as a separate database or schema created specifically for security functionality.</t>
    </r>
    <r>
      <rPr>
        <sz val="11"/>
        <color rgb="FF000000"/>
        <rFont val="Calibri"/>
      </rPr>
      <t xml:space="preserve">
</t>
    </r>
    <r>
      <rPr>
        <sz val="11"/>
        <color rgb="FF000000"/>
        <rFont val="Calibri"/>
      </rPr>
      <t>If security-related database objects or code are not kept separate, this is a finding.</t>
    </r>
  </si>
  <si>
    <t>V-206572</t>
  </si>
  <si>
    <r>
      <rPr>
        <sz val="11"/>
        <rFont val="Calibri"/>
      </rPr>
      <t>Database contents must be protected from unauthorized and unintended information transfer by enforcement of a data-transfer policy.</t>
    </r>
  </si>
  <si>
    <r>
      <rPr>
        <sz val="11"/>
        <color rgb="FF000000"/>
        <rFont val="Calibri"/>
      </rPr>
      <t>Modify any code used for moving data from production to development/test systems to comply with the organization-defined data transfer policy, and to ensure copies of production data are not left in unsecured locations.</t>
    </r>
  </si>
  <si>
    <r>
      <rPr>
        <sz val="11"/>
        <color rgb="FF000000"/>
        <rFont val="Calibri"/>
      </rPr>
      <t xml:space="preserve">Applications, including DBMSs, must prevent unauthorized and unintended information transfer via shared system resources. </t>
    </r>
    <r>
      <rPr>
        <sz val="11"/>
        <color rgb="FF000000"/>
        <rFont val="Calibri"/>
      </rPr>
      <t xml:space="preserve">
</t>
    </r>
    <r>
      <rPr>
        <sz val="11"/>
        <color rgb="FF000000"/>
        <rFont val="Calibri"/>
      </rPr>
      <t>Data used for the development and testing of applications often involves copying data from production. It is important that specific procedures exist for this process, to include the conditions under which such transfer may take place, where the copies may reside, and the rules for ensuring sensitive data are not exposed.</t>
    </r>
    <r>
      <rPr>
        <sz val="11"/>
        <color rgb="FF000000"/>
        <rFont val="Calibri"/>
      </rPr>
      <t xml:space="preserve">
</t>
    </r>
    <r>
      <rPr>
        <sz val="11"/>
        <color rgb="FF000000"/>
        <rFont val="Calibri"/>
      </rPr>
      <t>Copies of sensitive data must not be misplaced or left in a temporary location without the proper controls.</t>
    </r>
    <r>
      <rPr>
        <sz val="11"/>
        <color rgb="FF000000"/>
        <rFont val="Calibri"/>
      </rPr>
      <t xml:space="preserve">
</t>
    </r>
    <r>
      <rPr>
        <sz val="11"/>
        <color rgb="FF000000"/>
        <rFont val="Calibri"/>
      </rPr>
      <t>This requirement also applies to Zero Trust initiatives.</t>
    </r>
  </si>
  <si>
    <r>
      <rPr>
        <sz val="11"/>
        <color rgb="FF000000"/>
        <rFont val="Calibri"/>
      </rPr>
      <t>Review the procedures for the refreshing of development/test data from production.</t>
    </r>
    <r>
      <rPr>
        <sz val="11"/>
        <color rgb="FF000000"/>
        <rFont val="Calibri"/>
      </rPr>
      <t xml:space="preserve">
</t>
    </r>
    <r>
      <rPr>
        <sz val="11"/>
        <color rgb="FF000000"/>
        <rFont val="Calibri"/>
      </rPr>
      <t>Review any scripts or code that exists for the movement of production data to development/test systems, or to any other location or for any other purpose.</t>
    </r>
    <r>
      <rPr>
        <sz val="11"/>
        <color rgb="FF000000"/>
        <rFont val="Calibri"/>
      </rPr>
      <t xml:space="preserve">
</t>
    </r>
    <r>
      <rPr>
        <sz val="11"/>
        <color rgb="FF000000"/>
        <rFont val="Calibri"/>
      </rPr>
      <t xml:space="preserve">Verify that copies of production data are not left in unprotected locations. </t>
    </r>
    <r>
      <rPr>
        <sz val="11"/>
        <color rgb="FF000000"/>
        <rFont val="Calibri"/>
      </rPr>
      <t xml:space="preserve">
</t>
    </r>
    <r>
      <rPr>
        <sz val="11"/>
        <color rgb="FF000000"/>
        <rFont val="Calibri"/>
      </rPr>
      <t>If the code that exists for data movement does not comply with the organization-defined data transfer policy and/or fails to remove any copies of production data from unprotected locations, this is a finding.</t>
    </r>
  </si>
  <si>
    <t>V-206573</t>
  </si>
  <si>
    <r>
      <rPr>
        <sz val="11"/>
        <rFont val="Calibri"/>
      </rPr>
      <t>The DBMS must prevent unauthorized and unintended information transfer via shared system resources.</t>
    </r>
  </si>
  <si>
    <r>
      <rPr>
        <sz val="11"/>
        <color rgb="FF000000"/>
        <rFont val="Calibri"/>
      </rPr>
      <t>Deploy a DBMS capable of effectively protecting the private resources of one process or user from unauthorized access by another user or process.</t>
    </r>
    <r>
      <rPr>
        <sz val="11"/>
        <color rgb="FF000000"/>
        <rFont val="Calibri"/>
      </rPr>
      <t xml:space="preserve">
</t>
    </r>
    <r>
      <rPr>
        <sz val="11"/>
        <color rgb="FF000000"/>
        <rFont val="Calibri"/>
      </rPr>
      <t>Configure the DBMS to effectively protect the private resources of one process or user from unauthorized access by another user or process.</t>
    </r>
  </si>
  <si>
    <r>
      <rPr>
        <sz val="11"/>
        <color rgb="FF000000"/>
        <rFont val="Calibri"/>
      </rPr>
      <t>The purpose of this control is to prevent information, including encrypted representations of information, produced by the actions of a prior user/role (or the actions of a process acting on behalf of a prior user/role) from being available to any current user/role (or current process) that obtains access to a shared system resource (e.g., registers, main memory, secondary storage) after the resource has been released back to the information system. Control of information in shared resources is also referred to as object reuse.</t>
    </r>
    <r>
      <rPr>
        <sz val="11"/>
        <color rgb="FF000000"/>
        <rFont val="Calibri"/>
      </rPr>
      <t xml:space="preserve">
</t>
    </r>
    <r>
      <rPr>
        <sz val="11"/>
        <color rgb="FF000000"/>
        <rFont val="Calibri"/>
      </rPr>
      <t>This requirement also applies to Zero Trust initiatives.</t>
    </r>
  </si>
  <si>
    <r>
      <rPr>
        <sz val="11"/>
        <color rgb="FF000000"/>
        <rFont val="Calibri"/>
      </rPr>
      <t>Review the DBMS architecture to find out if and how it protects the private resources of one process or user (such as working memory, temporary tables, uncommitted data) from unauthorized access by another user or process.</t>
    </r>
    <r>
      <rPr>
        <sz val="11"/>
        <color rgb="FF000000"/>
        <rFont val="Calibri"/>
      </rPr>
      <t xml:space="preserve">
</t>
    </r>
    <r>
      <rPr>
        <sz val="11"/>
        <color rgb="FF000000"/>
        <rFont val="Calibri"/>
      </rPr>
      <t>If it does not effectively do so, this is a finding.</t>
    </r>
  </si>
  <si>
    <t>V-206574</t>
  </si>
  <si>
    <r>
      <rPr>
        <sz val="11"/>
        <rFont val="Calibri"/>
      </rPr>
      <t>Access to database files must be limited to relevant processes and to authorized, administrative users.</t>
    </r>
  </si>
  <si>
    <r>
      <rPr>
        <sz val="11"/>
        <color rgb="FF000000"/>
        <rFont val="Calibri"/>
      </rPr>
      <t>Configure the permissions granted by the operating system/file system on the database files, database log files, and database backup files so that only relevant system accounts and authorized system administrators and database administrators with a need to know are permitted to read/view these files.</t>
    </r>
  </si>
  <si>
    <r>
      <rPr>
        <sz val="11"/>
        <color rgb="FF000000"/>
        <rFont val="Calibri"/>
      </rPr>
      <t>Applications, including DBMSs, must prevent unauthorized and unintended information transfer via shared system resources. Permitting only DBMS processes and authorized, administrative users to have access to the files where the database resides helps ensure that those files are not shared inappropriately and are not open to backdoor access and manipulation.</t>
    </r>
    <r>
      <rPr>
        <sz val="11"/>
        <color rgb="FF000000"/>
        <rFont val="Calibri"/>
      </rPr>
      <t xml:space="preserve">
</t>
    </r>
    <r>
      <rPr>
        <sz val="11"/>
        <color rgb="FF000000"/>
        <rFont val="Calibri"/>
      </rPr>
      <t>This requirement also applies to Zero Trust initiatives.</t>
    </r>
  </si>
  <si>
    <r>
      <rPr>
        <sz val="11"/>
        <color rgb="FF000000"/>
        <rFont val="Calibri"/>
      </rPr>
      <t xml:space="preserve">Review the permissions granted to users by the operating system/file system on the database files, database log files and database backup files. </t>
    </r>
    <r>
      <rPr>
        <sz val="11"/>
        <color rgb="FF000000"/>
        <rFont val="Calibri"/>
      </rPr>
      <t xml:space="preserve">
</t>
    </r>
    <r>
      <rPr>
        <sz val="11"/>
        <color rgb="FF000000"/>
        <rFont val="Calibri"/>
      </rPr>
      <t>If any user/role who is not an authorized system administrator with a need to know or database administrator with a need to know, or a system account for running DBMS processes, is permitted to read/view any of these files, this is a finding.</t>
    </r>
  </si>
  <si>
    <t>V-206575</t>
  </si>
  <si>
    <r>
      <rPr>
        <sz val="11"/>
        <rFont val="Calibri"/>
      </rPr>
      <t>The DBMS must check the validity of all data inputs except those specifically identified by the organization.</t>
    </r>
  </si>
  <si>
    <r>
      <rPr>
        <sz val="11"/>
        <color rgb="FF000000"/>
        <rFont val="Calibri"/>
      </rPr>
      <t>Modify database code to properly validate data before it is put into the database or acted upon by the database.</t>
    </r>
    <r>
      <rPr>
        <sz val="11"/>
        <color rgb="FF000000"/>
        <rFont val="Calibri"/>
      </rPr>
      <t xml:space="preserve">
</t>
    </r>
    <r>
      <rPr>
        <sz val="11"/>
        <color rgb="FF000000"/>
        <rFont val="Calibri"/>
      </rPr>
      <t>Modify the database to contain column/field definitions for each column/field in the database.</t>
    </r>
    <r>
      <rPr>
        <sz val="11"/>
        <color rgb="FF000000"/>
        <rFont val="Calibri"/>
      </rPr>
      <t xml:space="preserve">
</t>
    </r>
    <r>
      <rPr>
        <sz val="11"/>
        <color rgb="FF000000"/>
        <rFont val="Calibri"/>
      </rPr>
      <t>Modify the database to contain constraints and validity checking on database columns and tables that require them for data integrity.</t>
    </r>
  </si>
  <si>
    <r>
      <rPr>
        <sz val="11"/>
        <color rgb="FF000000"/>
        <rFont val="Calibri"/>
      </rPr>
      <t>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user input is one of the primary methods employed when attempting to compromise an application.</t>
    </r>
    <r>
      <rPr>
        <sz val="11"/>
        <color rgb="FF000000"/>
        <rFont val="Calibri"/>
      </rPr>
      <t xml:space="preserve">
</t>
    </r>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Potentially, the attacker can gain unauthorized access to data, including security settings, and severely corrupt or destroy the database.</t>
    </r>
    <r>
      <rPr>
        <sz val="11"/>
        <color rgb="FF000000"/>
        <rFont val="Calibri"/>
      </rPr>
      <t xml:space="preserve">
</t>
    </r>
    <r>
      <rPr>
        <sz val="11"/>
        <color rgb="FF000000"/>
        <rFont val="Calibri"/>
      </rPr>
      <t>Even when no such hijacking takes place, invalid input that gets recorded in the database, whether accidental or malicious, reduces the reliability and usability of the system. Available protections include data types, referential constraints, uniqueness constraints, range checking, and application-specific logic. Application-specific logic can be implemented within the database in stored procedures and triggers, where appropriate.</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</si>
  <si>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DBMS code (stored procedures, functions, and triggers), application code, settings, column and field definitions, and constraints to determine whether the database is protected against invalid input.</t>
    </r>
    <r>
      <rPr>
        <sz val="11"/>
        <color rgb="FF000000"/>
        <rFont val="Calibri"/>
      </rPr>
      <t xml:space="preserve">
</t>
    </r>
    <r>
      <rPr>
        <sz val="11"/>
        <color rgb="FF000000"/>
        <rFont val="Calibri"/>
      </rPr>
      <t>If code exists that allows invalid data to be acted upon or input into the database, this is a finding.</t>
    </r>
    <r>
      <rPr>
        <sz val="11"/>
        <color rgb="FF000000"/>
        <rFont val="Calibri"/>
      </rPr>
      <t xml:space="preserve">
</t>
    </r>
    <r>
      <rPr>
        <sz val="11"/>
        <color rgb="FF000000"/>
        <rFont val="Calibri"/>
      </rPr>
      <t>If column/field definitions do not exist in the database, this is a finding.</t>
    </r>
    <r>
      <rPr>
        <sz val="11"/>
        <color rgb="FF000000"/>
        <rFont val="Calibri"/>
      </rPr>
      <t xml:space="preserve">
</t>
    </r>
    <r>
      <rPr>
        <sz val="11"/>
        <color rgb="FF000000"/>
        <rFont val="Calibri"/>
      </rPr>
      <t>If columns/fields do not contain constraints and validity checking where required, this is a finding.</t>
    </r>
    <r>
      <rPr>
        <sz val="11"/>
        <color rgb="FF000000"/>
        <rFont val="Calibri"/>
      </rPr>
      <t xml:space="preserve">
</t>
    </r>
    <r>
      <rPr>
        <sz val="11"/>
        <color rgb="FF000000"/>
        <rFont val="Calibri"/>
      </rPr>
      <t>Where a column/field is noted in the system documentation as necessarily free-form, even though its name and context suggest that it should be strongly typed and constrained, the absence of these protections is not a finding.</t>
    </r>
    <r>
      <rPr>
        <sz val="11"/>
        <color rgb="FF000000"/>
        <rFont val="Calibri"/>
      </rPr>
      <t xml:space="preserve">
</t>
    </r>
    <r>
      <rPr>
        <sz val="11"/>
        <color rgb="FF000000"/>
        <rFont val="Calibri"/>
      </rPr>
      <t>Where a column/field is clearly identified by name, caption or context as Notes, Comments, Description, Text, etc., the absence of these protections is not a finding.</t>
    </r>
  </si>
  <si>
    <t>V-206576</t>
  </si>
  <si>
    <r>
      <rPr>
        <sz val="11"/>
        <rFont val="Calibri"/>
      </rPr>
      <t>The DBMS and associated applications must reserve the use of dynamic code execution for situations that require it.</t>
    </r>
  </si>
  <si>
    <r>
      <rPr>
        <sz val="11"/>
        <color rgb="FF000000"/>
        <rFont val="Calibri"/>
      </rPr>
      <t>Where dynamic code execution is employed in circumstances where the objective could practically be satisfied by static execution with strongly typed parameters, modify the code to do so.</t>
    </r>
  </si>
  <si>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In such cases, the attacker deduces the manner in which SQL statements are being processed, either from inside knowledge or by observing system behavior in response to invalid inputs. When the attacker identifies scenarios where SQL queries are being assembled by application code (which may be within the database or separate from it) and executed dynamically, the attacker is then able to craft input strings that subvert the intent of the query.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utilized otherwise. Use strongly typed data items rather than general-purpose strings as input parameters to task-specific, pre-compiled stored procedures and functions (and triggers).</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</si>
  <si>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DBMS source code (stored procedures, functions, triggers) and application source code, to identify cases of dynamic code execution.</t>
    </r>
    <r>
      <rPr>
        <sz val="11"/>
        <color rgb="FF000000"/>
        <rFont val="Calibri"/>
      </rPr>
      <t xml:space="preserve">
</t>
    </r>
    <r>
      <rPr>
        <sz val="11"/>
        <color rgb="FF000000"/>
        <rFont val="Calibri"/>
      </rPr>
      <t>If dynamic code execution is employed in circumstances where the objective could practically be satisfied by static execution with strongly typed parameters, this is a finding.</t>
    </r>
  </si>
  <si>
    <t>V-206577</t>
  </si>
  <si>
    <r>
      <rPr>
        <sz val="11"/>
        <rFont val="Calibri"/>
      </rPr>
      <t>The DBMS and associated applications, when making use of dynamic code execution, must scan input data for invalid values that may indicate a code injection attack.</t>
    </r>
  </si>
  <si>
    <r>
      <rPr>
        <sz val="11"/>
        <color rgb="FF000000"/>
        <rFont val="Calibri"/>
      </rPr>
      <t>Where dynamic code execution is used, modify the code to implement protections against code injection.</t>
    </r>
  </si>
  <si>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In such cases, the attacker deduces the manner in which SQL statements are being processed, either from inside knowledge or by observing system behavior in response to invalid inputs. When the attacker identifies scenarios where SQL queries are being assembled by application code (which may be within the database or separate from it) and executed dynamically, the attacker is then able to craft input strings that subvert the intent of the query.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utilized otherwise. Use strongly typed data items rather than general-purpose strings as input parameters to task-specific, pre-compiled stored procedures and functions (and triggers).</t>
    </r>
    <r>
      <rPr>
        <sz val="11"/>
        <color rgb="FF000000"/>
        <rFont val="Calibri"/>
      </rPr>
      <t xml:space="preserve">
</t>
    </r>
    <r>
      <rPr>
        <sz val="11"/>
        <color rgb="FF000000"/>
        <rFont val="Calibri"/>
      </rPr>
      <t>When dynamic execution is necessary, ways to mitigate the risk include the following, which should be implemented both in the on-screen application and at the database level, in the stored procedures:</t>
    </r>
    <r>
      <rPr>
        <sz val="11"/>
        <color rgb="FF000000"/>
        <rFont val="Calibri"/>
      </rPr>
      <t xml:space="preserve">
</t>
    </r>
    <r>
      <rPr>
        <sz val="11"/>
        <color rgb="FF000000"/>
        <rFont val="Calibri"/>
      </rPr>
      <t xml:space="preserve">-- Allow strings as input only when necessary. </t>
    </r>
    <r>
      <rPr>
        <sz val="11"/>
        <color rgb="FF000000"/>
        <rFont val="Calibri"/>
      </rPr>
      <t xml:space="preserve">
</t>
    </r>
    <r>
      <rPr>
        <sz val="11"/>
        <color rgb="FF000000"/>
        <rFont val="Calibri"/>
      </rPr>
      <t>-- Rely on data typing to validate numbers, dates, etc. Do not accept invalid values. If substituting other values for them, think carefully about whether this could be subverted.</t>
    </r>
    <r>
      <rPr>
        <sz val="11"/>
        <color rgb="FF000000"/>
        <rFont val="Calibri"/>
      </rPr>
      <t xml:space="preserve">
</t>
    </r>
    <r>
      <rPr>
        <sz val="11"/>
        <color rgb="FF000000"/>
        <rFont val="Calibri"/>
      </rPr>
      <t>-- Limit the size of input strings to what is truly necessary.</t>
    </r>
    <r>
      <rPr>
        <sz val="11"/>
        <color rgb="FF000000"/>
        <rFont val="Calibri"/>
      </rPr>
      <t xml:space="preserve">
</t>
    </r>
    <r>
      <rPr>
        <sz val="11"/>
        <color rgb="FF000000"/>
        <rFont val="Calibri"/>
      </rPr>
      <t>-- If single quotes/apostrophes, double quotes, semicolons, equals signs, angle brackets, or square brackets will never be valid as input, reject them.</t>
    </r>
    <r>
      <rPr>
        <sz val="11"/>
        <color rgb="FF000000"/>
        <rFont val="Calibri"/>
      </rPr>
      <t xml:space="preserve">
</t>
    </r>
    <r>
      <rPr>
        <sz val="11"/>
        <color rgb="FF000000"/>
        <rFont val="Calibri"/>
      </rPr>
      <t xml:space="preserve">-- If comment markers will never be valid as input, reject them. In SQL, these are -- or /* */ </t>
    </r>
    <r>
      <rPr>
        <sz val="11"/>
        <color rgb="FF000000"/>
        <rFont val="Calibri"/>
      </rPr>
      <t xml:space="preserve">
</t>
    </r>
    <r>
      <rPr>
        <sz val="11"/>
        <color rgb="FF000000"/>
        <rFont val="Calibri"/>
      </rPr>
      <t>-- If HTML and XML tags, entities, comments, etc., will never be valid, reject them.</t>
    </r>
    <r>
      <rPr>
        <sz val="11"/>
        <color rgb="FF000000"/>
        <rFont val="Calibri"/>
      </rPr>
      <t xml:space="preserve">
</t>
    </r>
    <r>
      <rPr>
        <sz val="11"/>
        <color rgb="FF000000"/>
        <rFont val="Calibri"/>
      </rPr>
      <t>-- If wildcards are present, reject them unless truly necessary. In SQL these are the underscore and the percentage sign, and the word ESCAPE is also a clue that wildcards are in use.</t>
    </r>
    <r>
      <rPr>
        <sz val="11"/>
        <color rgb="FF000000"/>
        <rFont val="Calibri"/>
      </rPr>
      <t xml:space="preserve">
</t>
    </r>
    <r>
      <rPr>
        <sz val="11"/>
        <color rgb="FF000000"/>
        <rFont val="Calibri"/>
      </rPr>
      <t xml:space="preserve">-- If SQL key words, such as SELECT, INSERT, UPDATE, DELETE, CREATE, ALTER, DROP, ESCAPE, UNION, GRANT, REVOKE, DENY, MODIFY will never be valid, reject them. Use case-insensitive comparisons when searching for these. Bear in mind that some of these words, particularly Grant (as a person's name), could also be valid input. </t>
    </r>
    <r>
      <rPr>
        <sz val="11"/>
        <color rgb="FF000000"/>
        <rFont val="Calibri"/>
      </rPr>
      <t xml:space="preserve">
</t>
    </r>
    <r>
      <rPr>
        <sz val="11"/>
        <color rgb="FF000000"/>
        <rFont val="Calibri"/>
      </rPr>
      <t>-- If there are range limits on the values that may be entered, enforce those limits.</t>
    </r>
    <r>
      <rPr>
        <sz val="11"/>
        <color rgb="FF000000"/>
        <rFont val="Calibri"/>
      </rPr>
      <t xml:space="preserve">
</t>
    </r>
    <r>
      <rPr>
        <sz val="11"/>
        <color rgb="FF000000"/>
        <rFont val="Calibri"/>
      </rPr>
      <t>-- Institute procedures for inspection of programs for correct use of dynamic coding, by a party other than the developer.</t>
    </r>
    <r>
      <rPr>
        <sz val="11"/>
        <color rgb="FF000000"/>
        <rFont val="Calibri"/>
      </rPr>
      <t xml:space="preserve">
</t>
    </r>
    <r>
      <rPr>
        <sz val="11"/>
        <color rgb="FF000000"/>
        <rFont val="Calibri"/>
      </rPr>
      <t>-- Conduct rigorous testing of program modules that use dynamic coding, searching for ways to subvert the intended use.</t>
    </r>
    <r>
      <rPr>
        <sz val="11"/>
        <color rgb="FF000000"/>
        <rFont val="Calibri"/>
      </rPr>
      <t xml:space="preserve">
</t>
    </r>
    <r>
      <rPr>
        <sz val="11"/>
        <color rgb="FF000000"/>
        <rFont val="Calibri"/>
      </rPr>
      <t>-- Record the inspection and testing in the system documentation.</t>
    </r>
    <r>
      <rPr>
        <sz val="11"/>
        <color rgb="FF000000"/>
        <rFont val="Calibri"/>
      </rPr>
      <t xml:space="preserve">
</t>
    </r>
    <r>
      <rPr>
        <sz val="11"/>
        <color rgb="FF000000"/>
        <rFont val="Calibri"/>
      </rPr>
      <t>-- Bear in mind that all this applies not only to screen input, but also to the values in an incoming message to a web service or to a stored procedure called by a software component that has not itself been hardened in these ways. Not only can the caller be subject to such vulnerabilities; it may itself be the attacker.</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</si>
  <si>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DBMS source code (stored procedures, functions, triggers) and application source code to identify cases of dynamic code execution.</t>
    </r>
    <r>
      <rPr>
        <sz val="11"/>
        <color rgb="FF000000"/>
        <rFont val="Calibri"/>
      </rPr>
      <t xml:space="preserve">
</t>
    </r>
    <r>
      <rPr>
        <sz val="11"/>
        <color rgb="FF000000"/>
        <rFont val="Calibri"/>
      </rPr>
      <t>If dynamic code execution is employed without protective measures against code injection, this is a finding.</t>
    </r>
  </si>
  <si>
    <t>V-206578</t>
  </si>
  <si>
    <r>
      <rPr>
        <sz val="11"/>
        <rFont val="Calibri"/>
      </rPr>
      <t>The DBMS must provide non-privileged users with error messages that provide information necessary for corrective actions without revealing information that could be exploited by adversaries.</t>
    </r>
  </si>
  <si>
    <r>
      <rPr>
        <sz val="11"/>
        <color rgb="FF000000"/>
        <rFont val="Calibri"/>
      </rPr>
      <t>Configure DBMS settings, custom database code, and associated application code not to divulge sensitive information or information useful for system identification in error messages.</t>
    </r>
  </si>
  <si>
    <r>
      <rPr>
        <sz val="11"/>
        <color rgb="FF000000"/>
        <rFont val="Calibri"/>
      </rPr>
      <t>Any DBMS or associated application providing too much information in error messages on the screen or printout risks compromising the data and security of the system. The structure and content of error messages need to be carefully considered by the organization and development team.</t>
    </r>
    <r>
      <rPr>
        <sz val="11"/>
        <color rgb="FF000000"/>
        <rFont val="Calibri"/>
      </rPr>
      <t xml:space="preserve">
</t>
    </r>
    <r>
      <rPr>
        <sz val="11"/>
        <color rgb="FF000000"/>
        <rFont val="Calibri"/>
      </rPr>
      <t>Databases can inadvertently provide a wealth of information to an attacker through improperly handled error messages. In addition to sensitive business or personal information, database errors can provide host names, IP addresses, user names, and other system information not required for troubleshooting but very useful to someone targeting the system.</t>
    </r>
    <r>
      <rPr>
        <sz val="11"/>
        <color rgb="FF000000"/>
        <rFont val="Calibri"/>
      </rPr>
      <t xml:space="preserve">
</t>
    </r>
    <r>
      <rPr>
        <sz val="11"/>
        <color rgb="FF000000"/>
        <rFont val="Calibri"/>
      </rPr>
      <t>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logon attempts with passwords entered by mistake as the username, mission/business information that can be derived from (if not stated explicitly by) information recorded, and personal information, such as account numbers, social security numbers, and credit card numbers.</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</si>
  <si>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Check DBMS settings and custom database code to verify that error messages do not contain information beyond what is needed for troubleshooting the issue.</t>
    </r>
    <r>
      <rPr>
        <sz val="11"/>
        <color rgb="FF000000"/>
        <rFont val="Calibri"/>
      </rPr>
      <t xml:space="preserve">
</t>
    </r>
    <r>
      <rPr>
        <sz val="11"/>
        <color rgb="FF000000"/>
        <rFont val="Calibri"/>
      </rPr>
      <t>If database errors contain PII data, sensitive business data, or information useful for identifying the host system or database structure, this is a finding.</t>
    </r>
  </si>
  <si>
    <t>V-206579</t>
  </si>
  <si>
    <r>
      <rPr>
        <sz val="11"/>
        <rFont val="Calibri"/>
      </rPr>
      <t>The DBMS must reveal detailed error messages only to the ISSO, ISSM, SA and DBA.</t>
    </r>
  </si>
  <si>
    <r>
      <rPr>
        <sz val="11"/>
        <color rgb="FF000000"/>
        <rFont val="Calibri"/>
      </rPr>
      <t>Configure DBMS settings, custom database code, and associated application code not to display detailed error messages to those not authorized to view them.</t>
    </r>
  </si>
  <si>
    <r>
      <rPr>
        <sz val="11"/>
        <color rgb="FF000000"/>
        <rFont val="Calibri"/>
      </rPr>
      <t xml:space="preserve">If the DBMS provides too much information in error logs and administrative messages to the screen, this could lead to compromise. The structure and content of error messages need to be carefully considered by the organization and development team. The extent to which the information system is able to identify and handle error conditions is guided by organizational policy and operational requirements. </t>
    </r>
    <r>
      <rPr>
        <sz val="11"/>
        <color rgb="FF000000"/>
        <rFont val="Calibri"/>
      </rPr>
      <t xml:space="preserve">
</t>
    </r>
    <r>
      <rPr>
        <sz val="11"/>
        <color rgb="FF000000"/>
        <rFont val="Calibri"/>
      </rPr>
      <t xml:space="preserve">Some default DBMS error messages can contain information that could aid an attacker in, among others things, identifying the database type, host address, or state of the database. Custom errors may contain sensitive customer information. </t>
    </r>
    <r>
      <rPr>
        <sz val="11"/>
        <color rgb="FF000000"/>
        <rFont val="Calibri"/>
      </rPr>
      <t xml:space="preserve">
</t>
    </r>
    <r>
      <rPr>
        <sz val="11"/>
        <color rgb="FF000000"/>
        <rFont val="Calibri"/>
      </rPr>
      <t xml:space="preserve">It is important that detailed error messages be visible only to those who are authorized to view them; that general users receive only generalized acknowledgment that errors have occurred; and that these generalized messages appear only when relevant to the user's task. For example, a message along the lines of, "An error has occurred. Unable to save your changes. If this problem persists, please contact your help desk" would be relevant. A message such as "Warning: your transaction generated a large number of page splits" would likely not be relevant. </t>
    </r>
    <r>
      <rPr>
        <sz val="11"/>
        <color rgb="FF000000"/>
        <rFont val="Calibri"/>
      </rPr>
      <t xml:space="preserve">
</t>
    </r>
    <r>
      <rPr>
        <sz val="11"/>
        <color rgb="FF000000"/>
        <rFont val="Calibri"/>
      </rPr>
      <t>Administrative users authorized to review detailed error messages typically are the ISSO, ISSM, SA, and DBA. Other individuals or roles may be specified according to organization-specific needs, with appropriate approval.</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</si>
  <si>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Check DBMS settings and custom database code to determine if detailed error messages are ever displayed to unauthorized individuals.</t>
    </r>
    <r>
      <rPr>
        <sz val="11"/>
        <color rgb="FF000000"/>
        <rFont val="Calibri"/>
      </rPr>
      <t xml:space="preserve">
</t>
    </r>
    <r>
      <rPr>
        <sz val="11"/>
        <color rgb="FF000000"/>
        <rFont val="Calibri"/>
      </rPr>
      <t>If detailed error messages are displayed to individuals not authorized to view them, this is a finding.</t>
    </r>
  </si>
  <si>
    <t>V-206580</t>
  </si>
  <si>
    <r>
      <rPr>
        <sz val="11"/>
        <rFont val="Calibri"/>
      </rPr>
      <t>The DBMS must automatically terminate a user session after organization-defined conditions or trigger events requiring session disconnect.</t>
    </r>
  </si>
  <si>
    <r>
      <rPr>
        <sz val="11"/>
        <color rgb="FF000000"/>
        <rFont val="Calibri"/>
      </rPr>
      <t>Configure the DBMS to automatically terminate a user session after organization-defined conditions or trigger events requiring session termination.</t>
    </r>
  </si>
  <si>
    <r>
      <rPr>
        <sz val="11"/>
        <color rgb="FF000000"/>
        <rFont val="Calibri"/>
      </rPr>
      <t xml:space="preserve">This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 </t>
    </r>
    <r>
      <rPr>
        <sz val="11"/>
        <color rgb="FF000000"/>
        <rFont val="Calibri"/>
      </rPr>
      <t xml:space="preserve">
</t>
    </r>
    <r>
      <rPr>
        <sz val="11"/>
        <color rgb="FF000000"/>
        <rFont val="Calibri"/>
      </rPr>
      <t xml:space="preserve">Session termination ends all processes associated with a user's logical session except those batch processes/jobs that are specifically created by the user (i.e., session owner) to continue after the session is terminated. </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cases where the system owner, data owner, or organization requires additional assurance.</t>
    </r>
  </si>
  <si>
    <r>
      <rPr>
        <sz val="11"/>
        <color rgb="FF000000"/>
        <rFont val="Calibri"/>
      </rPr>
      <t>Review system documentation to obtain the organization's definition of circumstances requiring automatic session termination. If the documentation explicitly states that such termination is not required or is prohibited, this is not a finding.</t>
    </r>
    <r>
      <rPr>
        <sz val="11"/>
        <color rgb="FF000000"/>
        <rFont val="Calibri"/>
      </rPr>
      <t xml:space="preserve">
</t>
    </r>
    <r>
      <rPr>
        <sz val="11"/>
        <color rgb="FF000000"/>
        <rFont val="Calibri"/>
      </rPr>
      <t>If the documentation requires automatic session termination, but the DBMS is not configured accordingly, this is a finding.</t>
    </r>
  </si>
  <si>
    <t>V-206581</t>
  </si>
  <si>
    <r>
      <rPr>
        <sz val="11"/>
        <rFont val="Calibri"/>
      </rPr>
      <t>The DBMS must provide logout functionality to allow the user to manually terminate a session initiated by that user.</t>
    </r>
  </si>
  <si>
    <r>
      <rPr>
        <sz val="11"/>
        <color rgb="FF000000"/>
        <rFont val="Calibri"/>
      </rPr>
      <t>Where relevant, modify the configuration to allow the user to manually terminate a session initiated by that user.</t>
    </r>
  </si>
  <si>
    <r>
      <rPr>
        <sz val="11"/>
        <color rgb="FF000000"/>
        <rFont val="Calibri"/>
      </rPr>
      <t>If a user cannot explicitly end a DBMS session, the session may remain open and be exploited by an attacker; this is referred to as a zombie session.</t>
    </r>
    <r>
      <rPr>
        <sz val="11"/>
        <color rgb="FF000000"/>
        <rFont val="Calibri"/>
      </rPr>
      <t xml:space="preserve">
</t>
    </r>
    <r>
      <rPr>
        <sz val="11"/>
        <color rgb="FF000000"/>
        <rFont val="Calibri"/>
      </rPr>
      <t xml:space="preserve">Such logout may be explicit or implicit. Examples of explicit are: clicking on a "Log Out" link or button in the application window; clicking the Windows Start button and selecting "Log Out" or "Shut Down." Examples of implicit logout are: closing the application's (main) window; powering off the workstation without invoking the OS shutdown. </t>
    </r>
    <r>
      <rPr>
        <sz val="11"/>
        <color rgb="FF000000"/>
        <rFont val="Calibri"/>
      </rPr>
      <t xml:space="preserve">
</t>
    </r>
    <r>
      <rPr>
        <sz val="11"/>
        <color rgb="FF000000"/>
        <rFont val="Calibri"/>
      </rPr>
      <t>Both the explicit and implicit logouts must be detected by the DBMS.</t>
    </r>
    <r>
      <rPr>
        <sz val="11"/>
        <color rgb="FF000000"/>
        <rFont val="Calibri"/>
      </rPr>
      <t xml:space="preserve">
</t>
    </r>
    <r>
      <rPr>
        <sz val="11"/>
        <color rgb="FF000000"/>
        <rFont val="Calibri"/>
      </rPr>
      <t xml:space="preserve">In all cases, the DBMS must ensure that the user's DBMS session and all processes owned by the session are terminated. </t>
    </r>
    <r>
      <rPr>
        <sz val="11"/>
        <color rgb="FF000000"/>
        <rFont val="Calibri"/>
      </rPr>
      <t xml:space="preserve">
</t>
    </r>
    <r>
      <rPr>
        <sz val="11"/>
        <color rgb="FF000000"/>
        <rFont val="Calibri"/>
      </rPr>
      <t>This should not, however, interfere with batch processes/jobs initiated by the user during his/her online session: these should be permitted to run to completion.</t>
    </r>
  </si>
  <si>
    <r>
      <rPr>
        <sz val="11"/>
        <color rgb="FF000000"/>
        <rFont val="Calibri"/>
      </rPr>
      <t>Determine, by reviewing DBMS documentation and/or inquiring of the vendor's technical support staff, whether the DBMS satisfies this requirement; and, if it does, determine whether this is inherent, unchangeable behavior, or a configurable feature.</t>
    </r>
    <r>
      <rPr>
        <sz val="11"/>
        <color rgb="FF000000"/>
        <rFont val="Calibri"/>
      </rPr>
      <t xml:space="preserve">
</t>
    </r>
    <r>
      <rPr>
        <sz val="11"/>
        <color rgb="FF000000"/>
        <rFont val="Calibri"/>
      </rPr>
      <t>If the DBMS does not satisfy the requirement, this is a permanent finding.</t>
    </r>
    <r>
      <rPr>
        <sz val="11"/>
        <color rgb="FF000000"/>
        <rFont val="Calibri"/>
      </rPr>
      <t xml:space="preserve">
</t>
    </r>
    <r>
      <rPr>
        <sz val="11"/>
        <color rgb="FF000000"/>
        <rFont val="Calibri"/>
      </rPr>
      <t>If the behavior is inherent, this is permanently not a finding.</t>
    </r>
    <r>
      <rPr>
        <sz val="11"/>
        <color rgb="FF000000"/>
        <rFont val="Calibri"/>
      </rPr>
      <t xml:space="preserve">
</t>
    </r>
    <r>
      <rPr>
        <sz val="11"/>
        <color rgb="FF000000"/>
        <rFont val="Calibri"/>
      </rPr>
      <t>If the behavior is configurable, and the current configuration does not enforce it, this is a finding.</t>
    </r>
  </si>
  <si>
    <t>V-206582</t>
  </si>
  <si>
    <r>
      <rPr>
        <sz val="11"/>
        <rFont val="Calibri"/>
      </rPr>
      <t>The DBMS must associate organization-defined types of security labels having organization-defined security label values with information in storage.</t>
    </r>
  </si>
  <si>
    <r>
      <rPr>
        <sz val="11"/>
        <color rgb="FF000000"/>
        <rFont val="Calibri"/>
      </rPr>
      <t>Enable DBMS features, deploy third-party software, or add custom data structures, data elements and application code, to provide reliable security labeling of information in storage.</t>
    </r>
  </si>
  <si>
    <r>
      <rPr>
        <sz val="11"/>
        <color rgb="FF000000"/>
        <rFont val="Calibri"/>
      </rPr>
      <t>Without the association of security labels to information, there is no basis for the DBMS to make security-related access-control decisions.</t>
    </r>
    <r>
      <rPr>
        <sz val="11"/>
        <color rgb="FF000000"/>
        <rFont val="Calibri"/>
      </rPr>
      <t xml:space="preserve">
</t>
    </r>
    <r>
      <rPr>
        <sz val="11"/>
        <color rgb="FF000000"/>
        <rFont val="Calibri"/>
      </rPr>
      <t xml:space="preserve">Security labels are abstractions representing the basic properties or characteristics of an entity (e.g., subjects and objects) with respect to safeguarding information. </t>
    </r>
    <r>
      <rPr>
        <sz val="11"/>
        <color rgb="FF000000"/>
        <rFont val="Calibri"/>
      </rPr>
      <t xml:space="preserve">
</t>
    </r>
    <r>
      <rPr>
        <sz val="11"/>
        <color rgb="FF000000"/>
        <rFont val="Calibri"/>
      </rPr>
      <t xml:space="preserve">These labels are typically associated with internal data structures (e.g., tables, rows) within the database and are used to enable the implementation of access control and flow control policies, reflect special dissemination, handling or distribution instructions, or support other aspects of the information security policy. </t>
    </r>
    <r>
      <rPr>
        <sz val="11"/>
        <color rgb="FF000000"/>
        <rFont val="Calibri"/>
      </rPr>
      <t xml:space="preserve">
</t>
    </r>
    <r>
      <rPr>
        <sz val="11"/>
        <color rgb="FF000000"/>
        <rFont val="Calibri"/>
      </rPr>
      <t>One example includes marking data as classified or CUI. These security labels may be assigned manually or during data processing, but, either way, it is imperative these assignments are maintained while the data is in storage. If the security labels are lost when the data is stored, there is the risk of a data compromise.</t>
    </r>
    <r>
      <rPr>
        <sz val="11"/>
        <color rgb="FF000000"/>
        <rFont val="Calibri"/>
      </rPr>
      <t xml:space="preserve">
</t>
    </r>
    <r>
      <rPr>
        <sz val="11"/>
        <color rgb="FF000000"/>
        <rFont val="Calibri"/>
      </rPr>
      <t>The mechanism used to support security labeling may be a feature of the DBMS product, a third-party product, or custom application code.</t>
    </r>
  </si>
  <si>
    <r>
      <rPr>
        <sz val="11"/>
        <color rgb="FF000000"/>
        <rFont val="Calibri"/>
      </rPr>
      <t>If security labeling is not required, this is not a finding.</t>
    </r>
    <r>
      <rPr>
        <sz val="11"/>
        <color rgb="FF000000"/>
        <rFont val="Calibri"/>
      </rPr>
      <t xml:space="preserve">
</t>
    </r>
    <r>
      <rPr>
        <sz val="11"/>
        <color rgb="FF000000"/>
        <rFont val="Calibri"/>
      </rPr>
      <t>If security labeling requirements have been specified, but the security labeling is not implemented or does not reliably maintain labels on information in storage, this is a finding.</t>
    </r>
  </si>
  <si>
    <t>V-206583</t>
  </si>
  <si>
    <r>
      <rPr>
        <sz val="11"/>
        <rFont val="Calibri"/>
      </rPr>
      <t>The DBMS must associate organization-defined types of security labels having organization-defined security label values with information in process.</t>
    </r>
  </si>
  <si>
    <r>
      <rPr>
        <sz val="11"/>
        <color rgb="FF000000"/>
        <rFont val="Calibri"/>
      </rPr>
      <t>Enable DBMS features, deploy third-party software, or add custom data structures, data elements and application code, to provide reliable security labeling of information in process.</t>
    </r>
  </si>
  <si>
    <r>
      <rPr>
        <sz val="11"/>
        <color rgb="FF000000"/>
        <rFont val="Calibri"/>
      </rPr>
      <t>If security labeling is not required, this is not a finding.</t>
    </r>
    <r>
      <rPr>
        <sz val="11"/>
        <color rgb="FF000000"/>
        <rFont val="Calibri"/>
      </rPr>
      <t xml:space="preserve">
</t>
    </r>
    <r>
      <rPr>
        <sz val="11"/>
        <color rgb="FF000000"/>
        <rFont val="Calibri"/>
      </rPr>
      <t>If security labeling requirements have been specified, but the security labeling is not implemented or does not reliably maintain labels on information in process, this is a finding.</t>
    </r>
  </si>
  <si>
    <t>V-206584</t>
  </si>
  <si>
    <r>
      <rPr>
        <sz val="11"/>
        <rFont val="Calibri"/>
      </rPr>
      <t>The DBMS must associate organization-defined types of security labels having organization-defined security label values with information in transmission.</t>
    </r>
  </si>
  <si>
    <r>
      <rPr>
        <sz val="11"/>
        <color rgb="FF000000"/>
        <rFont val="Calibri"/>
      </rPr>
      <t>Enable DBMS features, deploy third-party software, or add custom data structures, data elements and application code, to provide reliable security labeling of information in transmission.</t>
    </r>
  </si>
  <si>
    <r>
      <rPr>
        <sz val="11"/>
        <color rgb="FF000000"/>
        <rFont val="Calibri"/>
      </rPr>
      <t>If security labeling is not required, this is not a finding.</t>
    </r>
    <r>
      <rPr>
        <sz val="11"/>
        <color rgb="FF000000"/>
        <rFont val="Calibri"/>
      </rPr>
      <t xml:space="preserve">
</t>
    </r>
    <r>
      <rPr>
        <sz val="11"/>
        <color rgb="FF000000"/>
        <rFont val="Calibri"/>
      </rPr>
      <t>If security labeling requirements have been specified, but the security labeling is not implemented or does not reliably maintain labels on information in transmission, this is a finding.</t>
    </r>
  </si>
  <si>
    <t>V-206585</t>
  </si>
  <si>
    <r>
      <rPr>
        <sz val="11"/>
        <rFont val="Calibri"/>
      </rPr>
      <t>The DBMS must enforce discretionary access control policies, as defined by the data owner, over defined subjects and objects.</t>
    </r>
  </si>
  <si>
    <r>
      <rPr>
        <sz val="11"/>
        <color rgb="FF000000"/>
        <rFont val="Calibri"/>
      </rPr>
      <t>Implement the organization's DAC policy in the security configuration of the database and DBMS, and, if applicable, the security configuration of the application(s) using the database.</t>
    </r>
  </si>
  <si>
    <r>
      <rPr>
        <sz val="11"/>
        <color rgb="FF000000"/>
        <rFont val="Calibri"/>
      </rPr>
      <t>Discretionary Access Control (DAC)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table permissions.</t>
    </r>
    <r>
      <rPr>
        <sz val="11"/>
        <color rgb="FF000000"/>
        <rFont val="Calibri"/>
      </rPr>
      <t xml:space="preserve">
</t>
    </r>
    <r>
      <rPr>
        <sz val="11"/>
        <color rgb="FF000000"/>
        <rFont val="Calibri"/>
      </rPr>
      <t xml:space="preserve">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t>
    </r>
    <r>
      <rPr>
        <sz val="11"/>
        <color rgb="FF000000"/>
        <rFont val="Calibri"/>
      </rPr>
      <t xml:space="preserve">
</t>
    </r>
    <r>
      <rPr>
        <sz val="11"/>
        <color rgb="FF000000"/>
        <rFont val="Calibri"/>
      </rPr>
      <t xml:space="preserve">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
    </r>
    <r>
      <rPr>
        <sz val="11"/>
        <color rgb="FF000000"/>
        <rFont val="Calibri"/>
      </rPr>
      <t xml:space="preserve">
</t>
    </r>
    <r>
      <rPr>
        <sz val="11"/>
        <color rgb="FF000000"/>
        <rFont val="Calibri"/>
      </rPr>
      <t>The policy is bounded by the information system boundary. Once the information is passed outside of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</si>
  <si>
    <r>
      <rPr>
        <sz val="11"/>
        <color rgb="FF000000"/>
        <rFont val="Calibri"/>
      </rPr>
      <t>Review system documentation to identify the required discretionary access control (DAC).</t>
    </r>
    <r>
      <rPr>
        <sz val="11"/>
        <color rgb="FF000000"/>
        <rFont val="Calibri"/>
      </rPr>
      <t xml:space="preserve">
</t>
    </r>
    <r>
      <rPr>
        <sz val="11"/>
        <color rgb="FF000000"/>
        <rFont val="Calibri"/>
      </rPr>
      <t>Review the security configuration of the database and DBMS. If applicable, review the security configuration of the application(s) using the database.</t>
    </r>
    <r>
      <rPr>
        <sz val="11"/>
        <color rgb="FF000000"/>
        <rFont val="Calibri"/>
      </rPr>
      <t xml:space="preserve">
</t>
    </r>
    <r>
      <rPr>
        <sz val="11"/>
        <color rgb="FF000000"/>
        <rFont val="Calibri"/>
      </rPr>
      <t>If the discretionary access control defined in the documentation is not implemented in the security configuration, this is a finding.</t>
    </r>
  </si>
  <si>
    <t>V-206586</t>
  </si>
  <si>
    <r>
      <rPr>
        <sz val="11"/>
        <rFont val="Calibri"/>
      </rPr>
      <t>The DBMS must prevent non-privileged users from executing privileged functions, to include disabling, circumventing, or altering implemented security safeguards/countermeasures.</t>
    </r>
  </si>
  <si>
    <r>
      <rPr>
        <sz val="11"/>
        <color rgb="FF000000"/>
        <rFont val="Calibri"/>
      </rPr>
      <t>Configure DBMS security to protect all privileged functionality.</t>
    </r>
  </si>
  <si>
    <r>
      <rPr>
        <sz val="11"/>
        <color rgb="FF000000"/>
        <rFont val="Calibri"/>
      </rPr>
      <t xml:space="preserve">Preventing non-privileged users from executing privileged functions mitigates the risk that unauthorized individuals or processes may gain unnecessary access to information or privileges.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Depending on circumstances, privileged functions can include, for example, establishing accounts, performing system integrity checks, or administering cryptographic key management activities. Non-privileged users are individuals that do not possess appropriate authorizations. Circumventing intrusion detection and prevention mechanisms or malicious code protection mechanisms are examples of privileged functions that require protection from non-privileged users.</t>
    </r>
    <r>
      <rPr>
        <sz val="11"/>
        <color rgb="FF000000"/>
        <rFont val="Calibri"/>
      </rPr>
      <t xml:space="preserve">
</t>
    </r>
    <r>
      <rPr>
        <sz val="11"/>
        <color rgb="FF000000"/>
        <rFont val="Calibri"/>
      </rPr>
      <t xml:space="preserve">A privileged function in the DBMS/database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 </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DENY</t>
    </r>
    <r>
      <rPr>
        <sz val="11"/>
        <color rgb="FF000000"/>
        <rFont val="Calibri"/>
      </rPr>
      <t xml:space="preserve">
</t>
    </r>
    <r>
      <rPr>
        <sz val="11"/>
        <color rgb="FF000000"/>
        <rFont val="Calibri"/>
      </rPr>
      <t>There may also be Data Manipulation Language (DML) statements that, subject to context, should be regarded as privileged. Possible examples include:</t>
    </r>
    <r>
      <rPr>
        <sz val="11"/>
        <color rgb="FF000000"/>
        <rFont val="Calibri"/>
      </rPr>
      <t xml:space="preserve">
</t>
    </r>
    <r>
      <rPr>
        <sz val="11"/>
        <color rgb="FF000000"/>
        <rFont val="Calibri"/>
      </rPr>
      <t>TRUNCATE TABLE;</t>
    </r>
    <r>
      <rPr>
        <sz val="11"/>
        <color rgb="FF000000"/>
        <rFont val="Calibri"/>
      </rPr>
      <t xml:space="preserve">
</t>
    </r>
    <r>
      <rPr>
        <sz val="11"/>
        <color rgb="FF000000"/>
        <rFont val="Calibri"/>
      </rPr>
      <t>DELETE, or</t>
    </r>
    <r>
      <rPr>
        <sz val="11"/>
        <color rgb="FF000000"/>
        <rFont val="Calibri"/>
      </rPr>
      <t xml:space="preserve">
</t>
    </r>
    <r>
      <rPr>
        <sz val="11"/>
        <color rgb="FF000000"/>
        <rFont val="Calibri"/>
      </rPr>
      <t>DELETE affecting more than n rows, for some n, or</t>
    </r>
    <r>
      <rPr>
        <sz val="11"/>
        <color rgb="FF000000"/>
        <rFont val="Calibri"/>
      </rPr>
      <t xml:space="preserve">
</t>
    </r>
    <r>
      <rPr>
        <sz val="11"/>
        <color rgb="FF000000"/>
        <rFont val="Calibri"/>
      </rPr>
      <t>DELETE without a WHERE clause;</t>
    </r>
    <r>
      <rPr>
        <sz val="11"/>
        <color rgb="FF000000"/>
        <rFont val="Calibri"/>
      </rPr>
      <t xml:space="preserve">
</t>
    </r>
    <r>
      <rPr>
        <sz val="11"/>
        <color rgb="FF000000"/>
        <rFont val="Calibri"/>
      </rPr>
      <t>UPDATE or</t>
    </r>
    <r>
      <rPr>
        <sz val="11"/>
        <color rgb="FF000000"/>
        <rFont val="Calibri"/>
      </rPr>
      <t xml:space="preserve">
</t>
    </r>
    <r>
      <rPr>
        <sz val="11"/>
        <color rgb="FF000000"/>
        <rFont val="Calibri"/>
      </rPr>
      <t>UPDATE affecting more than n rows, for some n, or</t>
    </r>
    <r>
      <rPr>
        <sz val="11"/>
        <color rgb="FF000000"/>
        <rFont val="Calibri"/>
      </rPr>
      <t xml:space="preserve">
</t>
    </r>
    <r>
      <rPr>
        <sz val="11"/>
        <color rgb="FF000000"/>
        <rFont val="Calibri"/>
      </rPr>
      <t>UPDATE without a WHERE clause;</t>
    </r>
    <r>
      <rPr>
        <sz val="11"/>
        <color rgb="FF000000"/>
        <rFont val="Calibri"/>
      </rPr>
      <t xml:space="preserve">
</t>
    </r>
    <r>
      <rPr>
        <sz val="11"/>
        <color rgb="FF000000"/>
        <rFont val="Calibri"/>
      </rPr>
      <t>any SELECT, INSERT, UPDATE, or DELETE to an application-defined security table executed by other than a security principal.</t>
    </r>
    <r>
      <rPr>
        <sz val="11"/>
        <color rgb="FF000000"/>
        <rFont val="Calibri"/>
      </rPr>
      <t xml:space="preserve">
</t>
    </r>
    <r>
      <rPr>
        <sz val="11"/>
        <color rgb="FF000000"/>
        <rFont val="Calibri"/>
      </rPr>
      <t>Depending on the capabilities of the DBMS and the design of the database and associated applications, the prevention of unauthorized use of privileged functions may be achieved by means of DBMS security features, database triggers, other mechanisms, or a combination of these.</t>
    </r>
  </si>
  <si>
    <r>
      <rPr>
        <sz val="11"/>
        <color rgb="FF000000"/>
        <rFont val="Calibri"/>
      </rPr>
      <t>Review the system documentation to obtain the definition of the database/DBMS functionality considered privileged in the context of the system in question.</t>
    </r>
    <r>
      <rPr>
        <sz val="11"/>
        <color rgb="FF000000"/>
        <rFont val="Calibri"/>
      </rPr>
      <t xml:space="preserve">
</t>
    </r>
    <r>
      <rPr>
        <sz val="11"/>
        <color rgb="FF000000"/>
        <rFont val="Calibri"/>
      </rPr>
      <t>Review the DBMS security configuration and/or other means used to protect privileged functionality from unauthorized use.</t>
    </r>
    <r>
      <rPr>
        <sz val="11"/>
        <color rgb="FF000000"/>
        <rFont val="Calibri"/>
      </rPr>
      <t xml:space="preserve">
</t>
    </r>
    <r>
      <rPr>
        <sz val="11"/>
        <color rgb="FF000000"/>
        <rFont val="Calibri"/>
      </rPr>
      <t>If the configuration does not protect all of the actions defined as privileged, this is a finding.</t>
    </r>
  </si>
  <si>
    <t>V-206587</t>
  </si>
  <si>
    <r>
      <rPr>
        <sz val="11"/>
        <rFont val="Calibri"/>
      </rPr>
      <t>Execution of software modules (to include stored procedures, functions, and triggers) with elevated privileges must be restricted to necessary cases only.</t>
    </r>
  </si>
  <si>
    <r>
      <rPr>
        <sz val="11"/>
        <color rgb="FF000000"/>
        <rFont val="Calibri"/>
      </rPr>
      <t xml:space="preserve">Determine where, when, how, and by what principals/subjects elevated privilege is needed. </t>
    </r>
    <r>
      <rPr>
        <sz val="11"/>
        <color rgb="FF000000"/>
        <rFont val="Calibri"/>
      </rPr>
      <t xml:space="preserve">
</t>
    </r>
    <r>
      <rPr>
        <sz val="11"/>
        <color rgb="FF000000"/>
        <rFont val="Calibri"/>
      </rPr>
      <t>Modify the database and DBMS security configuration, DBMS internal logic, external modules invoked by the DBMS, and the application(s) using the database, to ensure privilege elevation is used only as required.</t>
    </r>
  </si>
  <si>
    <r>
      <rPr>
        <sz val="11"/>
        <color rgb="FF000000"/>
        <rFont val="Calibri"/>
      </rPr>
      <t>In certain situations, to provide required functionality, a DBMS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organizations.</t>
    </r>
    <r>
      <rPr>
        <sz val="11"/>
        <color rgb="FF000000"/>
        <rFont val="Calibri"/>
      </rPr>
      <t xml:space="preserve">
</t>
    </r>
    <r>
      <rPr>
        <sz val="11"/>
        <color rgb="FF000000"/>
        <rFont val="Calibri"/>
      </rPr>
      <t>Privilege elevation must be utilized only where necessary and protected from misuse.</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</si>
  <si>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the system documentation, database and DBMS security configuration, source code for DBMS internal logic, source code of external modules invoked by the DBMS, and source code of the application(s) using the database.</t>
    </r>
    <r>
      <rPr>
        <sz val="11"/>
        <color rgb="FF000000"/>
        <rFont val="Calibri"/>
      </rPr>
      <t xml:space="preserve">
</t>
    </r>
    <r>
      <rPr>
        <sz val="11"/>
        <color rgb="FF000000"/>
        <rFont val="Calibri"/>
      </rPr>
      <t>If elevation of DBMS privileges is utilized but not documented, this is a finding.</t>
    </r>
    <r>
      <rPr>
        <sz val="11"/>
        <color rgb="FF000000"/>
        <rFont val="Calibri"/>
      </rPr>
      <t xml:space="preserve">
</t>
    </r>
    <r>
      <rPr>
        <sz val="11"/>
        <color rgb="FF000000"/>
        <rFont val="Calibri"/>
      </rPr>
      <t>If elevation of DBMS privileges is documented, but not implemented as described in the documentation, this is a finding.</t>
    </r>
    <r>
      <rPr>
        <sz val="11"/>
        <color rgb="FF000000"/>
        <rFont val="Calibri"/>
      </rPr>
      <t xml:space="preserve">
</t>
    </r>
    <r>
      <rPr>
        <sz val="11"/>
        <color rgb="FF000000"/>
        <rFont val="Calibri"/>
      </rPr>
      <t>If the privilege-elevation logic can be invoked in ways other than intended, or in contexts other than intended, or by subjects/principals other than intended, this is a finding.</t>
    </r>
  </si>
  <si>
    <t>V-206591</t>
  </si>
  <si>
    <r>
      <rPr>
        <sz val="11"/>
        <rFont val="Calibri"/>
      </rPr>
      <t>The DBMS must allocate audit record storage capacity in accordance with organization-defined audit record storage requirements.</t>
    </r>
  </si>
  <si>
    <r>
      <rPr>
        <sz val="11"/>
        <color rgb="FF000000"/>
        <rFont val="Calibri"/>
      </rPr>
      <t>Allocate sufficient audit file/table space to support peak demand.</t>
    </r>
  </si>
  <si>
    <r>
      <rPr>
        <sz val="11"/>
        <color rgb="FF000000"/>
        <rFont val="Calibri"/>
      </rPr>
      <t>In order to ensure sufficient storage capacity for the audit logs, the DBMS must be able to allocate audit record storage capacity. Although another requirement (SRG-APP-000515-DB-000318) mandates that audit data be off-loaded to a centralized log management system, it remains necessary to provide space on the database server to serve as a buffer against outages and capacity limits of the off-loading mechanism.</t>
    </r>
    <r>
      <rPr>
        <sz val="11"/>
        <color rgb="FF000000"/>
        <rFont val="Calibri"/>
      </rPr>
      <t xml:space="preserve">
</t>
    </r>
    <r>
      <rPr>
        <sz val="11"/>
        <color rgb="FF000000"/>
        <rFont val="Calibri"/>
      </rPr>
      <t>The task of allocating audit record storage capacity is usually performed during initial installation of the DBMS and is closely associated with the DBA and system administrator roles. The DBA or system administrator will usually coordinate the allocation of physical drive space with the application owner/installer and the application will prompt the installer to provide the capacity information, the physical location of the disk, or both.</t>
    </r>
    <r>
      <rPr>
        <sz val="11"/>
        <color rgb="FF000000"/>
        <rFont val="Calibri"/>
      </rPr>
      <t xml:space="preserve">
</t>
    </r>
    <r>
      <rPr>
        <sz val="11"/>
        <color rgb="FF000000"/>
        <rFont val="Calibri"/>
      </rPr>
      <t>In determining the capacity requirements, consider such factors as: total number of users; expected number of concurrent users during busy periods; number and type of events being monitored; types and amounts of data being captured; the frequency/speed with which audit records are off-loaded to the central log management system; and any limitations that exist on the DBMS's ability to reuse the space formerly occupied by off-loaded records.</t>
    </r>
  </si>
  <si>
    <r>
      <rPr>
        <sz val="11"/>
        <color rgb="FF000000"/>
        <rFont val="Calibri"/>
      </rPr>
      <t>Investigate whether there have been any incidents where the DBMS ran out of audit log space since the last time the space was allocated or other corrective measures were taken.</t>
    </r>
    <r>
      <rPr>
        <sz val="11"/>
        <color rgb="FF000000"/>
        <rFont val="Calibri"/>
      </rPr>
      <t xml:space="preserve">
</t>
    </r>
    <r>
      <rPr>
        <sz val="11"/>
        <color rgb="FF000000"/>
        <rFont val="Calibri"/>
      </rPr>
      <t>If there have been, this is a finding.</t>
    </r>
  </si>
  <si>
    <t>V-206592</t>
  </si>
  <si>
    <r>
      <rPr>
        <sz val="11"/>
        <rFont val="Calibri"/>
      </rPr>
      <t>The DBMS must provide a warning to appropriate support staff when allocated audit record storage volume reaches 75% of maximum audit record storage capacity.</t>
    </r>
  </si>
  <si>
    <r>
      <rPr>
        <sz val="11"/>
        <color rgb="FF000000"/>
        <rFont val="Calibri"/>
      </rPr>
      <t>Configure the system to notify appropriate support staff immediately upon storage volume utilization reaching 75%.</t>
    </r>
  </si>
  <si>
    <r>
      <rPr>
        <sz val="11"/>
        <color rgb="FF000000"/>
        <rFont val="Calibri"/>
      </rPr>
      <t>Organizations are required to use a central log management system, so, under normal conditions, the audit space allocated to the DBMS on its own server will not be an issue. However, space will still be required on the DBMS server for audit records in transit, and, under abnormal conditions, this could fill up. Since a requirement exists to halt processing upon audit failure, a service outage would result.</t>
    </r>
    <r>
      <rPr>
        <sz val="11"/>
        <color rgb="FF000000"/>
        <rFont val="Calibri"/>
      </rPr>
      <t xml:space="preserve">
</t>
    </r>
    <r>
      <rPr>
        <sz val="11"/>
        <color rgb="FF000000"/>
        <rFont val="Calibri"/>
      </rPr>
      <t xml:space="preserve">If support personnel are not notified immediately upon storage volume utilization reaching 75%, they are unable to plan for storage capacity expansion. </t>
    </r>
    <r>
      <rPr>
        <sz val="11"/>
        <color rgb="FF000000"/>
        <rFont val="Calibri"/>
      </rPr>
      <t xml:space="preserve">
</t>
    </r>
    <r>
      <rPr>
        <sz val="11"/>
        <color rgb="FF000000"/>
        <rFont val="Calibri"/>
      </rPr>
      <t>The appropriate support staff include, at a minimum, the ISSO and the DBA/SA.</t>
    </r>
  </si>
  <si>
    <r>
      <rPr>
        <sz val="11"/>
        <color rgb="FF000000"/>
        <rFont val="Calibri"/>
      </rPr>
      <t>Review system configuration.</t>
    </r>
    <r>
      <rPr>
        <sz val="11"/>
        <color rgb="FF000000"/>
        <rFont val="Calibri"/>
      </rPr>
      <t xml:space="preserve">
</t>
    </r>
    <r>
      <rPr>
        <sz val="11"/>
        <color rgb="FF000000"/>
        <rFont val="Calibri"/>
      </rPr>
      <t>If appropriate support staff are not notified immediately upon storage volume utilization reaching 75%, this is a finding.</t>
    </r>
  </si>
  <si>
    <t>V-206593</t>
  </si>
  <si>
    <r>
      <rPr>
        <sz val="11"/>
        <rFont val="Calibri"/>
      </rPr>
      <t>The DBMS must provide an immediate real-time alert to appropriate support staff of all audit log failures.</t>
    </r>
  </si>
  <si>
    <r>
      <rPr>
        <sz val="11"/>
        <color rgb="FF000000"/>
        <rFont val="Calibri"/>
      </rPr>
      <t>Configure the system to provide immediate real-time alerts to appropriate support staff when an audit log failure occurs.</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</si>
  <si>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The appropriate support staff include, at a minimum, the ISSO and the DBA/SA.</t>
    </r>
    <r>
      <rPr>
        <sz val="11"/>
        <color rgb="FF000000"/>
        <rFont val="Calibri"/>
      </rPr>
      <t xml:space="preserve">
</t>
    </r>
    <r>
      <rPr>
        <sz val="11"/>
        <color rgb="FF000000"/>
        <rFont val="Calibri"/>
      </rPr>
      <t>A failure of database auditing will result in either the database continuing to function without auditing or in a complete halt to database operations. When audit processing fails, appropriate personnel must be alerted immediately to avoid further downtime or unaudited transactions.</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</si>
  <si>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Review DBMS settings, OS, or third-party logging software settings to determine whether a real-time alert will be sent to the appropriate personnel when auditing fails for any reason.</t>
    </r>
    <r>
      <rPr>
        <sz val="11"/>
        <color rgb="FF000000"/>
        <rFont val="Calibri"/>
      </rPr>
      <t xml:space="preserve">
</t>
    </r>
    <r>
      <rPr>
        <sz val="11"/>
        <color rgb="FF000000"/>
        <rFont val="Calibri"/>
      </rPr>
      <t>If real-time alerts are not sent upon auditing failure, this is a finding.</t>
    </r>
  </si>
  <si>
    <t>V-206594</t>
  </si>
  <si>
    <r>
      <rPr>
        <sz val="11"/>
        <rFont val="Calibri"/>
      </rPr>
      <t>The DBMS must record time stamps, in audit records and application data, that can be mapped to Coordinated Universal Time (UTC, formerly GMT).</t>
    </r>
  </si>
  <si>
    <r>
      <rPr>
        <sz val="11"/>
        <color rgb="FF000000"/>
        <rFont val="Calibri"/>
      </rPr>
      <t>Ensure the DBMS generates time stamps, in audit records and application data, that maps to UTC.</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</si>
  <si>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 xml:space="preserve">Time stamps generated by the DBMS must include date and time. Time is commonly expressed in Coordinated Universal Time (UTC), a modern continuation of Greenwich Mean Time (GMT), or local time with an offset from UTC. </t>
    </r>
    <r>
      <rPr>
        <sz val="11"/>
        <color rgb="FF000000"/>
        <rFont val="Calibri"/>
      </rPr>
      <t xml:space="preserve">
</t>
    </r>
    <r>
      <rPr>
        <sz val="11"/>
        <color rgb="FF000000"/>
        <rFont val="Calibri"/>
      </rPr>
      <t>Some DBMS products offer a data type called TIMESTAMP that is not a representation of date and time. Rather, it is a database state counter and does not correspond to calendar and clock time. This requirement does not refer to that meaning of TIMESTAMP.</t>
    </r>
  </si>
  <si>
    <r>
      <rPr>
        <sz val="11"/>
        <color rgb="FF000000"/>
        <rFont val="Calibri"/>
      </rPr>
      <t>Verify that the DBMS generates time stamps, in audit records and application data, that maps to UTC.</t>
    </r>
    <r>
      <rPr>
        <sz val="11"/>
        <color rgb="FF000000"/>
        <rFont val="Calibri"/>
      </rPr>
      <t xml:space="preserve">
</t>
    </r>
    <r>
      <rPr>
        <sz val="11"/>
        <color rgb="FF000000"/>
        <rFont val="Calibri"/>
      </rPr>
      <t>If it does not, this is a finding.</t>
    </r>
  </si>
  <si>
    <t>V-206595</t>
  </si>
  <si>
    <r>
      <rPr>
        <sz val="11"/>
        <rFont val="Calibri"/>
      </rPr>
      <t>The DBMS must generate time stamps, for audit records and application data, with a minimum granularity of one second.</t>
    </r>
  </si>
  <si>
    <r>
      <rPr>
        <sz val="11"/>
        <color rgb="FF000000"/>
        <rFont val="Calibri"/>
      </rPr>
      <t>Deploy a DBMS that can generate and record time stamps with a granularity of one second or finer.</t>
    </r>
    <r>
      <rPr>
        <sz val="11"/>
        <color rgb="FF000000"/>
        <rFont val="Calibri"/>
      </rPr>
      <t xml:space="preserve">
</t>
    </r>
    <r>
      <rPr>
        <sz val="11"/>
        <color rgb="FF000000"/>
        <rFont val="Calibri"/>
      </rPr>
      <t>Configure auditing so that the time stamps are recorded to a precision of one second or finer.</t>
    </r>
    <r>
      <rPr>
        <sz val="11"/>
        <color rgb="FF000000"/>
        <rFont val="Calibri"/>
      </rPr>
      <t xml:space="preserve">
</t>
    </r>
    <r>
      <rPr>
        <sz val="11"/>
        <color rgb="FF000000"/>
        <rFont val="Calibri"/>
      </rPr>
      <t>Modify applications and/or column/field definitions so that the time stamps in audit trail columns/fields in application data are recorded to a precision of one second or finer.</t>
    </r>
  </si>
  <si>
    <r>
      <rPr>
        <sz val="11"/>
        <color rgb="FF000000"/>
        <rFont val="Calibri"/>
      </rPr>
      <t xml:space="preserve">Without sufficient granularity of time stamps, it is not possible to adequately determine the chronological order of records. </t>
    </r>
    <r>
      <rPr>
        <sz val="11"/>
        <color rgb="FF000000"/>
        <rFont val="Calibri"/>
      </rPr>
      <t xml:space="preserve">
</t>
    </r>
    <r>
      <rPr>
        <sz val="11"/>
        <color rgb="FF000000"/>
        <rFont val="Calibri"/>
      </rPr>
      <t>Time stamps generated by the DBMS must include date and time. Granularity of time measurements refers to the precision available in time stamp values. Granularity coarser than one second is not sufficient for audit trail purposes. Time stamp values are typically presented with three or more decimal places of seconds; however, the actual granularity may be coarser than the apparent precision. For example, SQL Server's GETDATE()/CURRENT_TMESTAMP values are presented to three decimal places, but the granularity is not one millisecond: it is about 1/300 of a second.</t>
    </r>
    <r>
      <rPr>
        <sz val="11"/>
        <color rgb="FF000000"/>
        <rFont val="Calibri"/>
      </rPr>
      <t xml:space="preserve">
</t>
    </r>
    <r>
      <rPr>
        <sz val="11"/>
        <color rgb="FF000000"/>
        <rFont val="Calibri"/>
      </rPr>
      <t>Some DBMS products offer a data type called TIMESTAMP that is not a representation of date and time. Rather, it is a database state counter and does not correspond to calendar and clock time. This requirement does not refer to that meaning of TIMESTAMP.</t>
    </r>
  </si>
  <si>
    <r>
      <rPr>
        <sz val="11"/>
        <color rgb="FF000000"/>
        <rFont val="Calibri"/>
      </rPr>
      <t>Review product documentation to verify that the DBMS can generate time stamps with a granularity of one second or finer. If it cannot, this is a finding.</t>
    </r>
    <r>
      <rPr>
        <sz val="11"/>
        <color rgb="FF000000"/>
        <rFont val="Calibri"/>
      </rPr>
      <t xml:space="preserve">
</t>
    </r>
    <r>
      <rPr>
        <sz val="11"/>
        <color rgb="FF000000"/>
        <rFont val="Calibri"/>
      </rPr>
      <t>Review audit log records produced by the DBMS for confirmation that time stamps are recorded to a precision of one second or finer. If not, this is a finding.</t>
    </r>
    <r>
      <rPr>
        <sz val="11"/>
        <color rgb="FF000000"/>
        <rFont val="Calibri"/>
      </rPr>
      <t xml:space="preserve">
</t>
    </r>
    <r>
      <rPr>
        <sz val="11"/>
        <color rgb="FF000000"/>
        <rFont val="Calibri"/>
      </rPr>
      <t>Review time stamp values in audit trail columns/fields in application data in the database. If the time stamps are not recorded to a precision of one second or finer, this is a finding.</t>
    </r>
  </si>
  <si>
    <t>V-206596</t>
  </si>
  <si>
    <r>
      <rPr>
        <sz val="11"/>
        <rFont val="Calibri"/>
      </rPr>
      <t>The DBMS must prohibit user installation of logic modules (stored procedures, functions, triggers, views, etc.) without explicit privileged status.</t>
    </r>
  </si>
  <si>
    <r>
      <rPr>
        <sz val="11"/>
        <color rgb="FF000000"/>
        <rFont val="Calibri"/>
      </rPr>
      <t>Document and obtain approval for any nonadministrative users who require the ability to create, alter or replace logic modules.</t>
    </r>
    <r>
      <rPr>
        <sz val="11"/>
        <color rgb="FF000000"/>
        <rFont val="Calibri"/>
      </rPr>
      <t xml:space="preserve">
</t>
    </r>
    <r>
      <rPr>
        <sz val="11"/>
        <color rgb="FF000000"/>
        <rFont val="Calibri"/>
      </rPr>
      <t>Implement the approved permissions. Revoke any unapproved permissions.</t>
    </r>
  </si>
  <si>
    <r>
      <rPr>
        <sz val="11"/>
        <color rgb="FF000000"/>
        <rFont val="Calibri"/>
      </rPr>
      <t>Allowing regular users to install software, without explicit privileges, creates the risk that untested or potentially malicious software will be installed on the system. Explicit privileges (escalated or administrative privileges) provide the regular user with explicit capabilities and control that exceed the rights of a regular user.</t>
    </r>
    <r>
      <rPr>
        <sz val="11"/>
        <color rgb="FF000000"/>
        <rFont val="Calibri"/>
      </rPr>
      <t xml:space="preserve">
</t>
    </r>
    <r>
      <rPr>
        <sz val="11"/>
        <color rgb="FF000000"/>
        <rFont val="Calibri"/>
      </rPr>
      <t>DBMS functionality and the nature and requirements of databases will vary; so while users are not permitted to install unapproved software, there may be instances where the organization allows the user to install approved software packages such as from an approved software repository. The requirements for production servers will be more restrictive than those used for development and research.</t>
    </r>
    <r>
      <rPr>
        <sz val="11"/>
        <color rgb="FF000000"/>
        <rFont val="Calibri"/>
      </rPr>
      <t xml:space="preserve">
</t>
    </r>
    <r>
      <rPr>
        <sz val="11"/>
        <color rgb="FF000000"/>
        <rFont val="Calibri"/>
      </rPr>
      <t xml:space="preserve">The DBMS must enforce software installation by users based upon what types of software installations are permitted (e.g., updates and security patches to existing software) and what types of installations are prohibited (e.g., software whose pedigree with regard to being potentially malicious is unknown or suspect) by the organization). </t>
    </r>
    <r>
      <rPr>
        <sz val="11"/>
        <color rgb="FF000000"/>
        <rFont val="Calibri"/>
      </rPr>
      <t xml:space="preserve">
</t>
    </r>
    <r>
      <rPr>
        <sz val="11"/>
        <color rgb="FF000000"/>
        <rFont val="Calibri"/>
      </rPr>
      <t>In the case of a database management system, this requirement covers stored procedures, functions, triggers, views, etc.</t>
    </r>
  </si>
  <si>
    <r>
      <rPr>
        <sz val="11"/>
        <color rgb="FF000000"/>
        <rFont val="Calibri"/>
      </rPr>
      <t>If the DBMS supports only software development, experimentation and/or developer-level testing (that is, excluding production systems, integration testing, stress testing, and user acceptance testing), this is not a finding.</t>
    </r>
    <r>
      <rPr>
        <sz val="11"/>
        <color rgb="FF000000"/>
        <rFont val="Calibri"/>
      </rPr>
      <t xml:space="preserve">
</t>
    </r>
    <r>
      <rPr>
        <sz val="11"/>
        <color rgb="FF000000"/>
        <rFont val="Calibri"/>
      </rPr>
      <t>Review the DBMS and database security settings with respect to nonadministrative users' ability to create, alter, or replace logic modules, to include but not necessarily only stored procedures, functions, triggers, and views.</t>
    </r>
    <r>
      <rPr>
        <sz val="11"/>
        <color rgb="FF000000"/>
        <rFont val="Calibri"/>
      </rPr>
      <t xml:space="preserve">
</t>
    </r>
    <r>
      <rPr>
        <sz val="11"/>
        <color rgb="FF000000"/>
        <rFont val="Calibri"/>
      </rPr>
      <t>If any such permissions exist and are not documented and approved, this is a finding.</t>
    </r>
  </si>
  <si>
    <t>V-206597</t>
  </si>
  <si>
    <r>
      <rPr>
        <sz val="11"/>
        <rFont val="Calibri"/>
      </rPr>
      <t>The DBMS must enforce access restrictions associated with changes to the configuration of the DBMS or database(s).</t>
    </r>
  </si>
  <si>
    <r>
      <rPr>
        <sz val="11"/>
        <color rgb="FF000000"/>
        <rFont val="Calibri"/>
      </rPr>
      <t>Deploy a DBMS capable of enforcing access restrictions associated with changes to the configuration of the DBMS or database(s).</t>
    </r>
    <r>
      <rPr>
        <sz val="11"/>
        <color rgb="FF000000"/>
        <rFont val="Calibri"/>
      </rPr>
      <t xml:space="preserve">
</t>
    </r>
    <r>
      <rPr>
        <sz val="11"/>
        <color rgb="FF000000"/>
        <rFont val="Calibri"/>
      </rPr>
      <t>Configure the DBMS to enforce access restrictions associated with changes to the configuration of the DBMS or database(s).</t>
    </r>
  </si>
  <si>
    <r>
      <rPr>
        <sz val="11"/>
        <color rgb="FF000000"/>
        <rFont val="Calibri"/>
      </rPr>
      <t xml:space="preserve">Failure to provide logical access restrictions associated with changes to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information system can potentially have significant effects on the overall security of the system. </t>
    </r>
    <r>
      <rPr>
        <sz val="11"/>
        <color rgb="FF000000"/>
        <rFont val="Calibri"/>
      </rPr>
      <t xml:space="preserve">
</t>
    </r>
    <r>
      <rPr>
        <sz val="11"/>
        <color rgb="FF000000"/>
        <rFont val="Calibri"/>
      </rPr>
      <t>Accordingly, only qualified and authorized individuals should be allowed to obtain access to system components for the purposes of initiating changes, including upgrades and modifications.</t>
    </r>
  </si>
  <si>
    <r>
      <rPr>
        <sz val="11"/>
        <color rgb="FF000000"/>
        <rFont val="Calibri"/>
      </rPr>
      <t>Review DBMS vendor documentation with respect to its ability to enforce access restrictions associated with changes to the configuration of the DBMS or database(s).</t>
    </r>
    <r>
      <rPr>
        <sz val="11"/>
        <color rgb="FF000000"/>
        <rFont val="Calibri"/>
      </rPr>
      <t xml:space="preserve">
</t>
    </r>
    <r>
      <rPr>
        <sz val="11"/>
        <color rgb="FF000000"/>
        <rFont val="Calibri"/>
      </rPr>
      <t>If it is not able to do this, this is a finding.</t>
    </r>
    <r>
      <rPr>
        <sz val="11"/>
        <color rgb="FF000000"/>
        <rFont val="Calibri"/>
      </rPr>
      <t xml:space="preserve">
</t>
    </r>
    <r>
      <rPr>
        <sz val="11"/>
        <color rgb="FF000000"/>
        <rFont val="Calibri"/>
      </rPr>
      <t>Review the security configuration of the DBMS and database(s).</t>
    </r>
    <r>
      <rPr>
        <sz val="11"/>
        <color rgb="FF000000"/>
        <rFont val="Calibri"/>
      </rPr>
      <t xml:space="preserve">
</t>
    </r>
    <r>
      <rPr>
        <sz val="11"/>
        <color rgb="FF000000"/>
        <rFont val="Calibri"/>
      </rPr>
      <t>If it does not enforce access restrictions associated with changes to the configuration of the DBMS or database(s), this is a finding.</t>
    </r>
  </si>
  <si>
    <t>V-206598</t>
  </si>
  <si>
    <r>
      <rPr>
        <sz val="11"/>
        <rFont val="Calibri"/>
      </rPr>
      <t>The DBMS must produce audit records of its enforcement of access restrictions associated with changes to the configuration of the DBMS or database(s).</t>
    </r>
  </si>
  <si>
    <r>
      <rPr>
        <sz val="11"/>
        <color rgb="FF000000"/>
        <rFont val="Calibri"/>
      </rPr>
      <t>Deploy a DBMS capable of producing the required audit records when it denies or fails to complete attempts to change the configuration of the DBMS or database(s).</t>
    </r>
    <r>
      <rPr>
        <sz val="11"/>
        <color rgb="FF000000"/>
        <rFont val="Calibri"/>
      </rPr>
      <t xml:space="preserve">
</t>
    </r>
    <r>
      <rPr>
        <sz val="11"/>
        <color rgb="FF000000"/>
        <rFont val="Calibri"/>
      </rPr>
      <t>Configure the DBMS to produce audit records when it denies attempts to change the configuration of the DBMS or database(s).</t>
    </r>
    <r>
      <rPr>
        <sz val="11"/>
        <color rgb="FF000000"/>
        <rFont val="Calibri"/>
      </rPr>
      <t xml:space="preserve">
</t>
    </r>
    <r>
      <rPr>
        <sz val="11"/>
        <color rgb="FF000000"/>
        <rFont val="Calibri"/>
      </rPr>
      <t>Configure the DBMS to produce audit records when other errors prevent attempts to change the configuration of the DBMS or database(s).</t>
    </r>
  </si>
  <si>
    <r>
      <rPr>
        <sz val="11"/>
        <color rgb="FF000000"/>
        <rFont val="Calibri"/>
      </rPr>
      <t xml:space="preserve">Without auditing the enforcement of access restrictions against changes to configuration, it would be difficult to identify attempted attacks and an audit trail would not be available for forensic investigation for after-the-fact actions. </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</si>
  <si>
    <r>
      <rPr>
        <sz val="11"/>
        <color rgb="FF000000"/>
        <rFont val="Calibri"/>
      </rPr>
      <t>Review DBMS documentation to verify audit records can be produced when the system denies or fails to complete attempts to change the configuration of the DBMS or database(s).</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the DBMS/database security and audit configurations to verify that audit records are produced when the system denies attempts to change the configuration of the DBMS or database(s).</t>
    </r>
    <r>
      <rPr>
        <sz val="11"/>
        <color rgb="FF000000"/>
        <rFont val="Calibri"/>
      </rPr>
      <t xml:space="preserve">
</t>
    </r>
    <r>
      <rPr>
        <sz val="11"/>
        <color rgb="FF000000"/>
        <rFont val="Calibri"/>
      </rPr>
      <t>If they are not produced, this is a finding.</t>
    </r>
    <r>
      <rPr>
        <sz val="11"/>
        <color rgb="FF000000"/>
        <rFont val="Calibri"/>
      </rPr>
      <t xml:space="preserve">
</t>
    </r>
    <r>
      <rPr>
        <sz val="11"/>
        <color rgb="FF000000"/>
        <rFont val="Calibri"/>
      </rPr>
      <t>Review the DBMS/database security and audit configurations to verify that audit records are produced when other errors prevent attempts to change the configuration of the DBMS or database(s).</t>
    </r>
    <r>
      <rPr>
        <sz val="11"/>
        <color rgb="FF000000"/>
        <rFont val="Calibri"/>
      </rPr>
      <t xml:space="preserve">
</t>
    </r>
    <r>
      <rPr>
        <sz val="11"/>
        <color rgb="FF000000"/>
        <rFont val="Calibri"/>
      </rPr>
      <t>If they are not produced, this is a finding.</t>
    </r>
  </si>
  <si>
    <t>V-206599</t>
  </si>
  <si>
    <r>
      <rPr>
        <sz val="11"/>
        <rFont val="Calibri"/>
      </rPr>
      <t>The DBMS must disable network functions, ports, protocols, and services deemed by the organization to be nonsecure, in accord with the Ports, Protocols, and Services Management (PPSM) guidance.</t>
    </r>
  </si>
  <si>
    <r>
      <rPr>
        <sz val="11"/>
        <color rgb="FF000000"/>
        <rFont val="Calibri"/>
      </rPr>
      <t>Deploy a DBMS capable of disabling a network function, port, protocol, or service prohibited by the PPSM guidance.</t>
    </r>
    <r>
      <rPr>
        <sz val="11"/>
        <color rgb="FF000000"/>
        <rFont val="Calibri"/>
      </rPr>
      <t xml:space="preserve">
</t>
    </r>
    <r>
      <rPr>
        <sz val="11"/>
        <color rgb="FF000000"/>
        <rFont val="Calibri"/>
      </rPr>
      <t>Disable each prohibited network function, port, protocol, or service.</t>
    </r>
  </si>
  <si>
    <r>
      <rPr>
        <sz val="11"/>
        <color rgb="FF000000"/>
        <rFont val="Calibri"/>
      </rPr>
      <t>Use of nonsecure network functions, ports, protocols, and services exposes the system to avoidable threats.</t>
    </r>
  </si>
  <si>
    <r>
      <rPr>
        <sz val="11"/>
        <color rgb="FF000000"/>
        <rFont val="Calibri"/>
      </rPr>
      <t>Review the network functions, ports, protocols, and services supported by the DBMS.</t>
    </r>
    <r>
      <rPr>
        <sz val="11"/>
        <color rgb="FF000000"/>
        <rFont val="Calibri"/>
      </rPr>
      <t xml:space="preserve">
</t>
    </r>
    <r>
      <rPr>
        <sz val="11"/>
        <color rgb="FF000000"/>
        <rFont val="Calibri"/>
      </rPr>
      <t>If any protocol is prohibited by the PPSM guidance and is enabled, this is a finding.</t>
    </r>
  </si>
  <si>
    <t>V-206600</t>
  </si>
  <si>
    <r>
      <rPr>
        <sz val="11"/>
        <rFont val="Calibri"/>
      </rPr>
      <t>The DBMS must require users to reauthenticate when organization-defined circumstances or situations require reauthentication.</t>
    </r>
  </si>
  <si>
    <r>
      <rPr>
        <sz val="11"/>
        <color rgb="FF000000"/>
        <rFont val="Calibri"/>
      </rPr>
      <t>Modify and/or configure the DBMS and related applications and tools so that users are always required to reauthenticate when changing role or escalating privileges.</t>
    </r>
    <r>
      <rPr>
        <sz val="11"/>
        <color rgb="FF000000"/>
        <rFont val="Calibri"/>
      </rPr>
      <t xml:space="preserve">
</t>
    </r>
    <r>
      <rPr>
        <sz val="11"/>
        <color rgb="FF000000"/>
        <rFont val="Calibri"/>
      </rPr>
      <t>Modify and/or configure the DBMS and related applications and tools so that users are always required to reauthenticate when the specified cases needing reauthorization occur.</t>
    </r>
  </si>
  <si>
    <r>
      <rPr>
        <sz val="11"/>
        <color rgb="FF000000"/>
        <rFont val="Calibri"/>
      </rPr>
      <t>The DOD standard for authentication of an interactive user is the presentation of a Common Access Card (CAC) or other physical token bearing a valid, current, DOD-issued Public Key Infrastructure (PKI) certificate, coupled with a Personal Identification Number (PIN) to be entered by the user at the beginning of each session and whenever reauthentication is required.</t>
    </r>
    <r>
      <rPr>
        <sz val="11"/>
        <color rgb="FF000000"/>
        <rFont val="Calibri"/>
      </rPr>
      <t xml:space="preserve">
</t>
    </r>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applications provide the capability to change security roles or escalate the functional capability of the application, it is critical the user reauthenticate.</t>
    </r>
    <r>
      <rPr>
        <sz val="11"/>
        <color rgb="FF000000"/>
        <rFont val="Calibri"/>
      </rPr>
      <t xml:space="preserve">
</t>
    </r>
    <r>
      <rPr>
        <sz val="11"/>
        <color rgb="FF000000"/>
        <rFont val="Calibri"/>
      </rPr>
      <t>In addition to the reauthentication requirements associated with session locks, organizations may require reauthentication of individuals and/or devices in other situations, including (but not limited to) the following circumstances:</t>
    </r>
    <r>
      <rPr>
        <sz val="11"/>
        <color rgb="FF000000"/>
        <rFont val="Calibri"/>
      </rPr>
      <t xml:space="preserve">
</t>
    </r>
    <r>
      <rPr>
        <sz val="11"/>
        <color rgb="FF000000"/>
        <rFont val="Calibri"/>
      </rPr>
      <t xml:space="preserve">(i) When authenticators change; </t>
    </r>
    <r>
      <rPr>
        <sz val="11"/>
        <color rgb="FF000000"/>
        <rFont val="Calibri"/>
      </rPr>
      <t xml:space="preserve">
</t>
    </r>
    <r>
      <rPr>
        <sz val="11"/>
        <color rgb="FF000000"/>
        <rFont val="Calibri"/>
      </rPr>
      <t xml:space="preserve">(ii) When roles change; </t>
    </r>
    <r>
      <rPr>
        <sz val="11"/>
        <color rgb="FF000000"/>
        <rFont val="Calibri"/>
      </rPr>
      <t xml:space="preserve">
</t>
    </r>
    <r>
      <rPr>
        <sz val="11"/>
        <color rgb="FF000000"/>
        <rFont val="Calibri"/>
      </rPr>
      <t xml:space="preserve">(iii) When security categories of information systems change; </t>
    </r>
    <r>
      <rPr>
        <sz val="11"/>
        <color rgb="FF000000"/>
        <rFont val="Calibri"/>
      </rPr>
      <t xml:space="preserve">
</t>
    </r>
    <r>
      <rPr>
        <sz val="11"/>
        <color rgb="FF000000"/>
        <rFont val="Calibri"/>
      </rPr>
      <t xml:space="preserve">(iv) When the execution of privileged functions occurs; </t>
    </r>
    <r>
      <rPr>
        <sz val="11"/>
        <color rgb="FF000000"/>
        <rFont val="Calibri"/>
      </rPr>
      <t xml:space="preserve">
</t>
    </r>
    <r>
      <rPr>
        <sz val="11"/>
        <color rgb="FF000000"/>
        <rFont val="Calibri"/>
      </rPr>
      <t>(v) After a fixed period of time; or</t>
    </r>
    <r>
      <rPr>
        <sz val="11"/>
        <color rgb="FF000000"/>
        <rFont val="Calibri"/>
      </rPr>
      <t xml:space="preserve">
</t>
    </r>
    <r>
      <rPr>
        <sz val="11"/>
        <color rgb="FF000000"/>
        <rFont val="Calibri"/>
      </rPr>
      <t>(vi) Periodically.</t>
    </r>
    <r>
      <rPr>
        <sz val="11"/>
        <color rgb="FF000000"/>
        <rFont val="Calibri"/>
      </rPr>
      <t xml:space="preserve">
</t>
    </r>
    <r>
      <rPr>
        <sz val="11"/>
        <color rgb="FF000000"/>
        <rFont val="Calibri"/>
      </rPr>
      <t>Within the DOD, the minimum circumstances requiring reauthentication are privilege escalation and role changes.</t>
    </r>
  </si>
  <si>
    <r>
      <rPr>
        <sz val="11"/>
        <color rgb="FF000000"/>
        <rFont val="Calibri"/>
      </rPr>
      <t>Review the system documentation and the configuration of the DBMS and related applications and tools.</t>
    </r>
    <r>
      <rPr>
        <sz val="11"/>
        <color rgb="FF000000"/>
        <rFont val="Calibri"/>
      </rPr>
      <t xml:space="preserve">
</t>
    </r>
    <r>
      <rPr>
        <sz val="11"/>
        <color rgb="FF000000"/>
        <rFont val="Calibri"/>
      </rPr>
      <t>If there are any circumstances under which a user is not required to reauthenticate when changing role or escalating privileges, this is a finding.</t>
    </r>
    <r>
      <rPr>
        <sz val="11"/>
        <color rgb="FF000000"/>
        <rFont val="Calibri"/>
      </rPr>
      <t xml:space="preserve">
</t>
    </r>
    <r>
      <rPr>
        <sz val="11"/>
        <color rgb="FF000000"/>
        <rFont val="Calibri"/>
      </rPr>
      <t>If the information owner has identified additional cases where reauthentication is needed, but there are circumstances where the system does not ask the user to reauthenticate when those cases occur, this is a finding.</t>
    </r>
  </si>
  <si>
    <t>V-206601</t>
  </si>
  <si>
    <r>
      <rPr>
        <sz val="11"/>
        <rFont val="Calibri"/>
      </rPr>
      <t>The DBMS must prohibit the use of cached authenticators after an organization-defined time period.</t>
    </r>
  </si>
  <si>
    <r>
      <rPr>
        <sz val="11"/>
        <color rgb="FF000000"/>
        <rFont val="Calibri"/>
      </rPr>
      <t>Modify system settings to implement the organization-defined limit on the lifetime of cached authenticators.</t>
    </r>
  </si>
  <si>
    <r>
      <rPr>
        <sz val="11"/>
        <color rgb="FF000000"/>
        <rFont val="Calibri"/>
      </rPr>
      <t>If cached authentication information is out-of-date, the validity of the authentication information may be questionable.</t>
    </r>
  </si>
  <si>
    <r>
      <rPr>
        <sz val="11"/>
        <color rgb="FF000000"/>
        <rFont val="Calibri"/>
      </rPr>
      <t>Review system settings to determine whether the organization-defined limit for cached authentication is implemented.</t>
    </r>
    <r>
      <rPr>
        <sz val="11"/>
        <color rgb="FF000000"/>
        <rFont val="Calibri"/>
      </rPr>
      <t xml:space="preserve">
</t>
    </r>
    <r>
      <rPr>
        <sz val="11"/>
        <color rgb="FF000000"/>
        <rFont val="Calibri"/>
      </rPr>
      <t>If it is not implemented, this is a finding.</t>
    </r>
  </si>
  <si>
    <t>V-206603</t>
  </si>
  <si>
    <r>
      <rPr>
        <sz val="11"/>
        <rFont val="Calibri"/>
      </rPr>
      <t>The DBMS must only accept end entity certificates issued by DOD PKI or DOD-approved PKI Certification Authorities (CAs) for the establishment of all encrypted sessions.</t>
    </r>
  </si>
  <si>
    <r>
      <rPr>
        <sz val="11"/>
        <color rgb="FF000000"/>
        <rFont val="Calibri"/>
      </rPr>
      <t>Revoke trust in any certificates not issued by a DOD-approved certificate authority. Configure the DBMS to accept only DOD and DOD-approved PKI end-entity certificates.</t>
    </r>
  </si>
  <si>
    <r>
      <rPr>
        <sz val="11"/>
        <color rgb="FF000000"/>
        <rFont val="Calibri"/>
      </rPr>
      <t xml:space="preserve">Only DOD-approved external PKIs have been evaluated to ensure that they have security controls and identity vetting procedures in place that are sufficient for DOD systems to rely on the identity asserted in the certificate. PKIs lacking sufficient security controls and identity vetting procedures risk being compromised and risk issuing certificates that enable adversaries to impersonate legitimate users. </t>
    </r>
    <r>
      <rPr>
        <sz val="11"/>
        <color rgb="FF000000"/>
        <rFont val="Calibri"/>
      </rPr>
      <t xml:space="preserve">
</t>
    </r>
    <r>
      <rPr>
        <sz val="11"/>
        <color rgb="FF000000"/>
        <rFont val="Calibri"/>
      </rPr>
      <t>The authoritative list of DOD-approved PKIs is published at https://www.cyber.mil/pki-pke.</t>
    </r>
    <r>
      <rPr>
        <sz val="11"/>
        <color rgb="FF000000"/>
        <rFont val="Calibri"/>
      </rPr>
      <t xml:space="preserve">
</t>
    </r>
    <r>
      <rPr>
        <sz val="11"/>
        <color rgb="FF000000"/>
        <rFont val="Calibri"/>
      </rPr>
      <t>This requirement focuses on communications protection for the DBMS session rather than for the network packet.</t>
    </r>
  </si>
  <si>
    <r>
      <rPr>
        <sz val="11"/>
        <color rgb="FF000000"/>
        <rFont val="Calibri"/>
      </rPr>
      <t>If the DBMS will accept non-DOD approved PKI end-entity certificates, this is a finding.</t>
    </r>
  </si>
  <si>
    <t>V-206604</t>
  </si>
  <si>
    <r>
      <rPr>
        <sz val="11"/>
        <rFont val="Calibri"/>
      </rPr>
      <t>The DBMS must implement cryptographic mechanisms to prevent unauthorized modification of organization-defined information at rest (to include, at a minimum, PII and classified information) on organization-defined information system components.</t>
    </r>
  </si>
  <si>
    <r>
      <rPr>
        <sz val="11"/>
        <color rgb="FF000000"/>
        <rFont val="Calibri"/>
      </rPr>
      <t>Configure the DBMS, operating system/file system, and additional software as relevant, to provide the required level of cryptographic protection.</t>
    </r>
  </si>
  <si>
    <r>
      <rPr>
        <sz val="11"/>
        <color rgb="FF000000"/>
        <rFont val="Calibri"/>
      </rPr>
      <t>DBMSs handling data requiring "data at rest" protections must employ cryptographic mechanisms to prevent unauthorized disclosure and modification of the information at rest. These cryptographic mechanisms may be native to the DBMS or implemented via additional software or operating system/file system settings, as appropriate to the situation.</t>
    </r>
    <r>
      <rPr>
        <sz val="11"/>
        <color rgb="FF000000"/>
        <rFont val="Calibri"/>
      </rPr>
      <t xml:space="preserve">
</t>
    </r>
    <r>
      <rPr>
        <sz val="11"/>
        <color rgb="FF000000"/>
        <rFont val="Calibri"/>
      </rPr>
      <t xml:space="preserve">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 </t>
    </r>
    <r>
      <rPr>
        <sz val="11"/>
        <color rgb="FF000000"/>
        <rFont val="Calibri"/>
      </rPr>
      <t xml:space="preserve">
</t>
    </r>
    <r>
      <rPr>
        <sz val="11"/>
        <color rgb="FF000000"/>
        <rFont val="Calibri"/>
      </rPr>
      <t>The decision whether and what to encrypt rests with the data owner and is also influenced by the physical measures taken to secure the equipment and media on which the information resides.</t>
    </r>
  </si>
  <si>
    <r>
      <rPr>
        <sz val="11"/>
        <color rgb="FF000000"/>
        <rFont val="Calibri"/>
      </rPr>
      <t>Review the system documentation to determine whether the organization has defined the information at rest that is to be protected from modification, which must include, at a minimum, PII and classified information.</t>
    </r>
    <r>
      <rPr>
        <sz val="11"/>
        <color rgb="FF000000"/>
        <rFont val="Calibri"/>
      </rPr>
      <t xml:space="preserve">
</t>
    </r>
    <r>
      <rPr>
        <sz val="11"/>
        <color rgb="FF000000"/>
        <rFont val="Calibri"/>
      </rPr>
      <t>If no information is identified as requiring such protection, this is not a finding.</t>
    </r>
    <r>
      <rPr>
        <sz val="11"/>
        <color rgb="FF000000"/>
        <rFont val="Calibri"/>
      </rPr>
      <t xml:space="preserve">
</t>
    </r>
    <r>
      <rPr>
        <sz val="11"/>
        <color rgb="FF000000"/>
        <rFont val="Calibri"/>
      </rPr>
      <t>Review the configuration of the DBMS, operating system/file system, and additional software as relevant.</t>
    </r>
    <r>
      <rPr>
        <sz val="11"/>
        <color rgb="FF000000"/>
        <rFont val="Calibri"/>
      </rPr>
      <t xml:space="preserve">
</t>
    </r>
    <r>
      <rPr>
        <sz val="11"/>
        <color rgb="FF000000"/>
        <rFont val="Calibri"/>
      </rPr>
      <t>If any of the information defined as requiring cryptographic protection from modification is not encrypted in a manner that provides the required level of protection, this is a finding.</t>
    </r>
  </si>
  <si>
    <t>V-206605</t>
  </si>
  <si>
    <r>
      <rPr>
        <sz val="11"/>
        <rFont val="Calibri"/>
      </rPr>
      <t>The DBMS must implement cryptographic mechanisms preventing the unauthorized disclosure of organization-defined information at rest on organization-defined information system components.</t>
    </r>
  </si>
  <si>
    <r>
      <rPr>
        <sz val="11"/>
        <color rgb="FF000000"/>
        <rFont val="Calibri"/>
      </rPr>
      <t>Configure the DBMS, operating system/file system, and additional software as relevant, to provide the required level of cryptographic protection for information requiring cryptographic protection against disclosure.</t>
    </r>
    <r>
      <rPr>
        <sz val="11"/>
        <color rgb="FF000000"/>
        <rFont val="Calibri"/>
      </rPr>
      <t xml:space="preserve">
</t>
    </r>
    <r>
      <rPr>
        <sz val="11"/>
        <color rgb="FF000000"/>
        <rFont val="Calibri"/>
      </rPr>
      <t>Secure the premises, equipment, and media to provide the required level of physical protection.</t>
    </r>
  </si>
  <si>
    <r>
      <rPr>
        <sz val="11"/>
        <color rgb="FF000000"/>
        <rFont val="Calibri"/>
      </rPr>
      <t>Review the system documentation to determine whether the organization has defined the information at rest that is to be protected from disclosure, which must include, at a minimum, PII and classified information.</t>
    </r>
    <r>
      <rPr>
        <sz val="11"/>
        <color rgb="FF000000"/>
        <rFont val="Calibri"/>
      </rPr>
      <t xml:space="preserve">
</t>
    </r>
    <r>
      <rPr>
        <sz val="11"/>
        <color rgb="FF000000"/>
        <rFont val="Calibri"/>
      </rPr>
      <t>If the documentation indicates no information requires such protections, this is not a finding.</t>
    </r>
    <r>
      <rPr>
        <sz val="11"/>
        <color rgb="FF000000"/>
        <rFont val="Calibri"/>
      </rPr>
      <t xml:space="preserve">
</t>
    </r>
    <r>
      <rPr>
        <sz val="11"/>
        <color rgb="FF000000"/>
        <rFont val="Calibri"/>
      </rPr>
      <t>Review the configuration of the DBMS, operating system/file system, and additional software as relevant.</t>
    </r>
    <r>
      <rPr>
        <sz val="11"/>
        <color rgb="FF000000"/>
        <rFont val="Calibri"/>
      </rPr>
      <t xml:space="preserve">
</t>
    </r>
    <r>
      <rPr>
        <sz val="11"/>
        <color rgb="FF000000"/>
        <rFont val="Calibri"/>
      </rPr>
      <t>If any of the information defined as requiring protection is not encrypted in a manner that provides the required level of protection and is not physically secured to the required level, this is a finding.</t>
    </r>
  </si>
  <si>
    <t>V-206606</t>
  </si>
  <si>
    <r>
      <rPr>
        <sz val="11"/>
        <rFont val="Calibri"/>
      </rPr>
      <t>The DBMS must maintain a separate execution domain for each executing process.</t>
    </r>
  </si>
  <si>
    <r>
      <rPr>
        <sz val="11"/>
        <color rgb="FF000000"/>
        <rFont val="Calibri"/>
      </rPr>
      <t>Deploy a DBMS capable of maintaining a separate execution domain for each executing process.</t>
    </r>
    <r>
      <rPr>
        <sz val="11"/>
        <color rgb="FF000000"/>
        <rFont val="Calibri"/>
      </rPr>
      <t xml:space="preserve">
</t>
    </r>
    <r>
      <rPr>
        <sz val="11"/>
        <color rgb="FF000000"/>
        <rFont val="Calibri"/>
      </rPr>
      <t>If this is a configurable feature, configure the DBMS to implement it.</t>
    </r>
  </si>
  <si>
    <r>
      <rPr>
        <sz val="11"/>
        <color rgb="FF000000"/>
        <rFont val="Calibri"/>
      </rPr>
      <t>Database management systems can maintain separate execution domains for each executing process by assigning each process a separate address space. Each process has a distinct address space so that communication between processes is controlled through the security functions, and one process cannot modify the executing code of another process. Maintaining separate execution domains for executing processes can be achieved, for example, by implementing separate address spaces.</t>
    </r>
    <r>
      <rPr>
        <sz val="11"/>
        <color rgb="FF000000"/>
        <rFont val="Calibri"/>
      </rPr>
      <t xml:space="preserve">
</t>
    </r>
    <r>
      <rPr>
        <sz val="11"/>
        <color rgb="FF000000"/>
        <rFont val="Calibri"/>
      </rPr>
      <t>This requirement also applies to Zero Trust initiatives.</t>
    </r>
  </si>
  <si>
    <r>
      <rPr>
        <sz val="11"/>
        <color rgb="FF000000"/>
        <rFont val="Calibri"/>
      </rPr>
      <t>Review the DBMS architecture to find out if and how it protects the private resources of one process (such as working memory, temporary tables, uncommitted data and, especially, executable code) from unauthorized access or modification by another user or process.</t>
    </r>
    <r>
      <rPr>
        <sz val="11"/>
        <color rgb="FF000000"/>
        <rFont val="Calibri"/>
      </rPr>
      <t xml:space="preserve">
</t>
    </r>
    <r>
      <rPr>
        <sz val="11"/>
        <color rgb="FF000000"/>
        <rFont val="Calibri"/>
      </rPr>
      <t>If it is not capable of maintaining a separate execution domain for each executing process, this is a finding.</t>
    </r>
    <r>
      <rPr>
        <sz val="11"/>
        <color rgb="FF000000"/>
        <rFont val="Calibri"/>
      </rPr>
      <t xml:space="preserve">
</t>
    </r>
    <r>
      <rPr>
        <sz val="11"/>
        <color rgb="FF000000"/>
        <rFont val="Calibri"/>
      </rPr>
      <t>If the DBMS is capable of maintaining a separate execution domain for each executing process, but is configured not to do so, this is a finding.</t>
    </r>
  </si>
  <si>
    <t>V-206607</t>
  </si>
  <si>
    <r>
      <rPr>
        <sz val="11"/>
        <rFont val="Calibri"/>
      </rPr>
      <t>The DBMS must maintain the confidentiality and integrity of information during preparation for transmission.</t>
    </r>
  </si>
  <si>
    <r>
      <rPr>
        <sz val="11"/>
        <color rgb="FF000000"/>
        <rFont val="Calibri"/>
      </rPr>
      <t>Implement protective measures against unauthorized disclosure and modification during preparation for transmission.</t>
    </r>
  </si>
  <si>
    <r>
      <rPr>
        <sz val="11"/>
        <color rgb="FF000000"/>
        <rFont val="Calibri"/>
      </rPr>
      <t>Information can be either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 xml:space="preserve">Use of this requirement will be limited to situations where the data owner has a strict requirement for ensuring data integrity and confidentiality is maintained at every step of the data transfer and handling process. </t>
    </r>
    <r>
      <rPr>
        <sz val="11"/>
        <color rgb="FF000000"/>
        <rFont val="Calibri"/>
      </rPr>
      <t xml:space="preserve">
</t>
    </r>
    <r>
      <rPr>
        <sz val="11"/>
        <color rgb="FF000000"/>
        <rFont val="Calibri"/>
      </rPr>
      <t>When transmitting data, the DBMS, associated applications, and infrastructure must leverage transmission protection mechanisms.</t>
    </r>
  </si>
  <si>
    <r>
      <rPr>
        <sz val="11"/>
        <color rgb="FF000000"/>
        <rFont val="Calibri"/>
      </rPr>
      <t>If the data owner does not have a strict requirement for ensuring data integrity and confidentiality is maintained at every step of the data transfer and handling process, this is not a finding.</t>
    </r>
    <r>
      <rPr>
        <sz val="11"/>
        <color rgb="FF000000"/>
        <rFont val="Calibri"/>
      </rPr>
      <t xml:space="preserve">
</t>
    </r>
    <r>
      <rPr>
        <sz val="11"/>
        <color rgb="FF000000"/>
        <rFont val="Calibri"/>
      </rPr>
      <t>If the DBMS does not employ protective measures against unauthorized disclosure and modification during preparation for transmission, this is a finding.</t>
    </r>
  </si>
  <si>
    <t>V-206608</t>
  </si>
  <si>
    <r>
      <rPr>
        <sz val="11"/>
        <rFont val="Calibri"/>
      </rPr>
      <t>The DBMS must maintain the confidentiality and integrity of information during reception.</t>
    </r>
  </si>
  <si>
    <r>
      <rPr>
        <sz val="11"/>
        <color rgb="FF000000"/>
        <rFont val="Calibri"/>
      </rPr>
      <t>Implement protective measures against unauthorized disclosure and modification during reception.</t>
    </r>
  </si>
  <si>
    <r>
      <rPr>
        <sz val="11"/>
        <color rgb="FF000000"/>
        <rFont val="Calibri"/>
      </rPr>
      <t>Information can be either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 xml:space="preserve">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t>
    </r>
    <r>
      <rPr>
        <sz val="11"/>
        <color rgb="FF000000"/>
        <rFont val="Calibri"/>
      </rPr>
      <t xml:space="preserve">
</t>
    </r>
    <r>
      <rPr>
        <sz val="11"/>
        <color rgb="FF000000"/>
        <rFont val="Calibri"/>
      </rPr>
      <t>When receiving data, the DBMS, associated applications, and infrastructure must leverage protection mechanisms.</t>
    </r>
  </si>
  <si>
    <r>
      <rPr>
        <sz val="11"/>
        <color rgb="FF000000"/>
        <rFont val="Calibri"/>
      </rPr>
      <t>If the data owner does not have a strict requirement for ensuring data integrity and confidentiality is maintained at every step of the data transfer and handling process, this is not a finding.</t>
    </r>
    <r>
      <rPr>
        <sz val="11"/>
        <color rgb="FF000000"/>
        <rFont val="Calibri"/>
      </rPr>
      <t xml:space="preserve">
</t>
    </r>
    <r>
      <rPr>
        <sz val="11"/>
        <color rgb="FF000000"/>
        <rFont val="Calibri"/>
      </rPr>
      <t>If the DBMS, associated applications, and infrastructure do not employ protective measures against unauthorized disclosure and modification during reception, this is a finding.</t>
    </r>
  </si>
  <si>
    <t>V-206609</t>
  </si>
  <si>
    <r>
      <rPr>
        <sz val="11"/>
        <rFont val="Calibri"/>
      </rPr>
      <t>When invalid inputs are received, the DBMS must behave in a predictable and documented manner that reflects organizational and system objectives.</t>
    </r>
  </si>
  <si>
    <r>
      <rPr>
        <sz val="11"/>
        <color rgb="FF000000"/>
        <rFont val="Calibri"/>
      </rPr>
      <t>Revise and deploy the source code for database program objects (stored procedures, functions, triggers) and application source code, to implement the documented behavior.</t>
    </r>
  </si>
  <si>
    <r>
      <rPr>
        <sz val="11"/>
        <color rgb="FF000000"/>
        <rFont val="Calibri"/>
      </rPr>
      <t>A common vulnerability is unplanned behavior when invalid inputs are received.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notification of the appropriate personnel, creating an audit record, and rejecting invalid input.</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</si>
  <si>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system documentation to determine how input errors are to be handled in general and if any special handling is defined for specific circumstances.</t>
    </r>
    <r>
      <rPr>
        <sz val="11"/>
        <color rgb="FF000000"/>
        <rFont val="Calibri"/>
      </rPr>
      <t xml:space="preserve">
</t>
    </r>
    <r>
      <rPr>
        <sz val="11"/>
        <color rgb="FF000000"/>
        <rFont val="Calibri"/>
      </rPr>
      <t>Review the source code for database program objects (stored procedures, functions, triggers) and application source code to identify how the system responds to invalid input.</t>
    </r>
    <r>
      <rPr>
        <sz val="11"/>
        <color rgb="FF000000"/>
        <rFont val="Calibri"/>
      </rPr>
      <t xml:space="preserve">
</t>
    </r>
    <r>
      <rPr>
        <sz val="11"/>
        <color rgb="FF000000"/>
        <rFont val="Calibri"/>
      </rPr>
      <t>If it does not implement the documented behavior, this is a finding.</t>
    </r>
  </si>
  <si>
    <t>V-206610</t>
  </si>
  <si>
    <r>
      <rPr>
        <sz val="11"/>
        <rFont val="Calibri"/>
      </rPr>
      <t>When updates are applied to the DBMS software, any software components that have been replaced or made unnecessary must be removed.</t>
    </r>
  </si>
  <si>
    <r>
      <rPr>
        <sz val="11"/>
        <color rgb="FF000000"/>
        <rFont val="Calibri"/>
      </rPr>
      <t>Identify and remove software components that have been replaced or made unnecessary.</t>
    </r>
  </si>
  <si>
    <r>
      <rPr>
        <sz val="11"/>
        <color rgb="FF000000"/>
        <rFont val="Calibri"/>
      </rPr>
      <t xml:space="preserve">Previous versions of DBMS components that are not removed from the information system after updates have been installed may be exploited by adversaries. </t>
    </r>
    <r>
      <rPr>
        <sz val="11"/>
        <color rgb="FF000000"/>
        <rFont val="Calibri"/>
      </rPr>
      <t xml:space="preserve">
</t>
    </r>
    <r>
      <rPr>
        <sz val="11"/>
        <color rgb="FF000000"/>
        <rFont val="Calibri"/>
      </rPr>
      <t>Some DBMSs' installation tools may remove older versions of software automatically from the information system. In other cases, manual review and removal will be required. In planning installations and upgrades, organizations must include steps (automated, manual, or both) to identify and remove the outdated modules.</t>
    </r>
    <r>
      <rPr>
        <sz val="11"/>
        <color rgb="FF000000"/>
        <rFont val="Calibri"/>
      </rPr>
      <t xml:space="preserve">
</t>
    </r>
    <r>
      <rPr>
        <sz val="11"/>
        <color rgb="FF000000"/>
        <rFont val="Calibri"/>
      </rPr>
      <t>A transition period may be necessary when both the old and the new software are required. This should be taken into account in the planning.</t>
    </r>
  </si>
  <si>
    <r>
      <rPr>
        <sz val="11"/>
        <color rgb="FF000000"/>
        <rFont val="Calibri"/>
      </rPr>
      <t>If software components that have been replaced or made unnecessary are not removed, this is a finding.</t>
    </r>
  </si>
  <si>
    <t>V-206611</t>
  </si>
  <si>
    <r>
      <rPr>
        <sz val="11"/>
        <rFont val="Calibri"/>
      </rPr>
      <t>Security-relevant software updates to the DBMS must be installed within 30 days unless the time period is directed by an authoritative source (e.g., IAVM, CTOs, DTMs, and STIGs).</t>
    </r>
  </si>
  <si>
    <r>
      <rPr>
        <sz val="11"/>
        <color rgb="FF000000"/>
        <rFont val="Calibri"/>
      </rPr>
      <t>Install security-relevant software updates to the DBMS within 30 days unless the time period is directed by an authoritative source.</t>
    </r>
  </si>
  <si>
    <r>
      <rPr>
        <sz val="11"/>
        <color rgb="FF000000"/>
        <rFont val="Calibri"/>
      </rPr>
      <t xml:space="preserve">Security flaws with software applications, including database management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This requirement will apply to software patch management solutions used to install patches across the enclave and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utilized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</si>
  <si>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Verify security-relevant software updates to the DBMS are installed within 30 days unless the time period is directed by an authoritative source (e.g., IAVM, CTOs, DTMs, and STIGs).</t>
    </r>
    <r>
      <rPr>
        <sz val="11"/>
        <color rgb="FF000000"/>
        <rFont val="Calibri"/>
      </rPr>
      <t xml:space="preserve">
</t>
    </r>
    <r>
      <rPr>
        <sz val="11"/>
        <color rgb="FF000000"/>
        <rFont val="Calibri"/>
      </rPr>
      <t>If security-relevant software updates to the DBMS are not installed within 30 days unless the time period is directed by an authoritative source, this is a finding.</t>
    </r>
  </si>
  <si>
    <t>V-206612</t>
  </si>
  <si>
    <r>
      <rPr>
        <sz val="11"/>
        <rFont val="Calibri"/>
      </rPr>
      <t>The DBMS must be able to generate audit records when security objects are accessed.</t>
    </r>
  </si>
  <si>
    <r>
      <rPr>
        <sz val="11"/>
        <color rgb="FF000000"/>
        <rFont val="Calibri"/>
      </rPr>
      <t>Deploy a DBMS capable of producing the required audit records when security objects, such as tables, views, procedures, and functions, are accessed.</t>
    </r>
    <r>
      <rPr>
        <sz val="11"/>
        <color rgb="FF000000"/>
        <rFont val="Calibri"/>
      </rPr>
      <t xml:space="preserve">
</t>
    </r>
    <r>
      <rPr>
        <sz val="11"/>
        <color rgb="FF000000"/>
        <rFont val="Calibri"/>
      </rPr>
      <t>Configure the DBMS to produce audit records when security objects, such as tables, views, procedures, and functions, are accessed, to include reads, creations, modifications and deletions of data, and execution of logic.</t>
    </r>
  </si>
  <si>
    <r>
      <rPr>
        <sz val="11"/>
        <color rgb="FF000000"/>
        <rFont val="Calibri"/>
      </rPr>
      <t>Changes to the security configuration must be tracked.</t>
    </r>
    <r>
      <rPr>
        <sz val="11"/>
        <color rgb="FF000000"/>
        <rFont val="Calibri"/>
      </rPr>
      <t xml:space="preserve">
</t>
    </r>
    <r>
      <rPr>
        <sz val="11"/>
        <color rgb="FF000000"/>
        <rFont val="Calibri"/>
      </rPr>
      <t>This requirement applies to situations where security data is retrieved or modified via data manipulation operations, as opposed to via specialized security functionality.</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</si>
  <si>
    <r>
      <rPr>
        <sz val="11"/>
        <color rgb="FF000000"/>
        <rFont val="Calibri"/>
      </rPr>
      <t>If the DBMS architecture makes it impossible for any user, even with the highest privileges, to directly view or directly modify the contents of its built-in security objects, and if there are no additional, locally-defined security objects in the database(s), this is not a finding.</t>
    </r>
    <r>
      <rPr>
        <sz val="11"/>
        <color rgb="FF000000"/>
        <rFont val="Calibri"/>
      </rPr>
      <t xml:space="preserve">
</t>
    </r>
    <r>
      <rPr>
        <sz val="11"/>
        <color rgb="FF000000"/>
        <rFont val="Calibri"/>
      </rPr>
      <t>Review DBMS documentation to verify that audit records can be produced when security objects, such as tables, views, procedures, and functions, are accessed, to include reads, creations, modifications and deletions of data, and execution of logic.</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the DBMS/database security and audit configurations to verify that audit records are produced when security objects, such as tables, views, procedures, and functions, are accessed, to include reads, creations, modifications and deletions of data, and execution of logic.</t>
    </r>
    <r>
      <rPr>
        <sz val="11"/>
        <color rgb="FF000000"/>
        <rFont val="Calibri"/>
      </rPr>
      <t xml:space="preserve">
</t>
    </r>
    <r>
      <rPr>
        <sz val="11"/>
        <color rgb="FF000000"/>
        <rFont val="Calibri"/>
      </rPr>
      <t>If they are not produced, this is a finding.</t>
    </r>
  </si>
  <si>
    <t>V-206613</t>
  </si>
  <si>
    <r>
      <rPr>
        <sz val="11"/>
        <rFont val="Calibri"/>
      </rPr>
      <t>The DBMS must generate audit records when unsuccessful attempts to access security objects occur.</t>
    </r>
  </si>
  <si>
    <r>
      <rPr>
        <sz val="11"/>
        <color rgb="FF000000"/>
        <rFont val="Calibri"/>
      </rPr>
      <t>Deploy a DBMS capable of producing the required audit records when it denies or fails to complete access to security objects, such as tables, views, procedures, and functions.</t>
    </r>
    <r>
      <rPr>
        <sz val="11"/>
        <color rgb="FF000000"/>
        <rFont val="Calibri"/>
      </rPr>
      <t xml:space="preserve">
</t>
    </r>
    <r>
      <rPr>
        <sz val="11"/>
        <color rgb="FF000000"/>
        <rFont val="Calibri"/>
      </rPr>
      <t>Configure the DBMS to produce audit records when it denies access to security objects, such as tables, views, procedures, and functions, such access to include reads, creations, modifications and deletions of data, and execution of logic.</t>
    </r>
    <r>
      <rPr>
        <sz val="11"/>
        <color rgb="FF000000"/>
        <rFont val="Calibri"/>
      </rPr>
      <t xml:space="preserve">
</t>
    </r>
    <r>
      <rPr>
        <sz val="11"/>
        <color rgb="FF000000"/>
        <rFont val="Calibri"/>
      </rPr>
      <t>Configure the DBMS to produce audit records when other errors prevent access to security objects, such as tables, views, procedures, and functions, such access to include reads, creations, modifications and deletions of data, and execution of logic.</t>
    </r>
  </si>
  <si>
    <r>
      <rPr>
        <sz val="11"/>
        <color rgb="FF000000"/>
        <rFont val="Calibri"/>
      </rPr>
      <t>Changes to the security configuration must be tracked.</t>
    </r>
    <r>
      <rPr>
        <sz val="11"/>
        <color rgb="FF000000"/>
        <rFont val="Calibri"/>
      </rPr>
      <t xml:space="preserve">
</t>
    </r>
    <r>
      <rPr>
        <sz val="11"/>
        <color rgb="FF000000"/>
        <rFont val="Calibri"/>
      </rPr>
      <t>This requirement applies to situations where security data is retrieved or modified via data manipulation operations, as opposed to via specialized security functionality.</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</si>
  <si>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If the DBMS architecture makes it impossible for any user, even with the highest privileges, to directly view or directly modify the contents of its built-in security objects, and if there are no additional, locally-defined security objects in the database(s), this is not a finding.</t>
    </r>
    <r>
      <rPr>
        <sz val="11"/>
        <color rgb="FF000000"/>
        <rFont val="Calibri"/>
      </rPr>
      <t xml:space="preserve">
</t>
    </r>
    <r>
      <rPr>
        <sz val="11"/>
        <color rgb="FF000000"/>
        <rFont val="Calibri"/>
      </rPr>
      <t>Review DBMS documentation to verify that audit records can be produced when the system denies or fails to complete attempts to access security objects, such as tables, views, procedures, and functions, such access to include reads, creations, modifications and deletions of data, and execution of logic.</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the DBMS/database security and audit configurations to verify that audit records are produced when the system denies attempts to access security objects, such as tables, views, procedures, and functions, such access to include reads, creations, modifications and deletions of data, and execution of logic.</t>
    </r>
    <r>
      <rPr>
        <sz val="11"/>
        <color rgb="FF000000"/>
        <rFont val="Calibri"/>
      </rPr>
      <t xml:space="preserve">
</t>
    </r>
    <r>
      <rPr>
        <sz val="11"/>
        <color rgb="FF000000"/>
        <rFont val="Calibri"/>
      </rPr>
      <t>If they are not produced, this is a finding.</t>
    </r>
    <r>
      <rPr>
        <sz val="11"/>
        <color rgb="FF000000"/>
        <rFont val="Calibri"/>
      </rPr>
      <t xml:space="preserve">
</t>
    </r>
    <r>
      <rPr>
        <sz val="11"/>
        <color rgb="FF000000"/>
        <rFont val="Calibri"/>
      </rPr>
      <t>Review the DBMS/database security and audit configurations to verify that audit records are produced when other errors prevent attempts to access security object.</t>
    </r>
    <r>
      <rPr>
        <sz val="11"/>
        <color rgb="FF000000"/>
        <rFont val="Calibri"/>
      </rPr>
      <t xml:space="preserve">
</t>
    </r>
    <r>
      <rPr>
        <sz val="11"/>
        <color rgb="FF000000"/>
        <rFont val="Calibri"/>
      </rPr>
      <t>If they are not produced, this is a finding.</t>
    </r>
  </si>
  <si>
    <t>V-206614</t>
  </si>
  <si>
    <r>
      <rPr>
        <sz val="11"/>
        <rFont val="Calibri"/>
      </rPr>
      <t>The DBMS must generate audit records when categories of information (e.g., classification levels/security levels) are accessed.</t>
    </r>
  </si>
  <si>
    <r>
      <rPr>
        <sz val="11"/>
        <color rgb="FF000000"/>
        <rFont val="Calibri"/>
      </rPr>
      <t>Deploy a DBMS capable of producing the required audit records when categories of information are accessed.</t>
    </r>
    <r>
      <rPr>
        <sz val="11"/>
        <color rgb="FF000000"/>
        <rFont val="Calibri"/>
      </rPr>
      <t xml:space="preserve">
</t>
    </r>
    <r>
      <rPr>
        <sz val="11"/>
        <color rgb="FF000000"/>
        <rFont val="Calibri"/>
      </rPr>
      <t>Configure the DBMS to produce audit records when categories of information are accessed, to include reads, creations, modifications, and deletions.</t>
    </r>
  </si>
  <si>
    <r>
      <rPr>
        <sz val="11"/>
        <color rgb="FF000000"/>
        <rFont val="Calibri"/>
      </rPr>
      <t>Changes in categories of information must be tracked. Without an audit trail, unauthorized access to protected data could go undetected.</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</si>
  <si>
    <r>
      <rPr>
        <sz val="11"/>
        <color rgb="FF000000"/>
        <rFont val="Calibri"/>
      </rPr>
      <t>Review DBMS documentation to verify that audit records can be produced when categories of information are accessed, to include reads, creations, modifications, and deletions.</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the DBMS/database security and audit configurations to verify that audit records are produced when categories of information are accessed, to include reads, creations, modifications, and deletions.</t>
    </r>
    <r>
      <rPr>
        <sz val="11"/>
        <color rgb="FF000000"/>
        <rFont val="Calibri"/>
      </rPr>
      <t xml:space="preserve">
</t>
    </r>
    <r>
      <rPr>
        <sz val="11"/>
        <color rgb="FF000000"/>
        <rFont val="Calibri"/>
      </rPr>
      <t>If they are not produced, this is a finding.</t>
    </r>
  </si>
  <si>
    <t>V-206615</t>
  </si>
  <si>
    <r>
      <rPr>
        <sz val="11"/>
        <rFont val="Calibri"/>
      </rPr>
      <t>The DBMS must generate audit records when unsuccessful attempts to access categories of information (e.g., classification levels/security levels) occur.</t>
    </r>
  </si>
  <si>
    <r>
      <rPr>
        <sz val="11"/>
        <color rgb="FF000000"/>
        <rFont val="Calibri"/>
      </rPr>
      <t>Deploy a DBMS capable of producing the required audit records when it denies or fails to complete access to categories of information.</t>
    </r>
    <r>
      <rPr>
        <sz val="11"/>
        <color rgb="FF000000"/>
        <rFont val="Calibri"/>
      </rPr>
      <t xml:space="preserve">
</t>
    </r>
    <r>
      <rPr>
        <sz val="11"/>
        <color rgb="FF000000"/>
        <rFont val="Calibri"/>
      </rPr>
      <t>Configure the DBMS to produce audit records when it denies access to categories of information, such access to include reads, creations, modifications and deletions.</t>
    </r>
    <r>
      <rPr>
        <sz val="11"/>
        <color rgb="FF000000"/>
        <rFont val="Calibri"/>
      </rPr>
      <t xml:space="preserve">
</t>
    </r>
    <r>
      <rPr>
        <sz val="11"/>
        <color rgb="FF000000"/>
        <rFont val="Calibri"/>
      </rPr>
      <t>Configure the DBMS to produce audit records when other errors prevent access to categories of information, such access to include reads, creations, modifications and deletions.</t>
    </r>
  </si>
  <si>
    <r>
      <rPr>
        <sz val="11"/>
        <color rgb="FF000000"/>
        <rFont val="Calibri"/>
      </rPr>
      <t>Changes in categories of information must be tracked. Without an audit trail, unauthorized access to protected data could go undetected.</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</si>
  <si>
    <r>
      <rPr>
        <sz val="11"/>
        <color rgb="FF000000"/>
        <rFont val="Calibri"/>
      </rPr>
      <t>Review DBMS documentation to verify that audit records can be produced when the system denies or fails to complete attempts to access categories of information, such access to include reads, creations, modifications and deletions.</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the DBMS/database security and audit configurations to verify that audit records are produced when the system denies attempts to access categories of information, such access to include reads, creations, modifications and deletions.</t>
    </r>
    <r>
      <rPr>
        <sz val="11"/>
        <color rgb="FF000000"/>
        <rFont val="Calibri"/>
      </rPr>
      <t xml:space="preserve">
</t>
    </r>
    <r>
      <rPr>
        <sz val="11"/>
        <color rgb="FF000000"/>
        <rFont val="Calibri"/>
      </rPr>
      <t>If they are not produced, this is a finding.</t>
    </r>
    <r>
      <rPr>
        <sz val="11"/>
        <color rgb="FF000000"/>
        <rFont val="Calibri"/>
      </rPr>
      <t xml:space="preserve">
</t>
    </r>
    <r>
      <rPr>
        <sz val="11"/>
        <color rgb="FF000000"/>
        <rFont val="Calibri"/>
      </rPr>
      <t>Review the DBMS/database security and audit configurations to verify that audit records are produced when other errors prevent attempts to access categories of information, such access to include reads, creations, modifications and deletions.</t>
    </r>
    <r>
      <rPr>
        <sz val="11"/>
        <color rgb="FF000000"/>
        <rFont val="Calibri"/>
      </rPr>
      <t xml:space="preserve">
</t>
    </r>
    <r>
      <rPr>
        <sz val="11"/>
        <color rgb="FF000000"/>
        <rFont val="Calibri"/>
      </rPr>
      <t>If they are not produced, this is a finding.</t>
    </r>
  </si>
  <si>
    <t>V-206616</t>
  </si>
  <si>
    <r>
      <rPr>
        <sz val="11"/>
        <rFont val="Calibri"/>
      </rPr>
      <t>The DBMS must generate audit records when privileges/permissions are added.</t>
    </r>
  </si>
  <si>
    <r>
      <rPr>
        <sz val="11"/>
        <color rgb="FF000000"/>
        <rFont val="Calibri"/>
      </rPr>
      <t>Deploy a DBMS capable of producing the required audit records when privileges/permissions/role memberships are added.</t>
    </r>
    <r>
      <rPr>
        <sz val="11"/>
        <color rgb="FF000000"/>
        <rFont val="Calibri"/>
      </rPr>
      <t xml:space="preserve">
</t>
    </r>
    <r>
      <rPr>
        <sz val="11"/>
        <color rgb="FF000000"/>
        <rFont val="Calibri"/>
      </rPr>
      <t>Configure the DBMS to produce audit records when privileges/permissions/role memberships are added.</t>
    </r>
  </si>
  <si>
    <r>
      <rPr>
        <sz val="11"/>
        <color rgb="FF000000"/>
        <rFont val="Calibri"/>
      </rPr>
      <t>Changes in the permissions, privileges, and roles granted to users and roles must be tracked. Without an audit trail, unauthorized elevation or restriction of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an SQL environment, adding permissions is typically done via the GRANT command, or, in the negative, the DENY command.</t>
    </r>
  </si>
  <si>
    <r>
      <rPr>
        <sz val="11"/>
        <color rgb="FF000000"/>
        <rFont val="Calibri"/>
      </rPr>
      <t>Review DBMS documentation to verify that audit records can be produced when privileges/permissions/role memberships are added.</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the DBMS/database security and audit configurations to verify that audit records are produced when privileges/permissions/role memberships are added.</t>
    </r>
    <r>
      <rPr>
        <sz val="11"/>
        <color rgb="FF000000"/>
        <rFont val="Calibri"/>
      </rPr>
      <t xml:space="preserve">
</t>
    </r>
    <r>
      <rPr>
        <sz val="11"/>
        <color rgb="FF000000"/>
        <rFont val="Calibri"/>
      </rPr>
      <t>If they are not produced, this is a finding.</t>
    </r>
  </si>
  <si>
    <t>V-206617</t>
  </si>
  <si>
    <r>
      <rPr>
        <sz val="11"/>
        <rFont val="Calibri"/>
      </rPr>
      <t>The DBMS must generate audit records when unsuccessful attempts to add privileges/permissions occur.</t>
    </r>
  </si>
  <si>
    <r>
      <rPr>
        <sz val="11"/>
        <color rgb="FF000000"/>
        <rFont val="Calibri"/>
      </rPr>
      <t>Deploy a DBMS capable of producing the required audit records when it denies or fails to complete attempts to add privileges/permissions/role membership.</t>
    </r>
    <r>
      <rPr>
        <sz val="11"/>
        <color rgb="FF000000"/>
        <rFont val="Calibri"/>
      </rPr>
      <t xml:space="preserve">
</t>
    </r>
    <r>
      <rPr>
        <sz val="11"/>
        <color rgb="FF000000"/>
        <rFont val="Calibri"/>
      </rPr>
      <t>Configure the DBMS to produce audit records when it denies attempts to add privileges/permissions/role membership.</t>
    </r>
    <r>
      <rPr>
        <sz val="11"/>
        <color rgb="FF000000"/>
        <rFont val="Calibri"/>
      </rPr>
      <t xml:space="preserve">
</t>
    </r>
    <r>
      <rPr>
        <sz val="11"/>
        <color rgb="FF000000"/>
        <rFont val="Calibri"/>
      </rPr>
      <t>Configure the DBMS to produce audit records when other errors prevent attempts to add privileges/permissions/role membership.</t>
    </r>
  </si>
  <si>
    <r>
      <rPr>
        <sz val="11"/>
        <color rgb="FF000000"/>
        <rFont val="Calibri"/>
      </rPr>
      <t xml:space="preserve">Failed attempts to change the permissions, privileges, and roles granted to users and roles must be tracked. Without an audit trail, unauthorized attempts to elevate or restrict privileges could go undetected. </t>
    </r>
    <r>
      <rPr>
        <sz val="11"/>
        <color rgb="FF000000"/>
        <rFont val="Calibri"/>
      </rPr>
      <t xml:space="preserve">
</t>
    </r>
    <r>
      <rPr>
        <sz val="11"/>
        <color rgb="FF000000"/>
        <rFont val="Calibri"/>
      </rPr>
      <t xml:space="preserve">In an SQL environment, adding permissions is typically done via the GRANT command, or, in the negative, the DENY command. </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</si>
  <si>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Review DBMS documentation to verify that audit records can be produced when the system denies or fails to complete attempts to add privileges/permissions/role membership.</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the DBMS/database security and audit configurations to verify that audit records are produced when the DBMS denies the addition of privileges/permissions/role membership.</t>
    </r>
    <r>
      <rPr>
        <sz val="11"/>
        <color rgb="FF000000"/>
        <rFont val="Calibri"/>
      </rPr>
      <t xml:space="preserve">
</t>
    </r>
    <r>
      <rPr>
        <sz val="11"/>
        <color rgb="FF000000"/>
        <rFont val="Calibri"/>
      </rPr>
      <t>If they are not produced, this is a finding.</t>
    </r>
    <r>
      <rPr>
        <sz val="11"/>
        <color rgb="FF000000"/>
        <rFont val="Calibri"/>
      </rPr>
      <t xml:space="preserve">
</t>
    </r>
    <r>
      <rPr>
        <sz val="11"/>
        <color rgb="FF000000"/>
        <rFont val="Calibri"/>
      </rPr>
      <t>Review the DBMS/database security and audit configurations to verify that audit records are produced when other errors prevent the addition of privileges/permissions/role membership.</t>
    </r>
    <r>
      <rPr>
        <sz val="11"/>
        <color rgb="FF000000"/>
        <rFont val="Calibri"/>
      </rPr>
      <t xml:space="preserve">
</t>
    </r>
    <r>
      <rPr>
        <sz val="11"/>
        <color rgb="FF000000"/>
        <rFont val="Calibri"/>
      </rPr>
      <t>If they are not produced, this is a finding.</t>
    </r>
  </si>
  <si>
    <t>V-206618</t>
  </si>
  <si>
    <r>
      <rPr>
        <sz val="11"/>
        <rFont val="Calibri"/>
      </rPr>
      <t>The DBMS must generate audit records when privileges/permissions are modified.</t>
    </r>
  </si>
  <si>
    <r>
      <rPr>
        <sz val="11"/>
        <color rgb="FF000000"/>
        <rFont val="Calibri"/>
      </rPr>
      <t>Deploy a DBMS capable of producing the required audit records when privileges/permissions/role memberships are modified.</t>
    </r>
    <r>
      <rPr>
        <sz val="11"/>
        <color rgb="FF000000"/>
        <rFont val="Calibri"/>
      </rPr>
      <t xml:space="preserve">
</t>
    </r>
    <r>
      <rPr>
        <sz val="11"/>
        <color rgb="FF000000"/>
        <rFont val="Calibri"/>
      </rPr>
      <t>Configure the DBMS to produce audit records when privileges/permissions/role memberships are modified.</t>
    </r>
  </si>
  <si>
    <r>
      <rPr>
        <sz val="11"/>
        <color rgb="FF000000"/>
        <rFont val="Calibri"/>
      </rPr>
      <t>Changes in the permissions, privileges, and roles granted to users and roles must be tracked. Without an audit trail, unauthorized elevation or restriction of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an SQL environment, modifying permissions is typically done via the GRANT, REVOKE, and DENY commands.</t>
    </r>
  </si>
  <si>
    <r>
      <rPr>
        <sz val="11"/>
        <color rgb="FF000000"/>
        <rFont val="Calibri"/>
      </rPr>
      <t>If there is no distinction in the DBMS's security architecture between modifying permissions on the one hand, and adding and deleting permissions on the other hand, this is not a finding.</t>
    </r>
    <r>
      <rPr>
        <sz val="11"/>
        <color rgb="FF000000"/>
        <rFont val="Calibri"/>
      </rPr>
      <t xml:space="preserve">
</t>
    </r>
    <r>
      <rPr>
        <sz val="11"/>
        <color rgb="FF000000"/>
        <rFont val="Calibri"/>
      </rPr>
      <t>Review DBMS documentation to verify that audit records can be produced when privileges/permissions/role memberships are modified.</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the DBMS/database security and audit configurations to verify that audit records are produced when privileges/permissions/role memberships are modified.</t>
    </r>
    <r>
      <rPr>
        <sz val="11"/>
        <color rgb="FF000000"/>
        <rFont val="Calibri"/>
      </rPr>
      <t xml:space="preserve">
</t>
    </r>
    <r>
      <rPr>
        <sz val="11"/>
        <color rgb="FF000000"/>
        <rFont val="Calibri"/>
      </rPr>
      <t>If they are not produced, this is a finding.</t>
    </r>
  </si>
  <si>
    <t>V-206619</t>
  </si>
  <si>
    <r>
      <rPr>
        <sz val="11"/>
        <rFont val="Calibri"/>
      </rPr>
      <t>The DBMS must generate audit records when unsuccessful attempts to modify privileges/permissions occur.</t>
    </r>
  </si>
  <si>
    <r>
      <rPr>
        <sz val="11"/>
        <color rgb="FF000000"/>
        <rFont val="Calibri"/>
      </rPr>
      <t>Deploy a DBMS capable of producing the required audit records when it denies or fails to complete attempts to modify privileges/permissions/role membership.</t>
    </r>
    <r>
      <rPr>
        <sz val="11"/>
        <color rgb="FF000000"/>
        <rFont val="Calibri"/>
      </rPr>
      <t xml:space="preserve">
</t>
    </r>
    <r>
      <rPr>
        <sz val="11"/>
        <color rgb="FF000000"/>
        <rFont val="Calibri"/>
      </rPr>
      <t>Configure the DBMS to produce audit records when it denies attempts to modify privileges/permissions/role membership.</t>
    </r>
    <r>
      <rPr>
        <sz val="11"/>
        <color rgb="FF000000"/>
        <rFont val="Calibri"/>
      </rPr>
      <t xml:space="preserve">
</t>
    </r>
    <r>
      <rPr>
        <sz val="11"/>
        <color rgb="FF000000"/>
        <rFont val="Calibri"/>
      </rPr>
      <t>Configure the DBMS to produce audit records when other errors prevent attempts to modify privileges/permissions/role membership.</t>
    </r>
  </si>
  <si>
    <r>
      <rPr>
        <sz val="11"/>
        <color rgb="FF000000"/>
        <rFont val="Calibri"/>
      </rPr>
      <t xml:space="preserve">Failed attempts to change the permissions, privileges, and roles granted to users and roles must be tracked. Without an audit trail, unauthorized attempts to elevate or restrict privileges could go undetected. </t>
    </r>
    <r>
      <rPr>
        <sz val="11"/>
        <color rgb="FF000000"/>
        <rFont val="Calibri"/>
      </rPr>
      <t xml:space="preserve">
</t>
    </r>
    <r>
      <rPr>
        <sz val="11"/>
        <color rgb="FF000000"/>
        <rFont val="Calibri"/>
      </rPr>
      <t xml:space="preserve">In an SQL environment, modifying permissions is typically done via the GRANT, REVOKE, and DENY commands. </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</si>
  <si>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If there is no distinction in the DBMS's security architecture between modifying permissions on the one hand, and adding and deleting permissions on the other hand, this is not a finding.</t>
    </r>
    <r>
      <rPr>
        <sz val="11"/>
        <color rgb="FF000000"/>
        <rFont val="Calibri"/>
      </rPr>
      <t xml:space="preserve">
</t>
    </r>
    <r>
      <rPr>
        <sz val="11"/>
        <color rgb="FF000000"/>
        <rFont val="Calibri"/>
      </rPr>
      <t>Review DBMS documentation to verify that audit records can be produced when the system denies or fails to complete attempts to modify privileges/permissions/role membership.</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the DBMS/database security and audit configurations to verify that audit records are produced when the system denies attempts to modify privileges/permissions/role membership.</t>
    </r>
    <r>
      <rPr>
        <sz val="11"/>
        <color rgb="FF000000"/>
        <rFont val="Calibri"/>
      </rPr>
      <t xml:space="preserve">
</t>
    </r>
    <r>
      <rPr>
        <sz val="11"/>
        <color rgb="FF000000"/>
        <rFont val="Calibri"/>
      </rPr>
      <t>If they are not produced, this is a finding.</t>
    </r>
    <r>
      <rPr>
        <sz val="11"/>
        <color rgb="FF000000"/>
        <rFont val="Calibri"/>
      </rPr>
      <t xml:space="preserve">
</t>
    </r>
    <r>
      <rPr>
        <sz val="11"/>
        <color rgb="FF000000"/>
        <rFont val="Calibri"/>
      </rPr>
      <t>Review the DBMS/database security and audit configurations to verify that audit records are produced when other errors prevent attempts to modify privileges/permissions/role membership.</t>
    </r>
    <r>
      <rPr>
        <sz val="11"/>
        <color rgb="FF000000"/>
        <rFont val="Calibri"/>
      </rPr>
      <t xml:space="preserve">
</t>
    </r>
    <r>
      <rPr>
        <sz val="11"/>
        <color rgb="FF000000"/>
        <rFont val="Calibri"/>
      </rPr>
      <t>If they are not produced, this is a finding.</t>
    </r>
  </si>
  <si>
    <t>V-206620</t>
  </si>
  <si>
    <r>
      <rPr>
        <sz val="11"/>
        <rFont val="Calibri"/>
      </rPr>
      <t>The DBMS must generate audit records when security objects are modified.</t>
    </r>
  </si>
  <si>
    <r>
      <rPr>
        <sz val="11"/>
        <color rgb="FF000000"/>
        <rFont val="Calibri"/>
      </rPr>
      <t>Deploy a DBMS capable of producing the required audit records when security objects, such as tables, views, procedures, and functions, are modified.</t>
    </r>
    <r>
      <rPr>
        <sz val="11"/>
        <color rgb="FF000000"/>
        <rFont val="Calibri"/>
      </rPr>
      <t xml:space="preserve">
</t>
    </r>
    <r>
      <rPr>
        <sz val="11"/>
        <color rgb="FF000000"/>
        <rFont val="Calibri"/>
      </rPr>
      <t>Configure the DBMS to produce audit records when security objects, such as tables, views, procedures, and functions, are modified.</t>
    </r>
  </si>
  <si>
    <r>
      <rPr>
        <sz val="11"/>
        <color rgb="FF000000"/>
        <rFont val="Calibri"/>
      </rPr>
      <t>Changes in the database objects (tables, views, procedures, functions) that record and control permissions, privileges, and roles granted to users and roles must be tracked. Without an audit trail, unauthorized changes to the security subsystem could go undetected. The database could be severely compromised or rendered inoperative.</t>
    </r>
  </si>
  <si>
    <r>
      <rPr>
        <sz val="11"/>
        <color rgb="FF000000"/>
        <rFont val="Calibri"/>
      </rPr>
      <t>If the DBMS architecture makes it impossible for any user, even with the highest privileges, to modify the structure and logic of its built-in security objects, and if there are no additional, locally-defined security objects in the database(s), this is not a finding.</t>
    </r>
    <r>
      <rPr>
        <sz val="11"/>
        <color rgb="FF000000"/>
        <rFont val="Calibri"/>
      </rPr>
      <t xml:space="preserve">
</t>
    </r>
    <r>
      <rPr>
        <sz val="11"/>
        <color rgb="FF000000"/>
        <rFont val="Calibri"/>
      </rPr>
      <t>Review DBMS documentation to verify that audit records can be produced when security objects are modified.</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the DBMS/database security and audit configurations to verify that audit records are produced when security objects are modified.</t>
    </r>
    <r>
      <rPr>
        <sz val="11"/>
        <color rgb="FF000000"/>
        <rFont val="Calibri"/>
      </rPr>
      <t xml:space="preserve">
</t>
    </r>
    <r>
      <rPr>
        <sz val="11"/>
        <color rgb="FF000000"/>
        <rFont val="Calibri"/>
      </rPr>
      <t>If they are not produced, this is a finding.</t>
    </r>
  </si>
  <si>
    <t>V-206621</t>
  </si>
  <si>
    <r>
      <rPr>
        <sz val="11"/>
        <rFont val="Calibri"/>
      </rPr>
      <t>The DBMS must generate audit records when unsuccessful attempts to modify security objects occur.</t>
    </r>
  </si>
  <si>
    <r>
      <rPr>
        <sz val="11"/>
        <color rgb="FF000000"/>
        <rFont val="Calibri"/>
      </rPr>
      <t>Deploy a DBMS capable of producing the required audit records when it denies or fails to complete attempts to modify security objects, such as tables, views, procedures, and functions.</t>
    </r>
    <r>
      <rPr>
        <sz val="11"/>
        <color rgb="FF000000"/>
        <rFont val="Calibri"/>
      </rPr>
      <t xml:space="preserve">
</t>
    </r>
    <r>
      <rPr>
        <sz val="11"/>
        <color rgb="FF000000"/>
        <rFont val="Calibri"/>
      </rPr>
      <t>Configure the DBMS to produce audit records when it denies attempts to modify security objects, to include reads, creations, modifications, and deletions.</t>
    </r>
    <r>
      <rPr>
        <sz val="11"/>
        <color rgb="FF000000"/>
        <rFont val="Calibri"/>
      </rPr>
      <t xml:space="preserve">
</t>
    </r>
    <r>
      <rPr>
        <sz val="11"/>
        <color rgb="FF000000"/>
        <rFont val="Calibri"/>
      </rPr>
      <t>Configure the DBMS to produce audit records when other errors prevent attempts to modify security objects, to include reads, creations, modifications, and deletions.</t>
    </r>
  </si>
  <si>
    <r>
      <rPr>
        <sz val="11"/>
        <color rgb="FF000000"/>
        <rFont val="Calibri"/>
      </rPr>
      <t>Changes in the database objects (tables, views, procedures, functions) that record and control permissions, privileges, and roles granted to users and roles must be tracked. Without an audit trail, unauthorized changes to the security subsystem could go undetected. The database could be severely compromised or rendered inoperative.</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</si>
  <si>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If the DBMS architecture makes it impossible for any user, even with the highest privileges, to modify the structure and logic of its built-in security objects, and if there are no additional, locally-defined security objects in the database(s), this is not a finding.</t>
    </r>
    <r>
      <rPr>
        <sz val="11"/>
        <color rgb="FF000000"/>
        <rFont val="Calibri"/>
      </rPr>
      <t xml:space="preserve">
</t>
    </r>
    <r>
      <rPr>
        <sz val="11"/>
        <color rgb="FF000000"/>
        <rFont val="Calibri"/>
      </rPr>
      <t>Review DBMS documentation to verify that audit records can be produced when the system denies or fails to complete attempts to modify security objects.</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the DBMS/database security and audit configurations to verify that audit records are produced when the system denies attempts to modify security objects.</t>
    </r>
    <r>
      <rPr>
        <sz val="11"/>
        <color rgb="FF000000"/>
        <rFont val="Calibri"/>
      </rPr>
      <t xml:space="preserve">
</t>
    </r>
    <r>
      <rPr>
        <sz val="11"/>
        <color rgb="FF000000"/>
        <rFont val="Calibri"/>
      </rPr>
      <t>If they are not produced, this is a finding.</t>
    </r>
    <r>
      <rPr>
        <sz val="11"/>
        <color rgb="FF000000"/>
        <rFont val="Calibri"/>
      </rPr>
      <t xml:space="preserve">
</t>
    </r>
    <r>
      <rPr>
        <sz val="11"/>
        <color rgb="FF000000"/>
        <rFont val="Calibri"/>
      </rPr>
      <t>Review the DBMS/database security and audit configurations to verify that audit records are produced when other errors prevent attempts to modify security objects.</t>
    </r>
    <r>
      <rPr>
        <sz val="11"/>
        <color rgb="FF000000"/>
        <rFont val="Calibri"/>
      </rPr>
      <t xml:space="preserve">
</t>
    </r>
    <r>
      <rPr>
        <sz val="11"/>
        <color rgb="FF000000"/>
        <rFont val="Calibri"/>
      </rPr>
      <t>If they are not produced, this is a finding.</t>
    </r>
  </si>
  <si>
    <t>V-206622</t>
  </si>
  <si>
    <r>
      <rPr>
        <sz val="11"/>
        <rFont val="Calibri"/>
      </rPr>
      <t>The DBMS must generate audit records when categories of information (e.g., classification levels/security levels) are modified.</t>
    </r>
  </si>
  <si>
    <r>
      <rPr>
        <sz val="11"/>
        <color rgb="FF000000"/>
        <rFont val="Calibri"/>
      </rPr>
      <t>Deploy a DBMS capable of producing the required audit records when categories of information are modified.</t>
    </r>
    <r>
      <rPr>
        <sz val="11"/>
        <color rgb="FF000000"/>
        <rFont val="Calibri"/>
      </rPr>
      <t xml:space="preserve">
</t>
    </r>
    <r>
      <rPr>
        <sz val="11"/>
        <color rgb="FF000000"/>
        <rFont val="Calibri"/>
      </rPr>
      <t>Configure the DBMS to produce audit records when categories of information are modified.</t>
    </r>
  </si>
  <si>
    <r>
      <rPr>
        <sz val="11"/>
        <color rgb="FF000000"/>
        <rFont val="Calibri"/>
      </rPr>
      <t>Review DBMS documentation to verify that audit records can be produced when categories of information are modified.</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the DBMS/database security and audit configurations to verify that audit records are produced when categories of information are modified.</t>
    </r>
    <r>
      <rPr>
        <sz val="11"/>
        <color rgb="FF000000"/>
        <rFont val="Calibri"/>
      </rPr>
      <t xml:space="preserve">
</t>
    </r>
    <r>
      <rPr>
        <sz val="11"/>
        <color rgb="FF000000"/>
        <rFont val="Calibri"/>
      </rPr>
      <t>If they are not produced, this is a finding.</t>
    </r>
  </si>
  <si>
    <t>V-206623</t>
  </si>
  <si>
    <r>
      <rPr>
        <sz val="11"/>
        <rFont val="Calibri"/>
      </rPr>
      <t>The DBMS must generate audit records when unsuccessful attempts to modify categories of information (e.g., classification levels/security levels) occur.</t>
    </r>
  </si>
  <si>
    <r>
      <rPr>
        <sz val="11"/>
        <color rgb="FF000000"/>
        <rFont val="Calibri"/>
      </rPr>
      <t>Deploy a DBMS capable of producing the required audit records when it denies or fails to complete modification of categories of information.</t>
    </r>
    <r>
      <rPr>
        <sz val="11"/>
        <color rgb="FF000000"/>
        <rFont val="Calibri"/>
      </rPr>
      <t xml:space="preserve">
</t>
    </r>
    <r>
      <rPr>
        <sz val="11"/>
        <color rgb="FF000000"/>
        <rFont val="Calibri"/>
      </rPr>
      <t>Configure the DBMS to produce audit records when it denies modification of categories of information.</t>
    </r>
    <r>
      <rPr>
        <sz val="11"/>
        <color rgb="FF000000"/>
        <rFont val="Calibri"/>
      </rPr>
      <t xml:space="preserve">
</t>
    </r>
    <r>
      <rPr>
        <sz val="11"/>
        <color rgb="FF000000"/>
        <rFont val="Calibri"/>
      </rPr>
      <t>Configure the DBMS to produce audit records when other errors prevent modification of categories of information.</t>
    </r>
  </si>
  <si>
    <r>
      <rPr>
        <sz val="11"/>
        <color rgb="FF000000"/>
        <rFont val="Calibri"/>
      </rPr>
      <t>Review DBMS documentation to verify that audit records can be produced when the system denies or fails to complete attempts to modify categories of information.</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the DBMS/database security and audit configurations to verify that audit records are produced when the system denies attempts to modify categories of information.</t>
    </r>
    <r>
      <rPr>
        <sz val="11"/>
        <color rgb="FF000000"/>
        <rFont val="Calibri"/>
      </rPr>
      <t xml:space="preserve">
</t>
    </r>
    <r>
      <rPr>
        <sz val="11"/>
        <color rgb="FF000000"/>
        <rFont val="Calibri"/>
      </rPr>
      <t>If they are not produced, this is a finding.</t>
    </r>
    <r>
      <rPr>
        <sz val="11"/>
        <color rgb="FF000000"/>
        <rFont val="Calibri"/>
      </rPr>
      <t xml:space="preserve">
</t>
    </r>
    <r>
      <rPr>
        <sz val="11"/>
        <color rgb="FF000000"/>
        <rFont val="Calibri"/>
      </rPr>
      <t>Review the DBMS/database security and audit configurations to verify that audit records are produced when other errors prevent attempts to modify categories of information.</t>
    </r>
    <r>
      <rPr>
        <sz val="11"/>
        <color rgb="FF000000"/>
        <rFont val="Calibri"/>
      </rPr>
      <t xml:space="preserve">
</t>
    </r>
    <r>
      <rPr>
        <sz val="11"/>
        <color rgb="FF000000"/>
        <rFont val="Calibri"/>
      </rPr>
      <t>If they are not produced, this is a finding.</t>
    </r>
  </si>
  <si>
    <t>V-206624</t>
  </si>
  <si>
    <r>
      <rPr>
        <sz val="11"/>
        <rFont val="Calibri"/>
      </rPr>
      <t>The DBMS must generate audit records when privileges/permissions are deleted.</t>
    </r>
  </si>
  <si>
    <r>
      <rPr>
        <sz val="11"/>
        <color rgb="FF000000"/>
        <rFont val="Calibri"/>
      </rPr>
      <t>Deploy a DBMS capable of producing the required audit records when privileges/permissions/role memberships are removed, revoked, or denied to any user or role.</t>
    </r>
    <r>
      <rPr>
        <sz val="11"/>
        <color rgb="FF000000"/>
        <rFont val="Calibri"/>
      </rPr>
      <t xml:space="preserve">
</t>
    </r>
    <r>
      <rPr>
        <sz val="11"/>
        <color rgb="FF000000"/>
        <rFont val="Calibri"/>
      </rPr>
      <t>Configure DBMS audit settings to generate an audit record when privileges/permissions/role memberships are removed, revoked, or denied to any user or role.</t>
    </r>
  </si>
  <si>
    <r>
      <rPr>
        <sz val="11"/>
        <color rgb="FF000000"/>
        <rFont val="Calibri"/>
      </rPr>
      <t>Changes in the permissions, privileges, and roles granted to users and roles must be tracked. Without an audit trail, unauthorized elevation or restriction of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an SQL environment, deleting permissions is typically done via the REVOKE or DENY command.</t>
    </r>
  </si>
  <si>
    <r>
      <rPr>
        <sz val="11"/>
        <color rgb="FF000000"/>
        <rFont val="Calibri"/>
      </rPr>
      <t>Review DBMS documentation to verify that audit records can be produced when privileges/permissions/role memberships are removed, revoked, or denied to any user or role.</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the DBMS/database security and audit configurations to verify that audit records are produced when privileges/permissions/role memberships are removed, revoked, or denied to any user or role.</t>
    </r>
    <r>
      <rPr>
        <sz val="11"/>
        <color rgb="FF000000"/>
        <rFont val="Calibri"/>
      </rPr>
      <t xml:space="preserve">
</t>
    </r>
    <r>
      <rPr>
        <sz val="11"/>
        <color rgb="FF000000"/>
        <rFont val="Calibri"/>
      </rPr>
      <t>If they are not produced, this is a finding.</t>
    </r>
  </si>
  <si>
    <t>V-206625</t>
  </si>
  <si>
    <r>
      <rPr>
        <sz val="11"/>
        <rFont val="Calibri"/>
      </rPr>
      <t>The DBMS must generate audit records when unsuccessful attempts to delete privileges/permissions occur.</t>
    </r>
  </si>
  <si>
    <r>
      <rPr>
        <sz val="11"/>
        <color rgb="FF000000"/>
        <rFont val="Calibri"/>
      </rPr>
      <t>Deploy a DBMS capable of producing the required audit records when it denies or fails to complete attempts to remove, revoke, or deny privileges/permissions/role membership to any user or role.</t>
    </r>
    <r>
      <rPr>
        <sz val="11"/>
        <color rgb="FF000000"/>
        <rFont val="Calibri"/>
      </rPr>
      <t xml:space="preserve">
</t>
    </r>
    <r>
      <rPr>
        <sz val="11"/>
        <color rgb="FF000000"/>
        <rFont val="Calibri"/>
      </rPr>
      <t>Configure the DBMS to produce audit records when it denies attempts to remove, revoke, or deny privileges/permissions/role membership to any user or role.</t>
    </r>
    <r>
      <rPr>
        <sz val="11"/>
        <color rgb="FF000000"/>
        <rFont val="Calibri"/>
      </rPr>
      <t xml:space="preserve">
</t>
    </r>
    <r>
      <rPr>
        <sz val="11"/>
        <color rgb="FF000000"/>
        <rFont val="Calibri"/>
      </rPr>
      <t>Configure the DBMS to produce audit records when other errors prevent attempts to remove, revoke, or deny privileges/permissions/role membership to any user or role.</t>
    </r>
  </si>
  <si>
    <r>
      <rPr>
        <sz val="11"/>
        <color rgb="FF000000"/>
        <rFont val="Calibri"/>
      </rPr>
      <t xml:space="preserve">Failed attempts to change the permissions, privileges, and roles granted to users and roles must be tracked. Without an audit trail, unauthorized attempts to elevate or restrict privileges could go undetected. </t>
    </r>
    <r>
      <rPr>
        <sz val="11"/>
        <color rgb="FF000000"/>
        <rFont val="Calibri"/>
      </rPr>
      <t xml:space="preserve">
</t>
    </r>
    <r>
      <rPr>
        <sz val="11"/>
        <color rgb="FF000000"/>
        <rFont val="Calibri"/>
      </rPr>
      <t xml:space="preserve">In an SQL environment, deleting permissions is typically done via the REVOKE or DENY command. </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</si>
  <si>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Review DBMS documentation to verify that audit records can be produced when the system denies or fails to complete attempts remove, revoke, or deny privileges/permissions/role membership to any user or role.</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the DBMS/database security and audit configurations to verify that audit records are produced when the system denies attempts to remove, revoke, or deny privileges/permissions/role membership to any user or role.</t>
    </r>
    <r>
      <rPr>
        <sz val="11"/>
        <color rgb="FF000000"/>
        <rFont val="Calibri"/>
      </rPr>
      <t xml:space="preserve">
</t>
    </r>
    <r>
      <rPr>
        <sz val="11"/>
        <color rgb="FF000000"/>
        <rFont val="Calibri"/>
      </rPr>
      <t>If they are not produced, this is a finding.</t>
    </r>
    <r>
      <rPr>
        <sz val="11"/>
        <color rgb="FF000000"/>
        <rFont val="Calibri"/>
      </rPr>
      <t xml:space="preserve">
</t>
    </r>
    <r>
      <rPr>
        <sz val="11"/>
        <color rgb="FF000000"/>
        <rFont val="Calibri"/>
      </rPr>
      <t>Review the DBMS/database security and audit configurations to verify that audit records are produced when other errors prevent attempts to remove, revoke, or deny privileges/permissions/role membership to any user or role.</t>
    </r>
    <r>
      <rPr>
        <sz val="11"/>
        <color rgb="FF000000"/>
        <rFont val="Calibri"/>
      </rPr>
      <t xml:space="preserve">
</t>
    </r>
    <r>
      <rPr>
        <sz val="11"/>
        <color rgb="FF000000"/>
        <rFont val="Calibri"/>
      </rPr>
      <t>If they are not produced, this is a finding.</t>
    </r>
  </si>
  <si>
    <t>V-206626</t>
  </si>
  <si>
    <r>
      <rPr>
        <sz val="11"/>
        <rFont val="Calibri"/>
      </rPr>
      <t>The DBMS must generate audit records when security objects are deleted.</t>
    </r>
  </si>
  <si>
    <r>
      <rPr>
        <sz val="11"/>
        <color rgb="FF000000"/>
        <rFont val="Calibri"/>
      </rPr>
      <t>Deploy a DBMS capable of producing the required audit records when security objects are deleted.</t>
    </r>
    <r>
      <rPr>
        <sz val="11"/>
        <color rgb="FF000000"/>
        <rFont val="Calibri"/>
      </rPr>
      <t xml:space="preserve">
</t>
    </r>
    <r>
      <rPr>
        <sz val="11"/>
        <color rgb="FF000000"/>
        <rFont val="Calibri"/>
      </rPr>
      <t>Configure the DBMS to produce audit records when security objects are deleted.</t>
    </r>
  </si>
  <si>
    <r>
      <rPr>
        <sz val="11"/>
        <color rgb="FF000000"/>
        <rFont val="Calibri"/>
      </rPr>
      <t>The removal of security objects from the database/DBMS would seriously degrade a system's information assurance posture. If such an event occurs, it must be logged.</t>
    </r>
  </si>
  <si>
    <r>
      <rPr>
        <sz val="11"/>
        <color rgb="FF000000"/>
        <rFont val="Calibri"/>
      </rPr>
      <t>If the DBMS architecture makes it impossible for any user, even with the highest privileges, to drop its built-in security objects, and if there are no additional, locally-defined security objects in the database(s), this is not a finding.</t>
    </r>
    <r>
      <rPr>
        <sz val="11"/>
        <color rgb="FF000000"/>
        <rFont val="Calibri"/>
      </rPr>
      <t xml:space="preserve">
</t>
    </r>
    <r>
      <rPr>
        <sz val="11"/>
        <color rgb="FF000000"/>
        <rFont val="Calibri"/>
      </rPr>
      <t>Review DBMS documentation to verify that audit records can be produced when security objects are drop.</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the DBMS/database security and audit configurations to verify that audit records are produced when security objects are drop.</t>
    </r>
    <r>
      <rPr>
        <sz val="11"/>
        <color rgb="FF000000"/>
        <rFont val="Calibri"/>
      </rPr>
      <t xml:space="preserve">
</t>
    </r>
    <r>
      <rPr>
        <sz val="11"/>
        <color rgb="FF000000"/>
        <rFont val="Calibri"/>
      </rPr>
      <t>If they are not produced, this is a finding.</t>
    </r>
  </si>
  <si>
    <t>V-206627</t>
  </si>
  <si>
    <r>
      <rPr>
        <sz val="11"/>
        <rFont val="Calibri"/>
      </rPr>
      <t>The DBMS must generate audit records when unsuccessful attempts to delete security objects occur.</t>
    </r>
  </si>
  <si>
    <r>
      <rPr>
        <sz val="11"/>
        <color rgb="FF000000"/>
        <rFont val="Calibri"/>
      </rPr>
      <t>Deploy a DBMS capable of producing the required audit records when it denies or fails to complete attempts to delete security objects.</t>
    </r>
    <r>
      <rPr>
        <sz val="11"/>
        <color rgb="FF000000"/>
        <rFont val="Calibri"/>
      </rPr>
      <t xml:space="preserve">
</t>
    </r>
    <r>
      <rPr>
        <sz val="11"/>
        <color rgb="FF000000"/>
        <rFont val="Calibri"/>
      </rPr>
      <t>Configure the DBMS to produce audit records when it denies attempts to delete security objects.</t>
    </r>
    <r>
      <rPr>
        <sz val="11"/>
        <color rgb="FF000000"/>
        <rFont val="Calibri"/>
      </rPr>
      <t xml:space="preserve">
</t>
    </r>
    <r>
      <rPr>
        <sz val="11"/>
        <color rgb="FF000000"/>
        <rFont val="Calibri"/>
      </rPr>
      <t>Configure the DBMS to produce audit records when other errors prevent attempts to delete security objects.</t>
    </r>
  </si>
  <si>
    <r>
      <rPr>
        <sz val="11"/>
        <color rgb="FF000000"/>
        <rFont val="Calibri"/>
      </rPr>
      <t>The removal of security objects from the database/DBMS would seriously degrade a system's information assurance posture. If such an action is attempted, it must be logged.</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</si>
  <si>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If the DBMS architecture makes it impossible for any user, even with the highest privileges, to drop its built-in security objects, and if there are no additional, locally-defined security objects in the database(s), this is not a finding.</t>
    </r>
    <r>
      <rPr>
        <sz val="11"/>
        <color rgb="FF000000"/>
        <rFont val="Calibri"/>
      </rPr>
      <t xml:space="preserve">
</t>
    </r>
    <r>
      <rPr>
        <sz val="11"/>
        <color rgb="FF000000"/>
        <rFont val="Calibri"/>
      </rPr>
      <t>Review DBMS documentation to verify that audit records can be produced when the system denies or fails to complete attempts to drop security objects.</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the DBMS/database security and audit configurations to verify that audit records are produced when the system denies attempts to drop security objects.</t>
    </r>
    <r>
      <rPr>
        <sz val="11"/>
        <color rgb="FF000000"/>
        <rFont val="Calibri"/>
      </rPr>
      <t xml:space="preserve">
</t>
    </r>
    <r>
      <rPr>
        <sz val="11"/>
        <color rgb="FF000000"/>
        <rFont val="Calibri"/>
      </rPr>
      <t>If they are not produced, this is a finding.</t>
    </r>
    <r>
      <rPr>
        <sz val="11"/>
        <color rgb="FF000000"/>
        <rFont val="Calibri"/>
      </rPr>
      <t xml:space="preserve">
</t>
    </r>
    <r>
      <rPr>
        <sz val="11"/>
        <color rgb="FF000000"/>
        <rFont val="Calibri"/>
      </rPr>
      <t>Review the DBMS/database security and audit configurations to verify that audit records are produced when other errors prevent attempts to drop security objects.</t>
    </r>
    <r>
      <rPr>
        <sz val="11"/>
        <color rgb="FF000000"/>
        <rFont val="Calibri"/>
      </rPr>
      <t xml:space="preserve">
</t>
    </r>
    <r>
      <rPr>
        <sz val="11"/>
        <color rgb="FF000000"/>
        <rFont val="Calibri"/>
      </rPr>
      <t>If they are not produced, this is a finding.</t>
    </r>
  </si>
  <si>
    <t>V-206628</t>
  </si>
  <si>
    <r>
      <rPr>
        <sz val="11"/>
        <rFont val="Calibri"/>
      </rPr>
      <t>The DBMS must generate audit records when categories of information (e.g., classification levels/security levels) are deleted.</t>
    </r>
  </si>
  <si>
    <r>
      <rPr>
        <sz val="11"/>
        <color rgb="FF000000"/>
        <rFont val="Calibri"/>
      </rPr>
      <t>Deploy a DBMS capable of producing the required audit records when categories of information are deleted.</t>
    </r>
    <r>
      <rPr>
        <sz val="11"/>
        <color rgb="FF000000"/>
        <rFont val="Calibri"/>
      </rPr>
      <t xml:space="preserve">
</t>
    </r>
    <r>
      <rPr>
        <sz val="11"/>
        <color rgb="FF000000"/>
        <rFont val="Calibri"/>
      </rPr>
      <t>Configure the DBMS to produce audit records when categories of information are deleted.</t>
    </r>
  </si>
  <si>
    <r>
      <rPr>
        <sz val="11"/>
        <color rgb="FF000000"/>
        <rFont val="Calibri"/>
      </rPr>
      <t>Review DBMS documentation to verify that audit records can be produced when categories of information are deleted.</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the DBMS/database security and audit configurations to verify that audit records are produced when categories of information are deleted.</t>
    </r>
    <r>
      <rPr>
        <sz val="11"/>
        <color rgb="FF000000"/>
        <rFont val="Calibri"/>
      </rPr>
      <t xml:space="preserve">
</t>
    </r>
    <r>
      <rPr>
        <sz val="11"/>
        <color rgb="FF000000"/>
        <rFont val="Calibri"/>
      </rPr>
      <t>If they are not produced, this is a finding.</t>
    </r>
  </si>
  <si>
    <t>V-206629</t>
  </si>
  <si>
    <r>
      <rPr>
        <sz val="11"/>
        <rFont val="Calibri"/>
      </rPr>
      <t>The DBMS must generate audit records when unsuccessful attempts to delete categories of information (e.g., classification levels/security levels) occur.</t>
    </r>
  </si>
  <si>
    <r>
      <rPr>
        <sz val="11"/>
        <color rgb="FF000000"/>
        <rFont val="Calibri"/>
      </rPr>
      <t>Deploy a DBMS capable of producing the required audit records when it denies or fails to complete deletion of categories of information.</t>
    </r>
    <r>
      <rPr>
        <sz val="11"/>
        <color rgb="FF000000"/>
        <rFont val="Calibri"/>
      </rPr>
      <t xml:space="preserve">
</t>
    </r>
    <r>
      <rPr>
        <sz val="11"/>
        <color rgb="FF000000"/>
        <rFont val="Calibri"/>
      </rPr>
      <t>Configure the DBMS to produce audit records when it denies deletion of categories of information.</t>
    </r>
    <r>
      <rPr>
        <sz val="11"/>
        <color rgb="FF000000"/>
        <rFont val="Calibri"/>
      </rPr>
      <t xml:space="preserve">
</t>
    </r>
    <r>
      <rPr>
        <sz val="11"/>
        <color rgb="FF000000"/>
        <rFont val="Calibri"/>
      </rPr>
      <t>Configure the DBMS to produce audit records when other errors prevent deletion of categories of information.</t>
    </r>
  </si>
  <si>
    <r>
      <rPr>
        <sz val="11"/>
        <color rgb="FF000000"/>
        <rFont val="Calibri"/>
      </rPr>
      <t>Review DBMS documentation to verify that audit records can be produced when the system denies or fails to complete attempts to delete categories of information.</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the DBMS/database security and audit configurations to verify that audit records are produced when the system denies attempts to delete categories of information.</t>
    </r>
    <r>
      <rPr>
        <sz val="11"/>
        <color rgb="FF000000"/>
        <rFont val="Calibri"/>
      </rPr>
      <t xml:space="preserve">
</t>
    </r>
    <r>
      <rPr>
        <sz val="11"/>
        <color rgb="FF000000"/>
        <rFont val="Calibri"/>
      </rPr>
      <t>If they are not produced, this is a finding.</t>
    </r>
    <r>
      <rPr>
        <sz val="11"/>
        <color rgb="FF000000"/>
        <rFont val="Calibri"/>
      </rPr>
      <t xml:space="preserve">
</t>
    </r>
    <r>
      <rPr>
        <sz val="11"/>
        <color rgb="FF000000"/>
        <rFont val="Calibri"/>
      </rPr>
      <t>Review the DBMS/database security and audit configurations to verify that audit records are produced when other errors prevent attempts to delete categories of information.</t>
    </r>
    <r>
      <rPr>
        <sz val="11"/>
        <color rgb="FF000000"/>
        <rFont val="Calibri"/>
      </rPr>
      <t xml:space="preserve">
</t>
    </r>
    <r>
      <rPr>
        <sz val="11"/>
        <color rgb="FF000000"/>
        <rFont val="Calibri"/>
      </rPr>
      <t>If they are not produced, this is a finding.</t>
    </r>
  </si>
  <si>
    <t>V-206630</t>
  </si>
  <si>
    <r>
      <rPr>
        <sz val="11"/>
        <rFont val="Calibri"/>
      </rPr>
      <t>The DBMS must generate audit records when successful logons or connections occur.</t>
    </r>
  </si>
  <si>
    <r>
      <rPr>
        <sz val="11"/>
        <color rgb="FF000000"/>
        <rFont val="Calibri"/>
      </rPr>
      <t>Configure DBMS audit settings to generate an audit record each time a user (or other principal) logs on or connects to the DBMS. Ensure that the audit record contains the time of the event, the user ID, and session identifier.</t>
    </r>
  </si>
  <si>
    <r>
      <rPr>
        <sz val="11"/>
        <color rgb="FF000000"/>
        <rFont val="Calibri"/>
      </rPr>
      <t>For completeness of forensic analysis, it is necessary to track who/what (a user or other principal) logs on to the DBMS.</t>
    </r>
  </si>
  <si>
    <r>
      <rPr>
        <sz val="11"/>
        <color rgb="FF000000"/>
        <rFont val="Calibri"/>
      </rPr>
      <t>Review the DBMS audit settings. If an audit record is not generated each time a user (or other principal) logs on or connects to the DBMS, this is a finding.</t>
    </r>
  </si>
  <si>
    <t>V-206631</t>
  </si>
  <si>
    <r>
      <rPr>
        <sz val="11"/>
        <rFont val="Calibri"/>
      </rPr>
      <t>The DBMS must generate audit records when unsuccessful logons or connection attempts occur.</t>
    </r>
  </si>
  <si>
    <r>
      <rPr>
        <sz val="11"/>
        <color rgb="FF000000"/>
        <rFont val="Calibri"/>
      </rPr>
      <t>Configure DBMS audit settings to generate an audit record each time a user (or other principal) attempts but fails to log on or connect to the DBMS.</t>
    </r>
    <r>
      <rPr>
        <sz val="11"/>
        <color rgb="FF000000"/>
        <rFont val="Calibri"/>
      </rPr>
      <t xml:space="preserve">
</t>
    </r>
    <r>
      <rPr>
        <sz val="11"/>
        <color rgb="FF000000"/>
        <rFont val="Calibri"/>
      </rPr>
      <t>Include attempts where the user ID is invalid/unknown. Ensure that the audit record contains the time of the event and the user ID that was entered (if any).</t>
    </r>
  </si>
  <si>
    <r>
      <rPr>
        <sz val="11"/>
        <color rgb="FF000000"/>
        <rFont val="Calibri"/>
      </rPr>
      <t>For completeness of forensic analysis, it is necessary to track failed attempts to log on to the DBMS. While positive identification may not be possible in a case of failed authentication, as much information as possible about the incident must be captured.</t>
    </r>
  </si>
  <si>
    <r>
      <rPr>
        <sz val="11"/>
        <color rgb="FF000000"/>
        <rFont val="Calibri"/>
      </rPr>
      <t>Review the DBMS audit settings. If an audit record is not generated each time a user (or other principal) attempts but fails to log on or connect to the DBMS (including attempts where the user ID is invalid/unknown), this is a finding.</t>
    </r>
  </si>
  <si>
    <t>V-206632</t>
  </si>
  <si>
    <r>
      <rPr>
        <sz val="11"/>
        <rFont val="Calibri"/>
      </rPr>
      <t>The DBMS must generate audit records for all privileged activities or other system-level access.</t>
    </r>
  </si>
  <si>
    <r>
      <rPr>
        <sz val="11"/>
        <color rgb="FF000000"/>
        <rFont val="Calibri"/>
      </rPr>
      <t>Deploy a DBMS capable of producing the required audit records when privileged actions occur.</t>
    </r>
    <r>
      <rPr>
        <sz val="11"/>
        <color rgb="FF000000"/>
        <rFont val="Calibri"/>
      </rPr>
      <t xml:space="preserve">
</t>
    </r>
    <r>
      <rPr>
        <sz val="11"/>
        <color rgb="FF000000"/>
        <rFont val="Calibri"/>
      </rPr>
      <t>Configure the DBMS to produce audit records when privileged actions occur.</t>
    </r>
  </si>
  <si>
    <r>
      <rPr>
        <sz val="11"/>
        <color rgb="FF000000"/>
        <rFont val="Calibri"/>
      </rPr>
      <t xml:space="preserve">Without tracking privileged activity, it would be difficult to establish, correlate, and investigate the events relating to an incident or identify those responsible for one.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A privileged function in this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DENY</t>
    </r>
    <r>
      <rPr>
        <sz val="11"/>
        <color rgb="FF000000"/>
        <rFont val="Calibri"/>
      </rPr>
      <t xml:space="preserve">
</t>
    </r>
    <r>
      <rPr>
        <sz val="11"/>
        <color rgb="FF000000"/>
        <rFont val="Calibri"/>
      </rPr>
      <t>There may also be Data Manipulation Language (DML) statements that, subject to context, should be regarded as privileged. Possible examples in SQL include:</t>
    </r>
    <r>
      <rPr>
        <sz val="11"/>
        <color rgb="FF000000"/>
        <rFont val="Calibri"/>
      </rPr>
      <t xml:space="preserve">
</t>
    </r>
    <r>
      <rPr>
        <sz val="11"/>
        <color rgb="FF000000"/>
        <rFont val="Calibri"/>
      </rPr>
      <t>TRUNCATE TABLE;</t>
    </r>
    <r>
      <rPr>
        <sz val="11"/>
        <color rgb="FF000000"/>
        <rFont val="Calibri"/>
      </rPr>
      <t xml:space="preserve">
</t>
    </r>
    <r>
      <rPr>
        <sz val="11"/>
        <color rgb="FF000000"/>
        <rFont val="Calibri"/>
      </rPr>
      <t>DELETE, or</t>
    </r>
    <r>
      <rPr>
        <sz val="11"/>
        <color rgb="FF000000"/>
        <rFont val="Calibri"/>
      </rPr>
      <t xml:space="preserve">
</t>
    </r>
    <r>
      <rPr>
        <sz val="11"/>
        <color rgb="FF000000"/>
        <rFont val="Calibri"/>
      </rPr>
      <t>DELETE affecting more than n rows, for some n, or</t>
    </r>
    <r>
      <rPr>
        <sz val="11"/>
        <color rgb="FF000000"/>
        <rFont val="Calibri"/>
      </rPr>
      <t xml:space="preserve">
</t>
    </r>
    <r>
      <rPr>
        <sz val="11"/>
        <color rgb="FF000000"/>
        <rFont val="Calibri"/>
      </rPr>
      <t>DELETE without a WHERE clause;</t>
    </r>
    <r>
      <rPr>
        <sz val="11"/>
        <color rgb="FF000000"/>
        <rFont val="Calibri"/>
      </rPr>
      <t xml:space="preserve">
</t>
    </r>
    <r>
      <rPr>
        <sz val="11"/>
        <color rgb="FF000000"/>
        <rFont val="Calibri"/>
      </rPr>
      <t>UPDATE or</t>
    </r>
    <r>
      <rPr>
        <sz val="11"/>
        <color rgb="FF000000"/>
        <rFont val="Calibri"/>
      </rPr>
      <t xml:space="preserve">
</t>
    </r>
    <r>
      <rPr>
        <sz val="11"/>
        <color rgb="FF000000"/>
        <rFont val="Calibri"/>
      </rPr>
      <t>UPDATE affecting more than n rows, for some n, or</t>
    </r>
    <r>
      <rPr>
        <sz val="11"/>
        <color rgb="FF000000"/>
        <rFont val="Calibri"/>
      </rPr>
      <t xml:space="preserve">
</t>
    </r>
    <r>
      <rPr>
        <sz val="11"/>
        <color rgb="FF000000"/>
        <rFont val="Calibri"/>
      </rPr>
      <t>UPDATE without a WHERE clause;</t>
    </r>
    <r>
      <rPr>
        <sz val="11"/>
        <color rgb="FF000000"/>
        <rFont val="Calibri"/>
      </rPr>
      <t xml:space="preserve">
</t>
    </r>
    <r>
      <rPr>
        <sz val="11"/>
        <color rgb="FF000000"/>
        <rFont val="Calibri"/>
      </rPr>
      <t>any SELECT, INSERT, UPDATE, or DELETE to an application-defined security table executed by other than a security principal.</t>
    </r>
    <r>
      <rPr>
        <sz val="11"/>
        <color rgb="FF000000"/>
        <rFont val="Calibri"/>
      </rPr>
      <t xml:space="preserve">
</t>
    </r>
    <r>
      <rPr>
        <sz val="11"/>
        <color rgb="FF000000"/>
        <rFont val="Calibri"/>
      </rPr>
      <t>Depending on the capabilities of the DBMS and the design of the database and associated applications, audit logging may be achieved by means of DBMS auditing features, database triggers, other mechanisms, or a combination of these.</t>
    </r>
    <r>
      <rPr>
        <sz val="11"/>
        <color rgb="FF000000"/>
        <rFont val="Calibri"/>
      </rPr>
      <t xml:space="preserve">
</t>
    </r>
    <r>
      <rPr>
        <sz val="11"/>
        <color rgb="FF000000"/>
        <rFont val="Calibri"/>
      </rPr>
      <t>Note that it is particularly important to audit, and tightly control, any action that weakens the implementation of this requirement itself, since the objective is to have a complete audit trail of all administrative activity.</t>
    </r>
  </si>
  <si>
    <r>
      <rPr>
        <sz val="11"/>
        <color rgb="FF000000"/>
        <rFont val="Calibri"/>
      </rPr>
      <t>Review DBMS documentation to verify that authorized administrative users can designate actions as privileged and that audit records can be produced when privileged actions occur.</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 xml:space="preserve">Review the system documentation to obtain the definition of the database/DBMS functionality considered privileged in the context of the system in question. </t>
    </r>
    <r>
      <rPr>
        <sz val="11"/>
        <color rgb="FF000000"/>
        <rFont val="Calibri"/>
      </rPr>
      <t xml:space="preserve">
</t>
    </r>
    <r>
      <rPr>
        <sz val="11"/>
        <color rgb="FF000000"/>
        <rFont val="Calibri"/>
      </rPr>
      <t>Review the DBMS/database security and audit configurations and/or other means used to implement audit logging.</t>
    </r>
    <r>
      <rPr>
        <sz val="11"/>
        <color rgb="FF000000"/>
        <rFont val="Calibri"/>
      </rPr>
      <t xml:space="preserve">
</t>
    </r>
    <r>
      <rPr>
        <sz val="11"/>
        <color rgb="FF000000"/>
        <rFont val="Calibri"/>
      </rPr>
      <t>If audit logging covers at least all of the actions defined as privileged, this is not a finding; otherwise, this is a finding.</t>
    </r>
  </si>
  <si>
    <t>V-206633</t>
  </si>
  <si>
    <r>
      <rPr>
        <sz val="11"/>
        <rFont val="Calibri"/>
      </rPr>
      <t>The DBMS must generate audit records when unsuccessful attempts to execute privileged activities or other system-level access occur.</t>
    </r>
  </si>
  <si>
    <r>
      <rPr>
        <sz val="11"/>
        <color rgb="FF000000"/>
        <rFont val="Calibri"/>
      </rPr>
      <t>Deploy a DBMS capable of producing the required audit records when the DBMS prevents attempted privileged action.</t>
    </r>
    <r>
      <rPr>
        <sz val="11"/>
        <color rgb="FF000000"/>
        <rFont val="Calibri"/>
      </rPr>
      <t xml:space="preserve">
</t>
    </r>
    <r>
      <rPr>
        <sz val="11"/>
        <color rgb="FF000000"/>
        <rFont val="Calibri"/>
      </rPr>
      <t>Configure the DBMS to produce audit records when the DBMS prevents attempted privileged actions.</t>
    </r>
  </si>
  <si>
    <r>
      <rPr>
        <sz val="11"/>
        <color rgb="FF000000"/>
        <rFont val="Calibri"/>
      </rPr>
      <t xml:space="preserve">Without tracking privileged activity, it would be difficult to establish, correlate, and investigate the events relating to an incident or identify those responsible for one.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A privileged function in this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DENY</t>
    </r>
    <r>
      <rPr>
        <sz val="11"/>
        <color rgb="FF000000"/>
        <rFont val="Calibri"/>
      </rPr>
      <t xml:space="preserve">
</t>
    </r>
    <r>
      <rPr>
        <sz val="11"/>
        <color rgb="FF000000"/>
        <rFont val="Calibri"/>
      </rPr>
      <t>Note that it is particularly important to audit, and tightly control, any action that weakens the implementation of this requirement itself, since the objective is to have a complete audit trail of all administrative activity.</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</si>
  <si>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Review DBMS documentation to verify that authorized administrative users can designate actions as privileged and that audit records can be produced when the DBMS prevents attempted privileged actions.</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the DBMS/database security and audit configurations to verify that audit records are produced when the DBMS prevents attempted privileged actions.</t>
    </r>
    <r>
      <rPr>
        <sz val="11"/>
        <color rgb="FF000000"/>
        <rFont val="Calibri"/>
      </rPr>
      <t xml:space="preserve">
</t>
    </r>
    <r>
      <rPr>
        <sz val="11"/>
        <color rgb="FF000000"/>
        <rFont val="Calibri"/>
      </rPr>
      <t>If they are not produced, this is a finding.</t>
    </r>
  </si>
  <si>
    <t>V-206634</t>
  </si>
  <si>
    <r>
      <rPr>
        <sz val="11"/>
        <rFont val="Calibri"/>
      </rPr>
      <t>The DBMS must generate audit records showing starting and ending time for user access to the database(s).</t>
    </r>
  </si>
  <si>
    <r>
      <rPr>
        <sz val="11"/>
        <color rgb="FF000000"/>
        <rFont val="Calibri"/>
      </rPr>
      <t>Configure DBMS audit settings to generate an audit record each time a user (or other principal) logs off or disconnects, whether voluntarily or forced by the system, or because of connection or other failure, from the DBMS.</t>
    </r>
    <r>
      <rPr>
        <sz val="11"/>
        <color rgb="FF000000"/>
        <rFont val="Calibri"/>
      </rPr>
      <t xml:space="preserve">
</t>
    </r>
    <r>
      <rPr>
        <sz val="11"/>
        <color rgb="FF000000"/>
        <rFont val="Calibri"/>
      </rPr>
      <t>Ensure that the audit record contains the time of the event, the user ID, and session identifier.</t>
    </r>
  </si>
  <si>
    <r>
      <rPr>
        <sz val="11"/>
        <color rgb="FF000000"/>
        <rFont val="Calibri"/>
      </rPr>
      <t xml:space="preserve">For completeness of forensic analysis, it is necessary to know how long a user's (or other principal's) connection to the DBMS lasts. This can be achieved by recording disconnections, in addition to logons/connections, in the audit logs. </t>
    </r>
    <r>
      <rPr>
        <sz val="11"/>
        <color rgb="FF000000"/>
        <rFont val="Calibri"/>
      </rPr>
      <t xml:space="preserve">
</t>
    </r>
    <r>
      <rPr>
        <sz val="11"/>
        <color rgb="FF000000"/>
        <rFont val="Calibri"/>
      </rPr>
      <t>Disconnection may be initiated by the user or forced by the system (as in a timeout) or result from a system or network failure. To the greatest extent possible, all disconnections must be logged.</t>
    </r>
  </si>
  <si>
    <r>
      <rPr>
        <sz val="11"/>
        <color rgb="FF000000"/>
        <rFont val="Calibri"/>
      </rPr>
      <t>Review the DBMS audit settings. If an audit record is not generated each time a user (or other principal) logs off or disconnects from the DBMS voluntarily, or forced by the system, or because of connection or other failure, this is a finding.</t>
    </r>
  </si>
  <si>
    <t>V-206635</t>
  </si>
  <si>
    <r>
      <rPr>
        <sz val="11"/>
        <rFont val="Calibri"/>
      </rPr>
      <t>The DBMS must generate audit records when concurrent logons/connections by the same user from different workstations occur.</t>
    </r>
  </si>
  <si>
    <r>
      <rPr>
        <sz val="11"/>
        <color rgb="FF000000"/>
        <rFont val="Calibri"/>
      </rPr>
      <t>Configure DBMS audit settings to generate an audit record each time a user (or other principal) who is already connected to the DBMS logs on or connects to the DBMS from a different workstation.</t>
    </r>
  </si>
  <si>
    <r>
      <rPr>
        <sz val="11"/>
        <color rgb="FF000000"/>
        <rFont val="Calibri"/>
      </rPr>
      <t>For completeness of forensic analysis, it is necessary to track who logs on to the DBMS.</t>
    </r>
    <r>
      <rPr>
        <sz val="11"/>
        <color rgb="FF000000"/>
        <rFont val="Calibri"/>
      </rPr>
      <t xml:space="preserve">
</t>
    </r>
    <r>
      <rPr>
        <sz val="11"/>
        <color rgb="FF000000"/>
        <rFont val="Calibri"/>
      </rPr>
      <t>Concurrent connections by the same user from multiple workstations may be valid use of the system; or such connections may be due to improper circumvention of the requirement to use the CAC for authentication; or they may indicate unauthorized account sharing; or they may be because an account has been compromised.</t>
    </r>
    <r>
      <rPr>
        <sz val="11"/>
        <color rgb="FF000000"/>
        <rFont val="Calibri"/>
      </rPr>
      <t xml:space="preserve">
</t>
    </r>
    <r>
      <rPr>
        <sz val="11"/>
        <color rgb="FF000000"/>
        <rFont val="Calibri"/>
      </rPr>
      <t>(If the fact of multiple, concurrent logons by a given user can be reliably reconstructed from the log entries for other events (logons/connections; voluntary and involuntary disconnections), then it is not mandatory to create additional log entries specifically for this.)</t>
    </r>
  </si>
  <si>
    <r>
      <rPr>
        <sz val="11"/>
        <color rgb="FF000000"/>
        <rFont val="Calibri"/>
      </rPr>
      <t xml:space="preserve">Review the DBMS audit settings. </t>
    </r>
    <r>
      <rPr>
        <sz val="11"/>
        <color rgb="FF000000"/>
        <rFont val="Calibri"/>
      </rPr>
      <t xml:space="preserve">
</t>
    </r>
    <r>
      <rPr>
        <sz val="11"/>
        <color rgb="FF000000"/>
        <rFont val="Calibri"/>
      </rPr>
      <t>If the fact of multiple, concurrent logons by a given user (or other principal) can be reliably reconstructed from the log entries for other events, then this is not a finding.</t>
    </r>
    <r>
      <rPr>
        <sz val="11"/>
        <color rgb="FF000000"/>
        <rFont val="Calibri"/>
      </rPr>
      <t xml:space="preserve">
</t>
    </r>
    <r>
      <rPr>
        <sz val="11"/>
        <color rgb="FF000000"/>
        <rFont val="Calibri"/>
      </rPr>
      <t>If an audit record is not generated each time a user (or other principal) who is already connected to the DBMS logs on or connects to the DBMS from a different workstation, this is a finding.</t>
    </r>
  </si>
  <si>
    <t>V-206636</t>
  </si>
  <si>
    <r>
      <rPr>
        <sz val="11"/>
        <rFont val="Calibri"/>
      </rPr>
      <t>The DBMS must be able to generate audit records when successful accesses to objects occur.</t>
    </r>
  </si>
  <si>
    <r>
      <rPr>
        <sz val="11"/>
        <color rgb="FF000000"/>
        <rFont val="Calibri"/>
      </rPr>
      <t>Deploy a DBMS capable of producing the required audit records when object access occurs.</t>
    </r>
    <r>
      <rPr>
        <sz val="11"/>
        <color rgb="FF000000"/>
        <rFont val="Calibri"/>
      </rPr>
      <t xml:space="preserve">
</t>
    </r>
    <r>
      <rPr>
        <sz val="11"/>
        <color rgb="FF000000"/>
        <rFont val="Calibri"/>
      </rPr>
      <t>Configure audit settings to create audit records when the specified access to the specified objects occurs.</t>
    </r>
  </si>
  <si>
    <r>
      <rPr>
        <sz val="11"/>
        <color rgb="FF000000"/>
        <rFont val="Calibri"/>
      </rPr>
      <t xml:space="preserve">Without tracking all or selected types of access to all or selected objects (tables, views, procedures, functions, etc.), it would be difficult to establish, correlate, and investigate the events relating to an incident, or identify those responsible for one. </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</si>
  <si>
    <r>
      <rPr>
        <sz val="11"/>
        <color rgb="FF000000"/>
        <rFont val="Calibri"/>
      </rPr>
      <t>Review DBMS documentation to verify that administrative users can specify database objects for which access must be audited and can specify which kinds of access must be audited.</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system documentation to determine whether the application owner has specified database objects (tables, views, procedures, functions, etc.) for which access must be audited. Review the DBMS/database security and audit settings to verify that the specified access to the specified objects is audited.</t>
    </r>
    <r>
      <rPr>
        <sz val="11"/>
        <color rgb="FF000000"/>
        <rFont val="Calibri"/>
      </rPr>
      <t xml:space="preserve">
</t>
    </r>
    <r>
      <rPr>
        <sz val="11"/>
        <color rgb="FF000000"/>
        <rFont val="Calibri"/>
      </rPr>
      <t>If not, this is a finding.</t>
    </r>
  </si>
  <si>
    <t>V-206637</t>
  </si>
  <si>
    <r>
      <rPr>
        <sz val="11"/>
        <rFont val="Calibri"/>
      </rPr>
      <t>The DBMS must generate audit records when unsuccessful accesses to objects occur.</t>
    </r>
  </si>
  <si>
    <r>
      <rPr>
        <sz val="11"/>
        <color rgb="FF000000"/>
        <rFont val="Calibri"/>
      </rPr>
      <t>Deploy a DBMS capable of producing the required audit records when object access occurs.</t>
    </r>
    <r>
      <rPr>
        <sz val="11"/>
        <color rgb="FF000000"/>
        <rFont val="Calibri"/>
      </rPr>
      <t xml:space="preserve">
</t>
    </r>
    <r>
      <rPr>
        <sz val="11"/>
        <color rgb="FF000000"/>
        <rFont val="Calibri"/>
      </rPr>
      <t>Configure audit settings to create audit records when the specified access to the specified objects is unsuccessfully attempted.</t>
    </r>
  </si>
  <si>
    <r>
      <rPr>
        <sz val="11"/>
        <color rgb="FF000000"/>
        <rFont val="Calibri"/>
      </rPr>
      <t xml:space="preserve">Without tracking all or selected types of access to all or selected objects (tables, views, procedures, functions, etc.), it would be difficult to establish, correlate, and investigate the events relating to an incident or identify those responsible for one. </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</si>
  <si>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Review DBMS documentation to verify that administrative users can specify database objects for which access must be audited, and can specify which kinds of access must be audited.</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DBMS documentation to determine whether the application owner has specified database objects (tables, views, procedures, functions, etc.) for which access must be audited.</t>
    </r>
    <r>
      <rPr>
        <sz val="11"/>
        <color rgb="FF000000"/>
        <rFont val="Calibri"/>
      </rPr>
      <t xml:space="preserve">
</t>
    </r>
    <r>
      <rPr>
        <sz val="11"/>
        <color rgb="FF000000"/>
        <rFont val="Calibri"/>
      </rPr>
      <t>Review the DBMS/database security and audit settings to verify that audit records are created for unsuccessful attempts at the specified access to the specified objects.</t>
    </r>
    <r>
      <rPr>
        <sz val="11"/>
        <color rgb="FF000000"/>
        <rFont val="Calibri"/>
      </rPr>
      <t xml:space="preserve">
</t>
    </r>
    <r>
      <rPr>
        <sz val="11"/>
        <color rgb="FF000000"/>
        <rFont val="Calibri"/>
      </rPr>
      <t>If not, this is a finding.</t>
    </r>
  </si>
  <si>
    <t>V-206638</t>
  </si>
  <si>
    <r>
      <rPr>
        <sz val="11"/>
        <rFont val="Calibri"/>
      </rPr>
      <t>The DBMS must generate audit records for all direct access to the database(s).</t>
    </r>
  </si>
  <si>
    <r>
      <rPr>
        <sz val="11"/>
        <color rgb="FF000000"/>
        <rFont val="Calibri"/>
      </rPr>
      <t>Configure the DBMS to generate audit records for all direct access to the database(s).</t>
    </r>
  </si>
  <si>
    <r>
      <rPr>
        <sz val="11"/>
        <color rgb="FF000000"/>
        <rFont val="Calibri"/>
      </rPr>
      <t>In this context, direct access is any query, command, or call to the DBMS that comes from any source other than the application(s) that it supports. Examples would be the command line or a database management utility program. The intent is to capture all activity from administrative and non-standard sources.</t>
    </r>
  </si>
  <si>
    <r>
      <rPr>
        <sz val="11"/>
        <color rgb="FF000000"/>
        <rFont val="Calibri"/>
      </rPr>
      <t>If the DBMS does not generate audit records for all direct access to the database(s), this is a finding.</t>
    </r>
  </si>
  <si>
    <t>V-206639</t>
  </si>
  <si>
    <r>
      <rPr>
        <sz val="11"/>
        <rFont val="Calibri"/>
      </rPr>
      <t>The DBMS must implement NIST FIPS 140-2 or 140-3 validated cryptographic modules to provision digital signatures.</t>
    </r>
  </si>
  <si>
    <r>
      <rPr>
        <sz val="11"/>
        <color rgb="FF000000"/>
        <rFont val="Calibri"/>
      </rPr>
      <t>Implement NIST FIPS 140-2 or 140-3 validated cryptographic modules to provision digital signatures.</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</si>
  <si>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For detailed information, refer to NIST FIPS Publication 140-3, Security Requirements For Cryptographic Modules. Note that the product's cryptographic modules must be validated and certified by NIST as FIPS-compliant.</t>
    </r>
    <r>
      <rPr>
        <sz val="11"/>
        <color rgb="FF000000"/>
        <rFont val="Calibri"/>
      </rPr>
      <t xml:space="preserve">
</t>
    </r>
    <r>
      <rPr>
        <sz val="11"/>
        <color rgb="FF000000"/>
        <rFont val="Calibri"/>
      </rPr>
      <t>This requirement also applies to Zero Trust initiatives.</t>
    </r>
  </si>
  <si>
    <r>
      <rPr>
        <sz val="11"/>
        <color rgb="FF000000"/>
        <rFont val="Calibri"/>
      </rPr>
      <t>If the DBMS does not employ NIST FIPS 140-2 or 140-3 validated cryptographic modules to provision digital signatures, this is a finding.</t>
    </r>
  </si>
  <si>
    <t>V-206640</t>
  </si>
  <si>
    <r>
      <rPr>
        <sz val="11"/>
        <rFont val="Calibri"/>
      </rPr>
      <t>The DBMS must implement NIST FIPS 140-2 or 140-3 validated cryptographic modules to generate and validate cryptographic hashes.</t>
    </r>
  </si>
  <si>
    <r>
      <rPr>
        <sz val="11"/>
        <color rgb="FF000000"/>
        <rFont val="Calibri"/>
      </rPr>
      <t>Implement a NIST FIPS 140-2 or 140-3 validated cryptographic module in the DBMS for generation and verification of cryptographic hashes.</t>
    </r>
  </si>
  <si>
    <r>
      <rPr>
        <sz val="11"/>
        <color rgb="FF000000"/>
        <rFont val="Calibri"/>
      </rPr>
      <t>If the DBMS does not employ NIST FIPS 140-2 or 140-3 validated cryptographic modules to generate and verify cryptographic hashes, this is a finding.</t>
    </r>
  </si>
  <si>
    <t>V-206641</t>
  </si>
  <si>
    <r>
      <rPr>
        <sz val="11"/>
        <rFont val="Calibri"/>
      </rPr>
      <t>The DBMS must implement NIST FIPS 140-2 or 140-3 validated cryptographic modules to protect unclassified information requiring confidentiality and cryptographic protection, in accordance with the data owners requirements.</t>
    </r>
  </si>
  <si>
    <r>
      <rPr>
        <sz val="11"/>
        <color rgb="FF000000"/>
        <rFont val="Calibri"/>
      </rPr>
      <t>Configure the DBMS to implement NIST FIPS 140-2 or 140-3 validated cryptographic modules to protect unclassified information requiring confidentiality and cryptographic protection, in accordance with the data owners requirements.</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</si>
  <si>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It is the responsibility of the data owner to assess the cryptography requirements in light of applicable federal laws, Executive Orders, directives, policies, regulations, and standards.</t>
    </r>
    <r>
      <rPr>
        <sz val="11"/>
        <color rgb="FF000000"/>
        <rFont val="Calibri"/>
      </rPr>
      <t xml:space="preserve">
</t>
    </r>
    <r>
      <rPr>
        <sz val="11"/>
        <color rgb="FF000000"/>
        <rFont val="Calibri"/>
      </rPr>
      <t>For detailed information, refer to NIST FIPS Publication 140-3, Security Requirements For Cryptographic Modules. Note that the product's cryptographic modules must be validated and certified by NIST as FIPS-compliant.</t>
    </r>
    <r>
      <rPr>
        <sz val="11"/>
        <color rgb="FF000000"/>
        <rFont val="Calibri"/>
      </rPr>
      <t xml:space="preserve">
</t>
    </r>
    <r>
      <rPr>
        <sz val="11"/>
        <color rgb="FF000000"/>
        <rFont val="Calibri"/>
      </rPr>
      <t>This requirement also applies to Zero Trust initiatives.</t>
    </r>
  </si>
  <si>
    <r>
      <rPr>
        <sz val="11"/>
        <color rgb="FF000000"/>
        <rFont val="Calibri"/>
      </rPr>
      <t>Verify the DBMS implements NIST FIPS 140-2 or 140-3 validated cryptographic modules to protect unclassified information requiring confidentiality and cryptographic protection, in accordance with the data owners requirements.</t>
    </r>
    <r>
      <rPr>
        <sz val="11"/>
        <color rgb="FF000000"/>
        <rFont val="Calibri"/>
      </rPr>
      <t xml:space="preserve">
</t>
    </r>
    <r>
      <rPr>
        <sz val="11"/>
        <color rgb="FF000000"/>
        <rFont val="Calibri"/>
      </rPr>
      <t>If the DBMS does not implement NIST FIPS 140-2 or 140-3 validated cryptographic modules to protect unclassified information requiring confidentiality and cryptographic protection, in accordance with the data owners requirements, this is a finding.</t>
    </r>
  </si>
  <si>
    <t>V-206642</t>
  </si>
  <si>
    <r>
      <rPr>
        <sz val="11"/>
        <rFont val="Calibri"/>
      </rPr>
      <t>The DBMS must off-load audit data to a separate log management facility; this shall be continuous and in near real time for systems with a network connection to the storage facility and weekly or more often for stand-alone systems.</t>
    </r>
  </si>
  <si>
    <r>
      <rPr>
        <sz val="11"/>
        <color rgb="FF000000"/>
        <rFont val="Calibri"/>
      </rPr>
      <t>Configure the DBMS or deploy and configure software tools to transfer audit records to a centralized log management system, continuously and in near-real time where a continuous network connection to the log management system exists, or at least weekly in the absence of such a connection.</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</si>
  <si>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The DBMS may write audit records to database tables, to files in the file system, to other kinds of local repository, or directly to a centralized log management system. Whatever the method used, it must be compatible with off-loading the records to the centralized system.</t>
    </r>
  </si>
  <si>
    <r>
      <rPr>
        <sz val="11"/>
        <color rgb="FF000000"/>
        <rFont val="Calibri"/>
      </rPr>
      <t>Review the system documentation for a description of how audit records are off-loaded.</t>
    </r>
    <r>
      <rPr>
        <sz val="11"/>
        <color rgb="FF000000"/>
        <rFont val="Calibri"/>
      </rPr>
      <t xml:space="preserve">
</t>
    </r>
    <r>
      <rPr>
        <sz val="11"/>
        <color rgb="FF000000"/>
        <rFont val="Calibri"/>
      </rPr>
      <t>If the DBMS has a continuous network connection to the centralized log management system, but the DBMS audit records are not written directly to the centralized log management system or transferred in near-real-time, this is a finding.</t>
    </r>
    <r>
      <rPr>
        <sz val="11"/>
        <color rgb="FF000000"/>
        <rFont val="Calibri"/>
      </rPr>
      <t xml:space="preserve">
</t>
    </r>
    <r>
      <rPr>
        <sz val="11"/>
        <color rgb="FF000000"/>
        <rFont val="Calibri"/>
      </rPr>
      <t>If the DBMS does not have a continuous network connection to the centralized log management system, and the DBMS audit records are not transferred to the centralized log management system weekly or more often, this is a finding.</t>
    </r>
  </si>
  <si>
    <t>V-206643</t>
  </si>
  <si>
    <r>
      <rPr>
        <sz val="11"/>
        <rFont val="Calibri"/>
      </rPr>
      <t>The DBMS must be configured in accordance with the security configuration settings based on DoD security configuration and implementation guidance, including STIGs, NSA configuration guides, CTOs, DTMs, and IAVMs.</t>
    </r>
  </si>
  <si>
    <r>
      <rPr>
        <sz val="11"/>
        <color rgb="FF000000"/>
        <rFont val="Calibri"/>
      </rPr>
      <t>Configure the DBMS in accordance with DoD security configuration and implementation guidance, including STIGs, NSA configuration guides, CTOs, and DTMs and IAVMs.</t>
    </r>
  </si>
  <si>
    <r>
      <rPr>
        <sz val="11"/>
        <color rgb="FF000000"/>
        <rFont val="Calibri"/>
      </rPr>
      <t xml:space="preserve">Configuring the DBMS to implement organization-wide security implementation guides and security checklists ensures compliance with federal standards and establishes a common security baseline across DoD that reflects the most restrictive security posture consistent with operational requirements. </t>
    </r>
    <r>
      <rPr>
        <sz val="11"/>
        <color rgb="FF000000"/>
        <rFont val="Calibri"/>
      </rPr>
      <t xml:space="preserve">
</t>
    </r>
    <r>
      <rPr>
        <sz val="11"/>
        <color rgb="FF000000"/>
        <rFont val="Calibri"/>
      </rPr>
      <t>In addition to this SRG, sources of guidance on security and information assurance exist. These include NSA configuration guides, CTOs, DTMs, and IAVMs. The DBMS must be configured in compliance with guidance from all such relevant sources.</t>
    </r>
  </si>
  <si>
    <r>
      <rPr>
        <sz val="11"/>
        <color rgb="FF000000"/>
        <rFont val="Calibri"/>
      </rPr>
      <t>Review the DBMS documentation and configuration to determine if the DBMS is configured in accordance with DoD security configuration and implementation guidance, including STIGs, NSA configuration guides, CTOs, and DTMs and IAVMs.</t>
    </r>
    <r>
      <rPr>
        <sz val="11"/>
        <color rgb="FF000000"/>
        <rFont val="Calibri"/>
      </rPr>
      <t xml:space="preserve">
</t>
    </r>
    <r>
      <rPr>
        <sz val="11"/>
        <color rgb="FF000000"/>
        <rFont val="Calibri"/>
      </rPr>
      <t>If the DBMS is not configured in accordance with security configuration settings, this is a finding.</t>
    </r>
  </si>
  <si>
    <t>V-233495</t>
  </si>
  <si>
    <r>
      <rPr>
        <sz val="11"/>
        <rFont val="Calibri"/>
      </rPr>
      <t>The DBMS must use NSA-approved cryptography to protect classified information in accordance with the data owner</t>
    </r>
    <r>
      <rPr>
        <sz val="11"/>
        <color rgb="FF000000"/>
        <rFont val="Calibri"/>
      </rPr>
      <t>'</t>
    </r>
    <r>
      <rPr>
        <sz val="11"/>
        <color rgb="FF000000"/>
        <rFont val="Calibri"/>
      </rPr>
      <t>s requirements.</t>
    </r>
  </si>
  <si>
    <r>
      <rPr>
        <sz val="11"/>
        <color rgb="FF000000"/>
        <rFont val="Calibri"/>
      </rPr>
      <t>Deploy a DBMS compatible with the use of NSA-approved cryptography.</t>
    </r>
    <r>
      <rPr>
        <sz val="11"/>
        <color rgb="FF000000"/>
        <rFont val="Calibri"/>
      </rPr>
      <t xml:space="preserve">
</t>
    </r>
    <r>
      <rPr>
        <sz val="11"/>
        <color rgb="FF000000"/>
        <rFont val="Calibri"/>
      </rPr>
      <t>Configure the DBMS and related system components to use NSA-approved cryptography to protect classified information in accordance with applicable federal laws, Executive Orders, directives, policies, regulations, and standards.</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</si>
  <si>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It is the responsibility of the data owner to assess the cryptography requirements in light of applicable federal laws, Executive Orders, directives, policies, regulations, and standards.</t>
    </r>
    <r>
      <rPr>
        <sz val="11"/>
        <color rgb="FF000000"/>
        <rFont val="Calibri"/>
      </rPr>
      <t xml:space="preserve">
</t>
    </r>
    <r>
      <rPr>
        <sz val="11"/>
        <color rgb="FF000000"/>
        <rFont val="Calibri"/>
      </rPr>
      <t>NSA-approved cryptography for classified networks is hardware based. This requirement addresses the compatibility of a DBMS with the encryption devices.</t>
    </r>
  </si>
  <si>
    <r>
      <rPr>
        <sz val="11"/>
        <color rgb="FF000000"/>
        <rFont val="Calibri"/>
      </rPr>
      <t>If the DBMS is deployed in an unclassified environment, this is not applicable (NA).</t>
    </r>
    <r>
      <rPr>
        <sz val="11"/>
        <color rgb="FF000000"/>
        <rFont val="Calibri"/>
      </rPr>
      <t xml:space="preserve">
</t>
    </r>
    <r>
      <rPr>
        <sz val="11"/>
        <color rgb="FF000000"/>
        <rFont val="Calibri"/>
      </rPr>
      <t>If the DBMS is not configured to use NSA-approved cryptography to protect classified information in accordance with applicable federal laws, Executive Orders, directives, policies, regulations, and standards, this is a finding.</t>
    </r>
  </si>
  <si>
    <t>V-263602</t>
  </si>
  <si>
    <r>
      <rPr>
        <sz val="11"/>
        <rFont val="Calibri"/>
      </rPr>
      <t>The DBMS must disable accounts when the accounts have expired.</t>
    </r>
  </si>
  <si>
    <r>
      <rPr>
        <sz val="11"/>
        <color rgb="FF000000"/>
        <rFont val="Calibri"/>
      </rPr>
      <t>Configure the DBMS to disable accounts when the accounts have expired.</t>
    </r>
  </si>
  <si>
    <r>
      <rPr>
        <sz val="11"/>
        <color rgb="FF000000"/>
        <rFont val="Calibri"/>
      </rPr>
      <t>Disabling expired, inactive, or otherwise anomalous accounts supports the concepts of least privilege and least functionality, which reduce the attack surface of the system.</t>
    </r>
  </si>
  <si>
    <r>
      <rPr>
        <sz val="11"/>
        <color rgb="FF000000"/>
        <rFont val="Calibri"/>
      </rPr>
      <t>Verify the DBMS is configured to disable accounts when the accounts have expired.</t>
    </r>
    <r>
      <rPr>
        <sz val="11"/>
        <color rgb="FF000000"/>
        <rFont val="Calibri"/>
      </rPr>
      <t xml:space="preserve">
</t>
    </r>
    <r>
      <rPr>
        <sz val="11"/>
        <color rgb="FF000000"/>
        <rFont val="Calibri"/>
      </rPr>
      <t>If the DBMS is not configured to disable accounts when the accounts have expired, this is a finding.</t>
    </r>
  </si>
  <si>
    <t>V-263603</t>
  </si>
  <si>
    <r>
      <rPr>
        <sz val="11"/>
        <rFont val="Calibri"/>
      </rPr>
      <t>The DBMS must disable accounts when the accounts are no longer associated to a user.</t>
    </r>
  </si>
  <si>
    <r>
      <rPr>
        <sz val="11"/>
        <color rgb="FF000000"/>
        <rFont val="Calibri"/>
      </rPr>
      <t>Configure the DBMS to disable accounts when the accounts are no longer associated to a user.</t>
    </r>
  </si>
  <si>
    <r>
      <rPr>
        <sz val="11"/>
        <color rgb="FF000000"/>
        <rFont val="Calibri"/>
      </rPr>
      <t>Verify the DBMS is configured to disable accounts when the accounts are no longer associated to a user.</t>
    </r>
    <r>
      <rPr>
        <sz val="11"/>
        <color rgb="FF000000"/>
        <rFont val="Calibri"/>
      </rPr>
      <t xml:space="preserve">
</t>
    </r>
    <r>
      <rPr>
        <sz val="11"/>
        <color rgb="FF000000"/>
        <rFont val="Calibri"/>
      </rPr>
      <t>If the DBMS is not configured to disable accounts when the accounts are no longer associated to a user, this is a finding.</t>
    </r>
  </si>
  <si>
    <t>V-263604</t>
  </si>
  <si>
    <r>
      <rPr>
        <sz val="11"/>
        <rFont val="Calibri"/>
      </rPr>
      <t>The DBMS must implement the capability to centrally review and analyze audit records from multiple components within the system.</t>
    </r>
  </si>
  <si>
    <r>
      <rPr>
        <sz val="11"/>
        <color rgb="FF000000"/>
        <rFont val="Calibri"/>
      </rPr>
      <t>Configure the DBMS to implement the capability to centrally review and analyze audit records from multiple components within the system.</t>
    </r>
  </si>
  <si>
    <r>
      <rPr>
        <sz val="11"/>
        <color rgb="FF000000"/>
        <rFont val="Calibri"/>
      </rPr>
      <t>Automated mechanisms for centralized reviews and analyses include Security Information and Event Management products.</t>
    </r>
  </si>
  <si>
    <r>
      <rPr>
        <sz val="11"/>
        <color rgb="FF000000"/>
        <rFont val="Calibri"/>
      </rPr>
      <t>Verify the DBMS is configured to implement the capability to centrally review and analyze audit records from multiple components within the system.</t>
    </r>
    <r>
      <rPr>
        <sz val="11"/>
        <color rgb="FF000000"/>
        <rFont val="Calibri"/>
      </rPr>
      <t xml:space="preserve">
</t>
    </r>
    <r>
      <rPr>
        <sz val="11"/>
        <color rgb="FF000000"/>
        <rFont val="Calibri"/>
      </rPr>
      <t>If the DBMS is not configured to implement the capability to centrally review and analyze audit records from multiple components within the system, this is a finding.</t>
    </r>
  </si>
  <si>
    <t>V-263605</t>
  </si>
  <si>
    <r>
      <rPr>
        <sz val="11"/>
        <rFont val="Calibri"/>
      </rPr>
      <t>The DBMS must alert organization-defined personnel or roles upon detection of unauthorized access, modification, or deletion of audit information.</t>
    </r>
  </si>
  <si>
    <r>
      <rPr>
        <sz val="11"/>
        <color rgb="FF000000"/>
        <rFont val="Calibri"/>
      </rPr>
      <t>Configure the DBMS to alert organization-defined personnel or roles upon detection of unauthorized access, modification, or deletion of audit information.</t>
    </r>
  </si>
  <si>
    <r>
      <rPr>
        <sz val="11"/>
        <color rgb="FF000000"/>
        <rFont val="Calibri"/>
      </rPr>
      <t>Audit information includes all information needed to successfully audit system activity, such as audit records, audit log settings, audit reports, and personally identifiable information. Audit logging tools are those programs and devices used to conduct system audit and logging activities. Protection of audit information focuses on technical protection and limits the ability to access and execute audit logging tools to authorized individuals. Physical protection of audit information is addressed by both media protection controls and physical and environmental protection controls.</t>
    </r>
  </si>
  <si>
    <r>
      <rPr>
        <sz val="11"/>
        <color rgb="FF000000"/>
        <rFont val="Calibri"/>
      </rPr>
      <t>Verify the DBMS is configured to alert organization-defined personnel or roles upon detection of unauthorized access, modification, or deletion of audit information.</t>
    </r>
    <r>
      <rPr>
        <sz val="11"/>
        <color rgb="FF000000"/>
        <rFont val="Calibri"/>
      </rPr>
      <t xml:space="preserve">
</t>
    </r>
    <r>
      <rPr>
        <sz val="11"/>
        <color rgb="FF000000"/>
        <rFont val="Calibri"/>
      </rPr>
      <t>If the DBMS is not configured to alert organization-defined personnel or roles upon detection of unauthorized access, modification, or deletion of audit information, this is a finding.</t>
    </r>
  </si>
  <si>
    <t>V-263606</t>
  </si>
  <si>
    <r>
      <rPr>
        <sz val="11"/>
        <rFont val="Calibri"/>
      </rPr>
      <t>The DBMS must prevent the installation of organization-defined software and firmware components without verification that the component has been digitally signed using a certificate recognized and approved by the organization.</t>
    </r>
  </si>
  <si>
    <r>
      <rPr>
        <sz val="11"/>
        <color rgb="FF000000"/>
        <rFont val="Calibri"/>
      </rPr>
      <t>Configure the DBMS to prevent the installation of organization-defined software and firmware components without verification that the component has been digitally signed using a certificate that is recognized and approved by the organization.</t>
    </r>
  </si>
  <si>
    <r>
      <rPr>
        <sz val="11"/>
        <color rgb="FF000000"/>
        <rFont val="Calibri"/>
      </rPr>
      <t>Software and firmware components prevented from installation unless signed with recognized and approved certificates include software and firmware version updates, patches, service packs, device drivers, and basic input/output system updates. Organizations can identify applicable software and firmware components by type, by specific items, or a combination of both. Digital signatures and organizational verification of such signatures is a method of code authentication.</t>
    </r>
  </si>
  <si>
    <r>
      <rPr>
        <sz val="11"/>
        <color rgb="FF000000"/>
        <rFont val="Calibri"/>
      </rPr>
      <t>Verify the DBMS is configured to prevent the installation of organization-defined software and firmware components without verification that the component has been digitally signed using a certificate recognized and approved by the organization.</t>
    </r>
    <r>
      <rPr>
        <sz val="11"/>
        <color rgb="FF000000"/>
        <rFont val="Calibri"/>
      </rPr>
      <t xml:space="preserve">
</t>
    </r>
    <r>
      <rPr>
        <sz val="11"/>
        <color rgb="FF000000"/>
        <rFont val="Calibri"/>
      </rPr>
      <t>If the DBMS is not configured to prevent the installation of organization-defined software and firmware components without verification that the component has been digitally signed using a certificate that is recognized and approved by the organization, this is a finding.</t>
    </r>
  </si>
  <si>
    <t>V-263607</t>
  </si>
  <si>
    <r>
      <rPr>
        <sz val="11"/>
        <rFont val="Calibri"/>
      </rPr>
      <t>The DBMS must require users to be individually authenticated before granting access to the shared accounts or resources.</t>
    </r>
  </si>
  <si>
    <r>
      <rPr>
        <sz val="11"/>
        <color rgb="FF000000"/>
        <rFont val="Calibri"/>
      </rPr>
      <t>Configure the DBMS to require users to be individually authenticated before granting access to the shared accounts or resources.</t>
    </r>
  </si>
  <si>
    <r>
      <rPr>
        <sz val="11"/>
        <color rgb="FF000000"/>
        <rFont val="Calibri"/>
      </rPr>
      <t>Individual authentication prior to shared group authentication mitigates the risk of using group accounts or authenticators.</t>
    </r>
  </si>
  <si>
    <r>
      <rPr>
        <sz val="11"/>
        <color rgb="FF000000"/>
        <rFont val="Calibri"/>
      </rPr>
      <t>Verify the DBMS is configured to require users to be individually authenticated before granting access to the shared accounts or resources.</t>
    </r>
    <r>
      <rPr>
        <sz val="11"/>
        <color rgb="FF000000"/>
        <rFont val="Calibri"/>
      </rPr>
      <t xml:space="preserve">
</t>
    </r>
    <r>
      <rPr>
        <sz val="11"/>
        <color rgb="FF000000"/>
        <rFont val="Calibri"/>
      </rPr>
      <t>If the DBMS is not configured to require users to be individually authenticated before granting access to the shared accounts or resources, this is a finding.</t>
    </r>
  </si>
  <si>
    <t>V-263608</t>
  </si>
  <si>
    <r>
      <rPr>
        <sz val="11"/>
        <rFont val="Calibri"/>
      </rPr>
      <t>The DBMS must implement multifactor authentication for local; network; and/or remote access to privileged accounts; and/or nonprivileged accounts such that one of the factors is provided by a device separate from the system gaining access.</t>
    </r>
  </si>
  <si>
    <r>
      <rPr>
        <sz val="11"/>
        <color rgb="FF000000"/>
        <rFont val="Calibri"/>
      </rPr>
      <t>Configure the DBMS to implement multifactor authentication for local; network; and/or remote access to privileged accounts; and/or nonprivileged accounts such that one of the factors is provided by a device separate from the system gaining access.</t>
    </r>
  </si>
  <si>
    <r>
      <rPr>
        <sz val="11"/>
        <color rgb="FF000000"/>
        <rFont val="Calibri"/>
      </rPr>
      <t>The purpose of requiring a device that is separate from the system to which the user is attempting to gain access for one of the factors during multifactor authentication is to reduce the likelihood of compromising authenticators or credentials stored on the system. Adversaries may be able to compromise such authenticators or credentials and subsequently impersonate authorized users. Implementing one of the factors on a separate device (e.g., a hardware token), provides a greater strength of mechanism and an increased level of assurance in the authentication process.</t>
    </r>
  </si>
  <si>
    <r>
      <rPr>
        <sz val="11"/>
        <color rgb="FF000000"/>
        <rFont val="Calibri"/>
      </rPr>
      <t>Verify the DBMS is configured to implement multifactor authentication for local; network; and/or remote access to privileged accounts; and/or nonprivileged accounts such that one of the factors is provided by a device separate from the system gaining access.</t>
    </r>
    <r>
      <rPr>
        <sz val="11"/>
        <color rgb="FF000000"/>
        <rFont val="Calibri"/>
      </rPr>
      <t xml:space="preserve">
</t>
    </r>
    <r>
      <rPr>
        <sz val="11"/>
        <color rgb="FF000000"/>
        <rFont val="Calibri"/>
      </rPr>
      <t>If the DBMS is not configured to implement multifactor authentication for local; network; and/or remote access to privileged accounts; and/or nonprivileged accounts such that one of the factors is provided by a device separate from the system gaining access, this is a finding.</t>
    </r>
  </si>
  <si>
    <t>V-263609</t>
  </si>
  <si>
    <r>
      <rPr>
        <sz val="11"/>
        <rFont val="Calibri"/>
      </rPr>
      <t>The DBMS must implement multifactor authentication for local; network; and/or remote access to privileged accounts; and/or nonprivileged accounts such that the device meets organization-defined strength of mechanism requirements.</t>
    </r>
  </si>
  <si>
    <r>
      <rPr>
        <sz val="11"/>
        <color rgb="FF000000"/>
        <rFont val="Calibri"/>
      </rPr>
      <t>Configure the DBMS to implement multifactor authentication for local; network; and/or remote access to privileged accounts; and/or nonprivileged accounts such that the device meets organization-defined strength of mechanism requirements.</t>
    </r>
  </si>
  <si>
    <r>
      <rPr>
        <sz val="11"/>
        <color rgb="FF000000"/>
        <rFont val="Calibri"/>
      </rPr>
      <t>Verify the DBMS is configured to implement multifactor authentication for local; network; and/or remote access to privileged accounts; and/or nonprivileged accounts such that the device meets organization-defined strength of mechanism requirements.</t>
    </r>
    <r>
      <rPr>
        <sz val="11"/>
        <color rgb="FF000000"/>
        <rFont val="Calibri"/>
      </rPr>
      <t xml:space="preserve">
</t>
    </r>
    <r>
      <rPr>
        <sz val="11"/>
        <color rgb="FF000000"/>
        <rFont val="Calibri"/>
      </rPr>
      <t>If the DBMS is not configured to implement multifactor authentication for local; network; and/or remote access to privileged accounts; and/or nonprivileged accounts such that the device meets organization-defined strength of mechanism requirements, this is a finding.</t>
    </r>
  </si>
  <si>
    <t>V-263610</t>
  </si>
  <si>
    <r>
      <rPr>
        <sz val="11"/>
        <rFont val="Calibri"/>
      </rPr>
      <t>The DBMS must, for password-based authentication, maintain a list of commonly used, expected, or compromised passwords on an organization-defined frequency.</t>
    </r>
  </si>
  <si>
    <r>
      <rPr>
        <sz val="11"/>
        <color rgb="FF000000"/>
        <rFont val="Calibri"/>
      </rPr>
      <t>Configure the DBMS to maintain a list of commonly used, expected, or compromised passwords on an organization-defined frequency.</t>
    </r>
  </si>
  <si>
    <r>
      <rPr>
        <sz val="11"/>
        <color rgb="FF000000"/>
        <rFont val="Calibri"/>
      </rPr>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IA-5(1)(h).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r>
  </si>
  <si>
    <r>
      <rPr>
        <sz val="11"/>
        <color rgb="FF000000"/>
        <rFont val="Calibri"/>
      </rPr>
      <t>Verify the DBMS is configured to maintain a list of commonly used, expected, or compromised passwords on an organization-defined frequency.</t>
    </r>
    <r>
      <rPr>
        <sz val="11"/>
        <color rgb="FF000000"/>
        <rFont val="Calibri"/>
      </rPr>
      <t xml:space="preserve">
</t>
    </r>
    <r>
      <rPr>
        <sz val="11"/>
        <color rgb="FF000000"/>
        <rFont val="Calibri"/>
      </rPr>
      <t>If the DBMS is not configured to maintain a list of commonly used, expected, or compromised passwords on an organization-defined frequency, this is a finding.</t>
    </r>
  </si>
  <si>
    <t>V-263611</t>
  </si>
  <si>
    <r>
      <rPr>
        <sz val="11"/>
        <rFont val="Calibri"/>
      </rPr>
      <t>The DBMS must, for password-based authentication, update the list of passwords on an organization-defined frequency.</t>
    </r>
  </si>
  <si>
    <r>
      <rPr>
        <sz val="11"/>
        <color rgb="FF000000"/>
        <rFont val="Calibri"/>
      </rPr>
      <t>Configure the DBMS to update the list of passwords on an organization-defined frequency.</t>
    </r>
  </si>
  <si>
    <r>
      <rPr>
        <sz val="11"/>
        <color rgb="FF000000"/>
        <rFont val="Calibri"/>
      </rPr>
      <t>Verify the DBMS is configured to update the list of passwords on an organization-defined frequency.</t>
    </r>
    <r>
      <rPr>
        <sz val="11"/>
        <color rgb="FF000000"/>
        <rFont val="Calibri"/>
      </rPr>
      <t xml:space="preserve">
</t>
    </r>
    <r>
      <rPr>
        <sz val="11"/>
        <color rgb="FF000000"/>
        <rFont val="Calibri"/>
      </rPr>
      <t>If the DBMS is not configured to update the list of passwords on an organization-defined frequency, this is a finding.</t>
    </r>
  </si>
  <si>
    <t>V-263612</t>
  </si>
  <si>
    <r>
      <rPr>
        <sz val="11"/>
        <rFont val="Calibri"/>
      </rPr>
      <t>The DBMS must, for password-based authentication, update the list of passwords when organizational passwords are suspected to have been compromised directly or indirectly.</t>
    </r>
  </si>
  <si>
    <r>
      <rPr>
        <sz val="11"/>
        <color rgb="FF000000"/>
        <rFont val="Calibri"/>
      </rPr>
      <t>Configure the DBMS to update the list of passwords when organizational passwords are suspected to have been compromised directly or indirectly.</t>
    </r>
  </si>
  <si>
    <r>
      <rPr>
        <sz val="11"/>
        <color rgb="FF000000"/>
        <rFont val="Calibri"/>
      </rPr>
      <t>Verify the DBMS is configured to update the list of passwords when organizational passwords are suspected to have been compromised directly or indirectly.</t>
    </r>
    <r>
      <rPr>
        <sz val="11"/>
        <color rgb="FF000000"/>
        <rFont val="Calibri"/>
      </rPr>
      <t xml:space="preserve">
</t>
    </r>
    <r>
      <rPr>
        <sz val="11"/>
        <color rgb="FF000000"/>
        <rFont val="Calibri"/>
      </rPr>
      <t>If the DBMS is not configured to update the list of passwords when organizational passwords are suspected to have been compromised directly or indirectly, this is a finding.</t>
    </r>
  </si>
  <si>
    <t>V-263613</t>
  </si>
  <si>
    <r>
      <rPr>
        <sz val="11"/>
        <rFont val="Calibri"/>
      </rPr>
      <t>The DBMS must, for password-based authentication, verify that when users create or update passwords, the passwords are not found on the list of commonly-used, expected, or compromised passwords in IA-5 (1) (a).</t>
    </r>
  </si>
  <si>
    <r>
      <rPr>
        <sz val="11"/>
        <color rgb="FF000000"/>
        <rFont val="Calibri"/>
      </rPr>
      <t>Configure the DBMS to verify when users create or update passwords, that the passwords are not found on the list of commonly-used, expected, or compromised passwords in IA-5 (1) (a).</t>
    </r>
  </si>
  <si>
    <r>
      <rPr>
        <sz val="11"/>
        <color rgb="FF000000"/>
        <rFont val="Calibri"/>
      </rPr>
      <t>Verify the DBMS is configured to verify when users create or update passwords, that the passwords are not found on the list of commonly-used, expected, or compromised passwords in IA-5 (1) (a).</t>
    </r>
    <r>
      <rPr>
        <sz val="11"/>
        <color rgb="FF000000"/>
        <rFont val="Calibri"/>
      </rPr>
      <t xml:space="preserve">
</t>
    </r>
    <r>
      <rPr>
        <sz val="11"/>
        <color rgb="FF000000"/>
        <rFont val="Calibri"/>
      </rPr>
      <t>If the DBMS is not configured to verify when users create or update passwords, that the passwords are not found on the list of commonly-used, expected, or compromised passwords in IA-5 (1) (a), this is a finding.</t>
    </r>
  </si>
  <si>
    <t>V-263614</t>
  </si>
  <si>
    <r>
      <rPr>
        <sz val="11"/>
        <rFont val="Calibri"/>
      </rPr>
      <t>The DBMS must, for password-based authentication, require immediate selection of a new password upon account recovery.</t>
    </r>
  </si>
  <si>
    <r>
      <rPr>
        <sz val="11"/>
        <color rgb="FF000000"/>
        <rFont val="Calibri"/>
      </rPr>
      <t>Configure the DBMS to require immediate selection of a new password upon account recovery.</t>
    </r>
  </si>
  <si>
    <r>
      <rPr>
        <sz val="11"/>
        <color rgb="FF000000"/>
        <rFont val="Calibri"/>
      </rPr>
      <t>Verify the DBMS is configured to require immediate selection of a new password upon account recovery.</t>
    </r>
    <r>
      <rPr>
        <sz val="11"/>
        <color rgb="FF000000"/>
        <rFont val="Calibri"/>
      </rPr>
      <t xml:space="preserve">
</t>
    </r>
    <r>
      <rPr>
        <sz val="11"/>
        <color rgb="FF000000"/>
        <rFont val="Calibri"/>
      </rPr>
      <t>If the DBMS is not configured to require immediate selection of a new password upon account recovery, this is a finding.</t>
    </r>
  </si>
  <si>
    <t>V-263615</t>
  </si>
  <si>
    <r>
      <rPr>
        <sz val="11"/>
        <rFont val="Calibri"/>
      </rPr>
      <t>The DBMS must, for password-based authentication, allow user selection of long passwords and passphrases, including spaces and all printable characters.</t>
    </r>
  </si>
  <si>
    <r>
      <rPr>
        <sz val="11"/>
        <color rgb="FF000000"/>
        <rFont val="Calibri"/>
      </rPr>
      <t>Configure the DBMS to allow user selection of long passwords and passphrases, including spaces and all printable characters.</t>
    </r>
  </si>
  <si>
    <r>
      <rPr>
        <sz val="11"/>
        <color rgb="FF000000"/>
        <rFont val="Calibri"/>
      </rPr>
      <t>Verify the DBMS is configured to allow user selection of long passwords and passphrases, including spaces and all printable characters.</t>
    </r>
    <r>
      <rPr>
        <sz val="11"/>
        <color rgb="FF000000"/>
        <rFont val="Calibri"/>
      </rPr>
      <t xml:space="preserve">
</t>
    </r>
    <r>
      <rPr>
        <sz val="11"/>
        <color rgb="FF000000"/>
        <rFont val="Calibri"/>
      </rPr>
      <t>If the DBMS is not configured to allow user selection of long passwords and passphrases, including spaces and all printable characters, this is a finding.</t>
    </r>
  </si>
  <si>
    <t>V-263616</t>
  </si>
  <si>
    <r>
      <rPr>
        <sz val="11"/>
        <rFont val="Calibri"/>
      </rPr>
      <t>The DBMS must, for password-based authentication, employ automated tools to assist the user in selecting strong password authenticators.</t>
    </r>
  </si>
  <si>
    <r>
      <rPr>
        <sz val="11"/>
        <color rgb="FF000000"/>
        <rFont val="Calibri"/>
      </rPr>
      <t>Configure the DBMS to employ automated tools to assist the user in selecting strong password authenticators.</t>
    </r>
  </si>
  <si>
    <r>
      <rPr>
        <sz val="11"/>
        <color rgb="FF000000"/>
        <rFont val="Calibri"/>
      </rPr>
      <t>Verify the DBMS is configured to employ automated tools to assist the user in selecting strong password authenticators.</t>
    </r>
    <r>
      <rPr>
        <sz val="11"/>
        <color rgb="FF000000"/>
        <rFont val="Calibri"/>
      </rPr>
      <t xml:space="preserve">
</t>
    </r>
    <r>
      <rPr>
        <sz val="11"/>
        <color rgb="FF000000"/>
        <rFont val="Calibri"/>
      </rPr>
      <t>If the DBMS is not configured to employ automated tools to assist the user in selecting strong password authenticators, this is a finding.</t>
    </r>
  </si>
  <si>
    <t>V-263617</t>
  </si>
  <si>
    <r>
      <rPr>
        <sz val="11"/>
        <rFont val="Calibri"/>
      </rPr>
      <t>The DBMS must, for public key-based authentication, implement a local cache of revocation data to support path discovery and validation.</t>
    </r>
  </si>
  <si>
    <r>
      <rPr>
        <sz val="11"/>
        <color rgb="FF000000"/>
        <rFont val="Calibri"/>
      </rPr>
      <t>Configure the DBMS to implement a local cache of revocation data to support path discovery and validation.</t>
    </r>
  </si>
  <si>
    <r>
      <rPr>
        <sz val="11"/>
        <color rgb="FF000000"/>
        <rFont val="Calibri"/>
      </rPr>
      <t>Public key cryptography is a valid authentication mechanism for individuals, machines, and devices. For PKI solutions, status information for certification paths includes certificate revocation lists or certificate status protocol responses. For PIV cards, certificate validation involves the construction and verification of a certification path to the Common Policy Root trust anchor, which includes certificate policy processing. Implementing a local cache of revocation data to support path discovery and validation also supports system availability in situations where organizations are unable to access revocation information via the network.</t>
    </r>
  </si>
  <si>
    <r>
      <rPr>
        <sz val="11"/>
        <color rgb="FF000000"/>
        <rFont val="Calibri"/>
      </rPr>
      <t>Verify the DBMS is configured to implement a local cache of revocation data to support path discovery and validation.</t>
    </r>
    <r>
      <rPr>
        <sz val="11"/>
        <color rgb="FF000000"/>
        <rFont val="Calibri"/>
      </rPr>
      <t xml:space="preserve">
</t>
    </r>
    <r>
      <rPr>
        <sz val="11"/>
        <color rgb="FF000000"/>
        <rFont val="Calibri"/>
      </rPr>
      <t>If the DBMS is not configured to implement a local cache of revocation data to support path discovery and validation, this is a finding.</t>
    </r>
  </si>
  <si>
    <t>V-263618</t>
  </si>
  <si>
    <r>
      <rPr>
        <sz val="11"/>
        <rFont val="Calibri"/>
      </rPr>
      <t>The DBMS must protect nonlocal maintenance sessions by separating the maintenance session from other network sessions with the system by logically separated communications paths.</t>
    </r>
  </si>
  <si>
    <r>
      <rPr>
        <sz val="11"/>
        <color rgb="FF000000"/>
        <rFont val="Calibri"/>
      </rPr>
      <t>Configure the DBMS to protect nonlocal maintenance sessions by separating the maintenance session from other network sessions with the system by logically separated communications paths.</t>
    </r>
  </si>
  <si>
    <r>
      <rPr>
        <sz val="11"/>
        <color rgb="FF000000"/>
        <rFont val="Calibri"/>
      </rPr>
      <t>Nonlocal maintenance and diagnostic activities are conducted by individuals who communicate through either an external or internal network. Communications paths can be logically separated using encryption.</t>
    </r>
  </si>
  <si>
    <r>
      <rPr>
        <sz val="11"/>
        <color rgb="FF000000"/>
        <rFont val="Calibri"/>
      </rPr>
      <t>Verify the DBMS is configured to protect nonlocal maintenance sessions by separating the maintenance session from other network sessions with the system by logically separated communications paths.</t>
    </r>
    <r>
      <rPr>
        <sz val="11"/>
        <color rgb="FF000000"/>
        <rFont val="Calibri"/>
      </rPr>
      <t xml:space="preserve">
</t>
    </r>
    <r>
      <rPr>
        <sz val="11"/>
        <color rgb="FF000000"/>
        <rFont val="Calibri"/>
      </rPr>
      <t>If the DBMS is not configured to protect nonlocal maintenance sessions by separating the maintenance session from other network sessions with the system by logically separated communications paths, this is a finding.</t>
    </r>
  </si>
  <si>
    <t>V-263619</t>
  </si>
  <si>
    <r>
      <rPr>
        <sz val="11"/>
        <rFont val="Calibri"/>
      </rPr>
      <t>The DBMS must include only approved trust anchors in trust stores or certificate stores managed by the organization.</t>
    </r>
  </si>
  <si>
    <r>
      <rPr>
        <sz val="11"/>
        <color rgb="FF000000"/>
        <rFont val="Calibri"/>
      </rPr>
      <t>Configure the DBMS to include only approved trust anchors in trust stores or certificate stores managed by the organization.</t>
    </r>
  </si>
  <si>
    <r>
      <rPr>
        <sz val="11"/>
        <color rgb="FF000000"/>
        <rFont val="Calibri"/>
      </rPr>
      <t>Public key infrastructure (PKI) certificates are certificates with visibility external to organizational systems and certificates related to the internal operations of systems, such as application-specific time services. In cryptographic systems with a hierarchical structure, a trust anchor is an authoritative source (i.e., a certificate authority) for which trust is assumed and not derived. A root certificate for a PKI system is an example of a trust anchor. A trust store or certificate store maintains a list of trusted root certificates.</t>
    </r>
  </si>
  <si>
    <r>
      <rPr>
        <sz val="11"/>
        <color rgb="FF000000"/>
        <rFont val="Calibri"/>
      </rPr>
      <t>Verify the DBMS is configured to include only approved trust anchors in trust stores or certificate stores managed by the organization.</t>
    </r>
    <r>
      <rPr>
        <sz val="11"/>
        <color rgb="FF000000"/>
        <rFont val="Calibri"/>
      </rPr>
      <t xml:space="preserve">
</t>
    </r>
    <r>
      <rPr>
        <sz val="11"/>
        <color rgb="FF000000"/>
        <rFont val="Calibri"/>
      </rPr>
      <t>If the DBMS is not configured to include only approved trust anchors in trust stores or certificate stores managed by the organization, this is a finding.</t>
    </r>
  </si>
  <si>
    <t>V-263620</t>
  </si>
  <si>
    <r>
      <rPr>
        <sz val="11"/>
        <rFont val="Calibri"/>
      </rPr>
      <t>The DBMS must provide protected storage for cryptographic keys with organization-defined safeguards and/or hardware protected key store.</t>
    </r>
  </si>
  <si>
    <r>
      <rPr>
        <sz val="11"/>
        <color rgb="FF000000"/>
        <rFont val="Calibri"/>
      </rPr>
      <t>Configure the DBMS to provide protected storage for cryptographic keys with organization-defined safeguards and/or hardware protected key store.</t>
    </r>
  </si>
  <si>
    <r>
      <rPr>
        <sz val="11"/>
        <color rgb="FF000000"/>
        <rFont val="Calibri"/>
      </rPr>
      <t>A Trusted Platform Module (TPM) is an example of a hardware-protected data store that can be used to protect cryptographic keys.</t>
    </r>
  </si>
  <si>
    <r>
      <rPr>
        <sz val="11"/>
        <color rgb="FF000000"/>
        <rFont val="Calibri"/>
      </rPr>
      <t>Verify the DBMS is configured to provide protected storage for cryptographic keys with organization-defined safeguards and/or hardware protected key store.</t>
    </r>
    <r>
      <rPr>
        <sz val="11"/>
        <color rgb="FF000000"/>
        <rFont val="Calibri"/>
      </rPr>
      <t xml:space="preserve">
</t>
    </r>
    <r>
      <rPr>
        <sz val="11"/>
        <color rgb="FF000000"/>
        <rFont val="Calibri"/>
      </rPr>
      <t>If the DBMS is not configured to provide protected storage for cryptographic keys with organization-defined safeguards and/or hardware protected key store, this is a finding.</t>
    </r>
  </si>
  <si>
    <t>V-263621</t>
  </si>
  <si>
    <r>
      <rPr>
        <sz val="11"/>
        <rFont val="Calibri"/>
      </rPr>
      <t>The DBMS must synchronize system clocks within and between systems or system components.</t>
    </r>
  </si>
  <si>
    <r>
      <rPr>
        <sz val="11"/>
        <color rgb="FF000000"/>
        <rFont val="Calibri"/>
      </rPr>
      <t>Configure the DBMS to synchronize system clocks within and between systems or system components.</t>
    </r>
  </si>
  <si>
    <r>
      <rPr>
        <sz val="11"/>
        <color rgb="FF000000"/>
        <rFont val="Calibri"/>
      </rPr>
      <t>Time synchronization of system clocks is essential for the correct execution of many system services, including identification and authentication processes that involve certificates and time-of-day restrictions as part of access control. Denial of service or failure to deny expired credentials may result without properly synchronized clocks within and between systems and system components. Time is commonly expressed in Coordinated Universal Time (UTC), a modern continuation of Greenwich Mean Time (GMT), or local time with an offset from UTC. The granularity of time measurements refers to the degree of synchronization between system clocks and reference clocks, such as clocks synchronizing within hundreds of milliseconds or tens of milliseconds. Organizations may define different time granularities for system components. Time service can be critical to other security capabilities such as access control and identification and authentication depending on the nature of the mechanisms used to support the capabilities.</t>
    </r>
  </si>
  <si>
    <r>
      <rPr>
        <sz val="11"/>
        <color rgb="FF000000"/>
        <rFont val="Calibri"/>
      </rPr>
      <t>Verify the DBMS is configured to synchronize system clocks within and between systems or system components.</t>
    </r>
    <r>
      <rPr>
        <sz val="11"/>
        <color rgb="FF000000"/>
        <rFont val="Calibri"/>
      </rPr>
      <t xml:space="preserve">
</t>
    </r>
    <r>
      <rPr>
        <sz val="11"/>
        <color rgb="FF000000"/>
        <rFont val="Calibri"/>
      </rPr>
      <t>If the DBMS is not configured to synchronize system clocks within and between systems or system components, this is a finding.</t>
    </r>
  </si>
  <si>
    <t>V-263622</t>
  </si>
  <si>
    <r>
      <rPr>
        <sz val="11"/>
        <rFont val="Calibri"/>
      </rPr>
      <t>The DBMS must compare the internal system clocks on an organization-defined frequency with organization-defined authoritative time source.</t>
    </r>
  </si>
  <si>
    <r>
      <rPr>
        <sz val="11"/>
        <color rgb="FF000000"/>
        <rFont val="Calibri"/>
      </rPr>
      <t>Configure the DBMS to compare the internal system clocks on an organization-defined frequency with organization-defined authoritative time source.</t>
    </r>
  </si>
  <si>
    <r>
      <rPr>
        <sz val="11"/>
        <color rgb="FF000000"/>
        <rFont val="Calibri"/>
      </rPr>
      <t>Synchronization of internal system clocks with an authoritative source provides uniformity of time stamps for systems with multiple system clocks and systems connected over a network.</t>
    </r>
  </si>
  <si>
    <r>
      <rPr>
        <sz val="11"/>
        <color rgb="FF000000"/>
        <rFont val="Calibri"/>
      </rPr>
      <t>Verify the DBMS is configured to compare the internal system clocks on an organization-defined frequency with organization-defined authoritative time source.</t>
    </r>
    <r>
      <rPr>
        <sz val="11"/>
        <color rgb="FF000000"/>
        <rFont val="Calibri"/>
      </rPr>
      <t xml:space="preserve">
</t>
    </r>
    <r>
      <rPr>
        <sz val="11"/>
        <color rgb="FF000000"/>
        <rFont val="Calibri"/>
      </rPr>
      <t>If the DBMS is not configured to compare the internal system clocks on an organization-defined frequency with organization-defined authoritative time source, this is a finding.</t>
    </r>
  </si>
  <si>
    <t>V-278969</t>
  </si>
  <si>
    <r>
      <rPr>
        <sz val="11"/>
        <rFont val="Calibri"/>
      </rPr>
      <t>The DBMS must be a version supported by the vendor.</t>
    </r>
  </si>
  <si>
    <r>
      <rPr>
        <sz val="11"/>
        <color rgb="FF000000"/>
        <rFont val="Calibri"/>
      </rPr>
      <t>Upgrade or install a version of the DBMS supported by the vendor.</t>
    </r>
  </si>
  <si>
    <r>
      <rPr>
        <sz val="11"/>
        <color rgb="FF000000"/>
        <rFont val="Calibri"/>
      </rPr>
      <t>Unsupported software and systems should not be used because fixes to newly identified bugs will not be implemented by the vendor. The lack of support can result in potential vulnerabilities.</t>
    </r>
    <r>
      <rPr>
        <sz val="11"/>
        <color rgb="FF000000"/>
        <rFont val="Calibri"/>
      </rPr>
      <t xml:space="preserve">
</t>
    </r>
    <r>
      <rPr>
        <sz val="11"/>
        <color rgb="FF000000"/>
        <rFont val="Calibri"/>
      </rPr>
      <t>Software and 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software is no longer considered supported and should be upgraded or decommissioned.</t>
    </r>
  </si>
  <si>
    <r>
      <rPr>
        <sz val="11"/>
        <color rgb="FF000000"/>
        <rFont val="Calibri"/>
      </rPr>
      <t>Verify the DBMS is  a version supported by the vendor.</t>
    </r>
    <r>
      <rPr>
        <sz val="11"/>
        <color rgb="FF000000"/>
        <rFont val="Calibri"/>
      </rPr>
      <t xml:space="preserve">
</t>
    </r>
    <r>
      <rPr>
        <sz val="11"/>
        <color rgb="FF000000"/>
        <rFont val="Calibri"/>
      </rPr>
      <t>If the DBMS is not a version supported by the vendor,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</si>
  <si>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</si>
  <si>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</si>
  <si>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</si>
  <si>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</si>
  <si>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</si>
  <si>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</si>
  <si>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</si>
  <si>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</si>
  <si>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</si>
  <si>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</si>
  <si>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</si>
  <si>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</si>
  <si>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</si>
  <si>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</si>
  <si>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</si>
  <si>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</si>
  <si>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</si>
  <si>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</si>
  <si>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</si>
  <si>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</si>
  <si>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</si>
  <si>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</si>
  <si>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</si>
  <si>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</si>
  <si>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</si>
  <si>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</si>
  <si>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</si>
  <si>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</si>
  <si>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</si>
  <si>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Database Security Requirements Guide V4R5</t>
  </si>
  <si>
    <t>Developed By:</t>
  </si>
  <si>
    <t>Defense Information Systems Agency (DISA) for the US DoD</t>
  </si>
  <si>
    <t>Release Information:</t>
  </si>
  <si>
    <r>
      <rPr>
        <b/>
        <sz val="11"/>
        <color rgb="FF000000"/>
        <rFont val="Calibri"/>
      </rPr>
      <t>Version:</t>
    </r>
    <r>
      <rPr>
        <sz val="11"/>
        <color rgb="FF000000"/>
        <rFont val="Calibri"/>
      </rPr>
      <t xml:space="preserve"> V4R5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142</t>
    </r>
  </si>
  <si>
    <t>Download Url:</t>
  </si>
  <si>
    <t>https://www.cyber.mil/stigs</t>
  </si>
  <si>
    <t>Guide Overview:</t>
  </si>
  <si>
    <r>
      <rPr>
        <sz val="11"/>
        <color rgb="FF000000"/>
        <rFont val="Calibri"/>
      </rPr>
      <t>This Database Security Requirements Guide (SRG) provides the technical requirements for applying security concepts to database management systems (DBMS) and databases. While some of the entries refer to policy requirements, as a technical SRG, this document does not go into depth with respect to policy, that is the purview of the Policy SRG.</t>
    </r>
    <r>
      <rPr>
        <sz val="11"/>
        <color rgb="FF000000"/>
        <rFont val="Calibri"/>
      </rPr>
      <t xml:space="preserve">
</t>
    </r>
    <r>
      <rPr>
        <sz val="11"/>
        <color rgb="FF000000"/>
        <rFont val="Calibri"/>
      </rPr>
      <t>Note that one class of policy requirement covers the topic of organization-defined values. Wherever this document refers to “organization-defined” values, it is assuming that the values have been defined at the appropriate organizational level, covering the system under review. By contrast, values that have been decided upon for the whole of DOD are explicitly stated in this SRG.</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</si>
  <si>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</si>
  <si>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</si>
  <si>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</si>
  <si>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</si>
  <si>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</si>
  <si>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</si>
  <si>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</si>
  <si>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</si>
  <si>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</si>
  <si>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</si>
  <si>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</si>
  <si>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</si>
  <si>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</si>
  <si>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</si>
  <si>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</si>
  <si>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</si>
  <si>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</si>
  <si>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</si>
  <si>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</si>
  <si>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</si>
  <si>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</si>
  <si>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</si>
  <si>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</si>
  <si>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Database Security Requirements Guide V4R5</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</si>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</sst>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48C-4A69-9EE7-DB7B243F5BF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48C-4A69-9EE7-DB7B243F5BF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142</c:v>
                </c:pt>
              </c:numCache>
            </c:numRef>
          </c:val>
          <c:extLst>
            <c:ext xmlns:c16="http://schemas.microsoft.com/office/drawing/2014/chart" uri="{C3380CC4-5D6E-409C-BE32-E72D297353CC}">
              <c16:uniqueId val="{00000002-148C-4A69-9EE7-DB7B243F5BF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3B6-48F3-81C7-586247DF67E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3B6-48F3-81C7-586247DF67E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142</c:v>
                </c:pt>
              </c:numCache>
            </c:numRef>
          </c:val>
          <c:extLst>
            <c:ext xmlns:c16="http://schemas.microsoft.com/office/drawing/2014/chart" uri="{C3380CC4-5D6E-409C-BE32-E72D297353CC}">
              <c16:uniqueId val="{00000002-C3B6-48F3-81C7-586247DF67E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05D8-45ED-8059-8A5D5CB4F7A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05D8-45ED-8059-8A5D5CB4F7A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14</c:v>
                </c:pt>
                <c:pt idx="1">
                  <c:v>128</c:v>
                </c:pt>
              </c:numCache>
            </c:numRef>
          </c:val>
          <c:extLst>
            <c:ext xmlns:c16="http://schemas.microsoft.com/office/drawing/2014/chart" uri="{C3380CC4-5D6E-409C-BE32-E72D297353CC}">
              <c16:uniqueId val="{00000002-05D8-45ED-8059-8A5D5CB4F7A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745-4546-8454-76311E3D096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745-4546-8454-76311E3D096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142</c:v>
                </c:pt>
              </c:numCache>
            </c:numRef>
          </c:val>
          <c:extLst>
            <c:ext xmlns:c16="http://schemas.microsoft.com/office/drawing/2014/chart" uri="{C3380CC4-5D6E-409C-BE32-E72D297353CC}">
              <c16:uniqueId val="{00000002-C745-4546-8454-76311E3D096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AF3-4225-9CBD-DE0DFFA5257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AF3-4225-9CBD-DE0DFFA5257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142</c:v>
                </c:pt>
              </c:numCache>
            </c:numRef>
          </c:val>
          <c:extLst>
            <c:ext xmlns:c16="http://schemas.microsoft.com/office/drawing/2014/chart" uri="{C3380CC4-5D6E-409C-BE32-E72D297353CC}">
              <c16:uniqueId val="{00000002-CAF3-4225-9CBD-DE0DFFA5257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7FB-48AA-82F6-23E32B5CA6B4}"/>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7FB-48AA-82F6-23E32B5CA6B4}"/>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7FB-48AA-82F6-23E32B5CA6B4}"/>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7FB-48AA-82F6-23E32B5CA6B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D6C-412A-BE08-93406E1F4E0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vkoacr">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gz2va5">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dtlqse">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uuswu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bup31p">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455pli">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ablyhe">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43">
  <autoFilter ref="A1:M14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714</v>
      </c>
    </row>
    <row r="3" spans="2:3" ht="15" customHeight="1" x14ac:dyDescent="0.35"/>
    <row r="4" spans="2:3" ht="58" x14ac:dyDescent="0.35">
      <c r="B4" s="18" t="s">
        <v>715</v>
      </c>
      <c r="C4" s="19" t="s">
        <v>716</v>
      </c>
    </row>
    <row r="5" spans="2:3" x14ac:dyDescent="0.35">
      <c r="C5" s="19" t="s">
        <v>717</v>
      </c>
    </row>
    <row r="6" spans="2:3" x14ac:dyDescent="0.35">
      <c r="C6" s="16" t="s">
        <v>718</v>
      </c>
    </row>
    <row r="7" spans="2:3" ht="10" customHeight="1" x14ac:dyDescent="0.35"/>
    <row r="8" spans="2:3" ht="232" x14ac:dyDescent="0.35">
      <c r="B8" s="20" t="s">
        <v>719</v>
      </c>
      <c r="C8" s="19" t="s">
        <v>720</v>
      </c>
    </row>
    <row r="9" spans="2:3" ht="10" customHeight="1" x14ac:dyDescent="0.35"/>
    <row r="10" spans="2:3" ht="35" customHeight="1" x14ac:dyDescent="0.35">
      <c r="B10" s="20" t="s">
        <v>721</v>
      </c>
      <c r="C10" s="19" t="s">
        <v>722</v>
      </c>
    </row>
    <row r="11" spans="2:3" ht="75" customHeight="1" x14ac:dyDescent="0.35">
      <c r="B11" s="16" t="s">
        <v>19</v>
      </c>
      <c r="C11" s="19" t="s">
        <v>723</v>
      </c>
    </row>
    <row r="12" spans="2:3" ht="47" customHeight="1" x14ac:dyDescent="0.35">
      <c r="B12" s="16" t="s">
        <v>19</v>
      </c>
      <c r="C12" s="19" t="s">
        <v>724</v>
      </c>
    </row>
    <row r="13" spans="2:3" ht="35" customHeight="1" x14ac:dyDescent="0.35">
      <c r="B13" s="16" t="s">
        <v>19</v>
      </c>
      <c r="C13" s="19" t="s">
        <v>725</v>
      </c>
    </row>
    <row r="14" spans="2:3" ht="32" customHeight="1" x14ac:dyDescent="0.35">
      <c r="B14" s="16" t="s">
        <v>19</v>
      </c>
      <c r="C14" s="19" t="s">
        <v>726</v>
      </c>
    </row>
    <row r="15" spans="2:3" ht="30" customHeight="1" x14ac:dyDescent="0.35">
      <c r="B15" s="16" t="s">
        <v>19</v>
      </c>
      <c r="C15" s="19" t="s">
        <v>727</v>
      </c>
    </row>
    <row r="16" spans="2:3" ht="10" customHeight="1" x14ac:dyDescent="0.35"/>
    <row r="17" spans="1:3" ht="145" customHeight="1" x14ac:dyDescent="0.35">
      <c r="B17" s="20" t="s">
        <v>728</v>
      </c>
      <c r="C17" s="19" t="s">
        <v>729</v>
      </c>
    </row>
    <row r="18" spans="1:3" ht="10" customHeight="1" x14ac:dyDescent="0.35"/>
    <row r="19" spans="1:3" ht="3" customHeight="1" x14ac:dyDescent="0.35">
      <c r="B19" s="21"/>
      <c r="C19" s="21"/>
    </row>
    <row r="20" spans="1:3" ht="12" customHeight="1" x14ac:dyDescent="0.35"/>
    <row r="21" spans="1:3" ht="35" customHeight="1" x14ac:dyDescent="0.35">
      <c r="A21" s="23"/>
      <c r="B21" s="24" t="s">
        <v>730</v>
      </c>
      <c r="C21" s="25" t="s">
        <v>731</v>
      </c>
    </row>
    <row r="22" spans="1:3" ht="18" customHeight="1" x14ac:dyDescent="0.35">
      <c r="A22" s="23"/>
      <c r="B22" s="23" t="s">
        <v>19</v>
      </c>
      <c r="C22" s="25" t="s">
        <v>732</v>
      </c>
    </row>
    <row r="23" spans="1:3" ht="18" customHeight="1" x14ac:dyDescent="0.35">
      <c r="A23" s="23"/>
      <c r="B23" s="23" t="s">
        <v>19</v>
      </c>
      <c r="C23" s="25" t="s">
        <v>733</v>
      </c>
    </row>
    <row r="24" spans="1:3" ht="18" customHeight="1" x14ac:dyDescent="0.35">
      <c r="A24" s="23"/>
      <c r="B24" s="23" t="s">
        <v>19</v>
      </c>
      <c r="C24" s="25" t="s">
        <v>734</v>
      </c>
    </row>
    <row r="25" spans="1:3" ht="18" customHeight="1" x14ac:dyDescent="0.35">
      <c r="A25" s="23"/>
      <c r="B25" s="23" t="s">
        <v>19</v>
      </c>
      <c r="C25" s="25" t="s">
        <v>735</v>
      </c>
    </row>
    <row r="26" spans="1:3" ht="18" customHeight="1" x14ac:dyDescent="0.35">
      <c r="A26" s="23"/>
      <c r="B26" s="23" t="s">
        <v>19</v>
      </c>
      <c r="C26" s="25" t="s">
        <v>736</v>
      </c>
    </row>
    <row r="27" spans="1:3" ht="18" customHeight="1" x14ac:dyDescent="0.35">
      <c r="A27" s="23"/>
      <c r="B27" s="23" t="s">
        <v>19</v>
      </c>
      <c r="C27" s="25" t="s">
        <v>737</v>
      </c>
    </row>
    <row r="28" spans="1:3" ht="18" customHeight="1" x14ac:dyDescent="0.35">
      <c r="A28" s="23"/>
      <c r="B28" s="23" t="s">
        <v>19</v>
      </c>
      <c r="C28" s="25" t="s">
        <v>738</v>
      </c>
    </row>
    <row r="29" spans="1:3" ht="18" customHeight="1" x14ac:dyDescent="0.35">
      <c r="A29" s="23"/>
      <c r="B29" s="23" t="s">
        <v>19</v>
      </c>
      <c r="C29" s="25" t="s">
        <v>739</v>
      </c>
    </row>
    <row r="30" spans="1:3" ht="44" customHeight="1" x14ac:dyDescent="0.35">
      <c r="A30" s="23"/>
      <c r="B30" s="23" t="s">
        <v>19</v>
      </c>
      <c r="C30" s="26" t="s">
        <v>740</v>
      </c>
    </row>
    <row r="31" spans="1:3" ht="10" customHeight="1" x14ac:dyDescent="0.35"/>
    <row r="32" spans="1:3" ht="3" customHeight="1" x14ac:dyDescent="0.35">
      <c r="B32" s="21"/>
      <c r="C32" s="21"/>
    </row>
    <row r="33" spans="2:3" ht="12" customHeight="1" x14ac:dyDescent="0.35"/>
    <row r="34" spans="2:3" ht="24" customHeight="1" x14ac:dyDescent="0.35">
      <c r="B34" s="27" t="s">
        <v>741</v>
      </c>
      <c r="C34" s="28" t="s">
        <v>742</v>
      </c>
    </row>
    <row r="35" spans="2:3" ht="18.5" x14ac:dyDescent="0.35">
      <c r="B35" s="27" t="s">
        <v>743</v>
      </c>
      <c r="C35" s="29" t="s">
        <v>744</v>
      </c>
    </row>
    <row r="36" spans="2:3" ht="27" customHeight="1" x14ac:dyDescent="0.35">
      <c r="B36" s="30" t="s">
        <v>745</v>
      </c>
      <c r="C36" s="22" t="s">
        <v>746</v>
      </c>
    </row>
    <row r="37" spans="2:3" x14ac:dyDescent="0.35">
      <c r="B37" s="27" t="s">
        <v>747</v>
      </c>
      <c r="C37" s="31" t="s">
        <v>748</v>
      </c>
    </row>
    <row r="38" spans="2:3" ht="10" customHeight="1" x14ac:dyDescent="0.35"/>
    <row r="39" spans="2:3" ht="130.5" x14ac:dyDescent="0.35">
      <c r="B39" s="27" t="s">
        <v>749</v>
      </c>
      <c r="C39" s="32" t="s">
        <v>750</v>
      </c>
    </row>
    <row r="40" spans="2:3" ht="10" customHeight="1" x14ac:dyDescent="0.35"/>
    <row r="41" spans="2:3" ht="43.5" x14ac:dyDescent="0.35">
      <c r="B41" s="27" t="s">
        <v>751</v>
      </c>
      <c r="C41" s="19" t="s">
        <v>752</v>
      </c>
    </row>
    <row r="42" spans="2:3" ht="10" customHeight="1" x14ac:dyDescent="0.35"/>
    <row r="43" spans="2:3" ht="15.5" x14ac:dyDescent="0.35">
      <c r="C43" s="33" t="s">
        <v>25</v>
      </c>
    </row>
    <row r="44" spans="2:3" ht="29" x14ac:dyDescent="0.35">
      <c r="C44" s="19" t="s">
        <v>753</v>
      </c>
    </row>
    <row r="45" spans="2:3" ht="10" customHeight="1" x14ac:dyDescent="0.35"/>
    <row r="46" spans="2:3" ht="15.5" x14ac:dyDescent="0.35">
      <c r="C46" s="34" t="s">
        <v>15</v>
      </c>
    </row>
    <row r="47" spans="2:3" ht="29" x14ac:dyDescent="0.35">
      <c r="C47" s="19" t="s">
        <v>754</v>
      </c>
    </row>
    <row r="48" spans="2:3" ht="10" customHeight="1" x14ac:dyDescent="0.35"/>
    <row r="49" spans="2:3" ht="15.5" x14ac:dyDescent="0.35">
      <c r="C49" s="35" t="s">
        <v>755</v>
      </c>
    </row>
    <row r="50" spans="2:3" ht="29" x14ac:dyDescent="0.35">
      <c r="C50" s="19" t="s">
        <v>756</v>
      </c>
    </row>
    <row r="51" spans="2:3" ht="10" customHeight="1" x14ac:dyDescent="0.35"/>
    <row r="52" spans="2:3" ht="3" customHeight="1" x14ac:dyDescent="0.35">
      <c r="B52" s="21"/>
      <c r="C52" s="21"/>
    </row>
    <row r="53" spans="2:3" ht="12" customHeight="1" x14ac:dyDescent="0.35"/>
    <row r="54" spans="2:3" ht="130.5" x14ac:dyDescent="0.35">
      <c r="B54" s="18" t="s">
        <v>757</v>
      </c>
      <c r="C54" s="19" t="s">
        <v>758</v>
      </c>
    </row>
    <row r="55" spans="2:3" ht="6" customHeight="1" x14ac:dyDescent="0.35"/>
    <row r="56" spans="2:3" ht="217.5" x14ac:dyDescent="0.35">
      <c r="C56" s="19" t="s">
        <v>759</v>
      </c>
    </row>
    <row r="57" spans="2:3" ht="6" customHeight="1" x14ac:dyDescent="0.35"/>
    <row r="58" spans="2:3" ht="43.5" x14ac:dyDescent="0.35">
      <c r="C58" s="19" t="s">
        <v>760</v>
      </c>
    </row>
    <row r="59" spans="2:3" ht="10" customHeight="1" x14ac:dyDescent="0.35"/>
    <row r="60" spans="2:3" ht="3" customHeight="1" x14ac:dyDescent="0.35">
      <c r="B60" s="21"/>
      <c r="C60" s="21"/>
    </row>
    <row r="61" spans="2:3" ht="12" customHeight="1" x14ac:dyDescent="0.35"/>
    <row r="62" spans="2:3" ht="145" x14ac:dyDescent="0.35">
      <c r="B62" s="18" t="s">
        <v>761</v>
      </c>
      <c r="C62" s="19" t="s">
        <v>762</v>
      </c>
    </row>
    <row r="63" spans="2:3" ht="6" customHeight="1" x14ac:dyDescent="0.35"/>
    <row r="64" spans="2:3" ht="203" x14ac:dyDescent="0.35">
      <c r="C64" s="19" t="s">
        <v>763</v>
      </c>
    </row>
    <row r="65" spans="2:3" ht="6" customHeight="1" x14ac:dyDescent="0.35"/>
    <row r="66" spans="2:3" ht="43.5" x14ac:dyDescent="0.35">
      <c r="C66" s="19" t="s">
        <v>764</v>
      </c>
    </row>
    <row r="67" spans="2:3" ht="10" customHeight="1" x14ac:dyDescent="0.35"/>
    <row r="68" spans="2:3" ht="3" customHeight="1" x14ac:dyDescent="0.35">
      <c r="B68" s="21"/>
      <c r="C68" s="21"/>
    </row>
    <row r="69" spans="2:3" ht="12" customHeight="1" x14ac:dyDescent="0.35"/>
    <row r="70" spans="2:3" ht="101.5" x14ac:dyDescent="0.35">
      <c r="B70" s="18" t="s">
        <v>765</v>
      </c>
      <c r="C70" s="19" t="s">
        <v>766</v>
      </c>
    </row>
    <row r="71" spans="2:3" ht="6" customHeight="1" x14ac:dyDescent="0.35"/>
    <row r="72" spans="2:3" ht="145" x14ac:dyDescent="0.35">
      <c r="C72" s="19" t="s">
        <v>767</v>
      </c>
    </row>
    <row r="73" spans="2:3" ht="6" customHeight="1" x14ac:dyDescent="0.35"/>
    <row r="74" spans="2:3" ht="43.5" x14ac:dyDescent="0.35">
      <c r="C74" s="19" t="s">
        <v>768</v>
      </c>
    </row>
    <row r="78" spans="2:3" ht="32" customHeight="1" x14ac:dyDescent="0.35">
      <c r="B78" s="78" t="s">
        <v>713</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769</v>
      </c>
      <c r="C2" s="80"/>
      <c r="D2" s="80"/>
      <c r="E2" s="80"/>
      <c r="F2" s="80"/>
      <c r="G2" s="80"/>
      <c r="H2" s="80"/>
      <c r="I2" s="80"/>
    </row>
    <row r="4" spans="2:15" ht="18.5" x14ac:dyDescent="0.45">
      <c r="B4" s="37" t="s">
        <v>770</v>
      </c>
    </row>
    <row r="5" spans="2:15" x14ac:dyDescent="0.35">
      <c r="B5" s="39" t="s">
        <v>19</v>
      </c>
      <c r="C5" s="39" t="s">
        <v>771</v>
      </c>
      <c r="D5" s="39" t="s">
        <v>772</v>
      </c>
      <c r="F5" s="81" t="s">
        <v>773</v>
      </c>
      <c r="G5" s="81"/>
      <c r="H5" s="81"/>
      <c r="I5" s="82" t="s">
        <v>774</v>
      </c>
      <c r="J5" s="82"/>
      <c r="K5" s="82"/>
      <c r="L5" s="82"/>
      <c r="M5" s="82"/>
      <c r="N5" s="82"/>
      <c r="O5" s="82"/>
    </row>
    <row r="6" spans="2:15" x14ac:dyDescent="0.35">
      <c r="B6" s="45" t="s">
        <v>775</v>
      </c>
      <c r="C6" s="46">
        <v>142</v>
      </c>
      <c r="D6" s="47" t="s">
        <v>19</v>
      </c>
      <c r="F6" s="81" t="s">
        <v>776</v>
      </c>
      <c r="G6" s="81"/>
      <c r="H6" s="81"/>
      <c r="I6" s="83" t="s">
        <v>777</v>
      </c>
      <c r="J6" s="83"/>
      <c r="K6" s="83"/>
      <c r="L6" s="83"/>
      <c r="M6" s="83"/>
      <c r="N6" s="83"/>
      <c r="O6" s="83"/>
    </row>
    <row r="7" spans="2:15" x14ac:dyDescent="0.35">
      <c r="B7" s="48" t="s">
        <v>778</v>
      </c>
      <c r="C7" s="49">
        <f>C6-C8-C9</f>
        <v>142</v>
      </c>
      <c r="D7" s="50">
        <f>IF(C6&gt;0,C7/C6,0)</f>
        <v>1</v>
      </c>
      <c r="F7" s="81" t="s">
        <v>779</v>
      </c>
      <c r="G7" s="81"/>
      <c r="H7" s="81"/>
      <c r="I7" s="83" t="s">
        <v>777</v>
      </c>
      <c r="J7" s="83"/>
      <c r="K7" s="83"/>
      <c r="L7" s="83"/>
      <c r="M7" s="83"/>
      <c r="N7" s="83"/>
      <c r="O7" s="83"/>
    </row>
    <row r="8" spans="2:15" x14ac:dyDescent="0.35">
      <c r="B8" s="41" t="s">
        <v>780</v>
      </c>
      <c r="C8" s="42">
        <f>COUNTIF('Recommendations'!G:G,"Risk Accepted")</f>
        <v>0</v>
      </c>
      <c r="D8" s="43">
        <f>IF(C6&gt;0,C8/C6,0)</f>
        <v>0</v>
      </c>
      <c r="F8" s="81" t="s">
        <v>781</v>
      </c>
      <c r="G8" s="81"/>
      <c r="H8" s="81"/>
      <c r="I8" s="83" t="s">
        <v>777</v>
      </c>
      <c r="J8" s="83"/>
      <c r="K8" s="83"/>
      <c r="L8" s="83"/>
      <c r="M8" s="83"/>
      <c r="N8" s="83"/>
      <c r="O8" s="83"/>
    </row>
    <row r="9" spans="2:15" x14ac:dyDescent="0.35">
      <c r="B9" s="41" t="s">
        <v>782</v>
      </c>
      <c r="C9" s="42">
        <f>COUNTIF('Recommendations'!G:G,"N/A")</f>
        <v>0</v>
      </c>
      <c r="D9" s="43">
        <f>IF(C6&gt;0,C9/C6,0)</f>
        <v>0</v>
      </c>
      <c r="F9" s="81" t="s">
        <v>783</v>
      </c>
      <c r="G9" s="81"/>
      <c r="H9" s="81"/>
      <c r="I9" s="83" t="s">
        <v>777</v>
      </c>
      <c r="J9" s="83"/>
      <c r="K9" s="83"/>
      <c r="L9" s="83"/>
      <c r="M9" s="83"/>
      <c r="N9" s="83"/>
      <c r="O9" s="83"/>
    </row>
    <row r="12" spans="2:15" ht="18.5" x14ac:dyDescent="0.45">
      <c r="B12" s="37" t="s">
        <v>784</v>
      </c>
    </row>
    <row r="14" spans="2:15" x14ac:dyDescent="0.35">
      <c r="B14" s="51" t="s">
        <v>785</v>
      </c>
    </row>
    <row r="15" spans="2:15" x14ac:dyDescent="0.35">
      <c r="B15" s="39" t="s">
        <v>19</v>
      </c>
      <c r="C15" s="39" t="s">
        <v>786</v>
      </c>
      <c r="D15" s="39" t="s">
        <v>787</v>
      </c>
      <c r="E15" s="39" t="s">
        <v>788</v>
      </c>
      <c r="F15" s="39" t="s">
        <v>789</v>
      </c>
    </row>
    <row r="16" spans="2:15" x14ac:dyDescent="0.35">
      <c r="B16" s="41" t="s">
        <v>790</v>
      </c>
      <c r="C16" s="42">
        <f>COUNTIF('Recommendations'!L:L,"Resolved")</f>
        <v>0</v>
      </c>
      <c r="D16" s="42">
        <f>COUNTIF('Recommendations'!L:L,"Testing")</f>
        <v>0</v>
      </c>
      <c r="E16" s="42">
        <f>COUNTIF('Recommendations'!L:L,"Outstanding")</f>
        <v>142</v>
      </c>
      <c r="F16" s="42">
        <f>SUM(C16:E16)</f>
        <v>142</v>
      </c>
    </row>
    <row r="18" spans="2:6" x14ac:dyDescent="0.35">
      <c r="B18" s="51" t="s">
        <v>791</v>
      </c>
    </row>
    <row r="19" spans="2:6" x14ac:dyDescent="0.35">
      <c r="B19" s="52" t="s">
        <v>19</v>
      </c>
      <c r="C19" s="52" t="s">
        <v>786</v>
      </c>
      <c r="D19" s="52" t="s">
        <v>787</v>
      </c>
      <c r="E19" s="52" t="s">
        <v>788</v>
      </c>
      <c r="F19" s="52" t="s">
        <v>19</v>
      </c>
    </row>
    <row r="20" spans="2:6" x14ac:dyDescent="0.35">
      <c r="B20" s="41" t="s">
        <v>790</v>
      </c>
      <c r="C20" s="43">
        <f>IF(F16&gt;0, C16/F16, 0)</f>
        <v>0</v>
      </c>
      <c r="D20" s="43">
        <f>IF(F16&gt;0, D16/F16, 0)</f>
        <v>0</v>
      </c>
      <c r="E20" s="43">
        <f>IF(F16&gt;0, E16/F16, 0)</f>
        <v>1</v>
      </c>
      <c r="F20" s="44" t="s">
        <v>19</v>
      </c>
    </row>
    <row r="25" spans="2:6" ht="18.5" x14ac:dyDescent="0.45">
      <c r="B25" s="37" t="s">
        <v>792</v>
      </c>
    </row>
    <row r="27" spans="2:6" x14ac:dyDescent="0.35">
      <c r="B27" s="51" t="s">
        <v>785</v>
      </c>
    </row>
    <row r="28" spans="2:6" x14ac:dyDescent="0.35">
      <c r="B28" s="39" t="s">
        <v>5</v>
      </c>
      <c r="C28" s="39" t="s">
        <v>786</v>
      </c>
      <c r="D28" s="39" t="s">
        <v>787</v>
      </c>
      <c r="E28" s="39" t="s">
        <v>788</v>
      </c>
      <c r="F28" s="39" t="s">
        <v>789</v>
      </c>
    </row>
    <row r="29" spans="2:6" x14ac:dyDescent="0.35">
      <c r="B29" s="41" t="s">
        <v>793</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794</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795</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796</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797</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142</v>
      </c>
      <c r="F34" s="42">
        <f t="shared" si="0"/>
        <v>142</v>
      </c>
    </row>
    <row r="36" spans="2:6" x14ac:dyDescent="0.35">
      <c r="B36" s="51" t="s">
        <v>791</v>
      </c>
    </row>
    <row r="37" spans="2:6" x14ac:dyDescent="0.35">
      <c r="B37" s="52" t="s">
        <v>5</v>
      </c>
      <c r="C37" s="52" t="s">
        <v>786</v>
      </c>
      <c r="D37" s="52" t="s">
        <v>787</v>
      </c>
      <c r="E37" s="52" t="s">
        <v>788</v>
      </c>
      <c r="F37" s="52" t="s">
        <v>19</v>
      </c>
    </row>
    <row r="38" spans="2:6" x14ac:dyDescent="0.35">
      <c r="B38" s="41" t="s">
        <v>793</v>
      </c>
      <c r="C38" s="43">
        <f t="shared" ref="C38:C43" si="1">IF(F29&gt;0, C29/F29, 0)</f>
        <v>0</v>
      </c>
      <c r="D38" s="43">
        <f t="shared" ref="D38:D43" si="2">IF(F29&gt;0, D29/F29, 0)</f>
        <v>0</v>
      </c>
      <c r="E38" s="43">
        <f t="shared" ref="E38:E43" si="3">IF(F29&gt;0, E29/F29, 0)</f>
        <v>0</v>
      </c>
      <c r="F38" s="44" t="s">
        <v>19</v>
      </c>
    </row>
    <row r="39" spans="2:6" x14ac:dyDescent="0.35">
      <c r="B39" s="41" t="s">
        <v>794</v>
      </c>
      <c r="C39" s="43">
        <f t="shared" si="1"/>
        <v>0</v>
      </c>
      <c r="D39" s="43">
        <f t="shared" si="2"/>
        <v>0</v>
      </c>
      <c r="E39" s="43">
        <f t="shared" si="3"/>
        <v>0</v>
      </c>
      <c r="F39" s="44" t="s">
        <v>19</v>
      </c>
    </row>
    <row r="40" spans="2:6" x14ac:dyDescent="0.35">
      <c r="B40" s="41" t="s">
        <v>795</v>
      </c>
      <c r="C40" s="43">
        <f t="shared" si="1"/>
        <v>0</v>
      </c>
      <c r="D40" s="43">
        <f t="shared" si="2"/>
        <v>0</v>
      </c>
      <c r="E40" s="43">
        <f t="shared" si="3"/>
        <v>0</v>
      </c>
      <c r="F40" s="44" t="s">
        <v>19</v>
      </c>
    </row>
    <row r="41" spans="2:6" x14ac:dyDescent="0.35">
      <c r="B41" s="41" t="s">
        <v>796</v>
      </c>
      <c r="C41" s="43">
        <f t="shared" si="1"/>
        <v>0</v>
      </c>
      <c r="D41" s="43">
        <f t="shared" si="2"/>
        <v>0</v>
      </c>
      <c r="E41" s="43">
        <f t="shared" si="3"/>
        <v>0</v>
      </c>
      <c r="F41" s="44" t="s">
        <v>19</v>
      </c>
    </row>
    <row r="42" spans="2:6" x14ac:dyDescent="0.35">
      <c r="B42" s="41" t="s">
        <v>797</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798</v>
      </c>
    </row>
    <row r="50" spans="2:6" x14ac:dyDescent="0.35">
      <c r="B50" s="51" t="s">
        <v>785</v>
      </c>
    </row>
    <row r="51" spans="2:6" x14ac:dyDescent="0.35">
      <c r="B51" s="39" t="s">
        <v>2</v>
      </c>
      <c r="C51" s="39" t="s">
        <v>786</v>
      </c>
      <c r="D51" s="39" t="s">
        <v>787</v>
      </c>
      <c r="E51" s="39" t="s">
        <v>788</v>
      </c>
      <c r="F51" s="39" t="s">
        <v>789</v>
      </c>
    </row>
    <row r="52" spans="2:6" x14ac:dyDescent="0.35">
      <c r="B52" s="41" t="s">
        <v>25</v>
      </c>
      <c r="C52" s="42">
        <f>COUNTIFS('Recommendations'!C:C,"CAT I (High)",'Recommendations'!L:L,"=Resolved")</f>
        <v>0</v>
      </c>
      <c r="D52" s="42">
        <f>COUNTIFS('Recommendations'!C:C,"=CAT I (High)",'Recommendations'!L:L,"=Testing")</f>
        <v>0</v>
      </c>
      <c r="E52" s="42">
        <f>COUNTIFS('Recommendations'!C:C,"=CAT I (High)",'Recommendations'!L:L,"=Outstanding")</f>
        <v>14</v>
      </c>
      <c r="F52" s="42">
        <f>SUM(C52:E52)</f>
        <v>14</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128</v>
      </c>
      <c r="F53" s="42">
        <f>SUM(C53:E53)</f>
        <v>128</v>
      </c>
    </row>
    <row r="55" spans="2:6" x14ac:dyDescent="0.35">
      <c r="B55" s="51" t="s">
        <v>791</v>
      </c>
    </row>
    <row r="56" spans="2:6" x14ac:dyDescent="0.35">
      <c r="B56" s="52" t="s">
        <v>2</v>
      </c>
      <c r="C56" s="52" t="s">
        <v>786</v>
      </c>
      <c r="D56" s="52" t="s">
        <v>787</v>
      </c>
      <c r="E56" s="52" t="s">
        <v>788</v>
      </c>
      <c r="F56" s="52" t="s">
        <v>19</v>
      </c>
    </row>
    <row r="57" spans="2:6" x14ac:dyDescent="0.35">
      <c r="B57" s="41" t="s">
        <v>25</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799</v>
      </c>
    </row>
    <row r="65" spans="2:6" x14ac:dyDescent="0.35">
      <c r="B65" s="51" t="s">
        <v>785</v>
      </c>
    </row>
    <row r="66" spans="2:6" x14ac:dyDescent="0.35">
      <c r="B66" s="39" t="s">
        <v>3</v>
      </c>
      <c r="C66" s="39" t="s">
        <v>786</v>
      </c>
      <c r="D66" s="39" t="s">
        <v>787</v>
      </c>
      <c r="E66" s="39" t="s">
        <v>788</v>
      </c>
      <c r="F66" s="39" t="s">
        <v>789</v>
      </c>
    </row>
    <row r="67" spans="2:6" x14ac:dyDescent="0.35">
      <c r="B67" s="41" t="s">
        <v>800</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801</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802</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803</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142</v>
      </c>
      <c r="F71" s="42">
        <f>SUM(C71:E71)</f>
        <v>142</v>
      </c>
    </row>
    <row r="73" spans="2:6" x14ac:dyDescent="0.35">
      <c r="B73" s="51" t="s">
        <v>791</v>
      </c>
    </row>
    <row r="74" spans="2:6" x14ac:dyDescent="0.35">
      <c r="B74" s="52" t="s">
        <v>3</v>
      </c>
      <c r="C74" s="52" t="s">
        <v>786</v>
      </c>
      <c r="D74" s="52" t="s">
        <v>787</v>
      </c>
      <c r="E74" s="52" t="s">
        <v>788</v>
      </c>
      <c r="F74" s="52" t="s">
        <v>19</v>
      </c>
    </row>
    <row r="75" spans="2:6" x14ac:dyDescent="0.35">
      <c r="B75" s="41" t="s">
        <v>800</v>
      </c>
      <c r="C75" s="43">
        <f>IF(F67&gt;0, C67/F67, 0)</f>
        <v>0</v>
      </c>
      <c r="D75" s="43">
        <f>IF(F67&gt;0, D67/F67, 0)</f>
        <v>0</v>
      </c>
      <c r="E75" s="43">
        <f>IF(F67&gt;0, E67/F67, 0)</f>
        <v>0</v>
      </c>
      <c r="F75" s="44" t="s">
        <v>19</v>
      </c>
    </row>
    <row r="76" spans="2:6" x14ac:dyDescent="0.35">
      <c r="B76" s="41" t="s">
        <v>801</v>
      </c>
      <c r="C76" s="43">
        <f>IF(F68&gt;0, C68/F68, 0)</f>
        <v>0</v>
      </c>
      <c r="D76" s="43">
        <f>IF(F68&gt;0, D68/F68, 0)</f>
        <v>0</v>
      </c>
      <c r="E76" s="43">
        <f>IF(F68&gt;0, E68/F68, 0)</f>
        <v>0</v>
      </c>
      <c r="F76" s="44" t="s">
        <v>19</v>
      </c>
    </row>
    <row r="77" spans="2:6" x14ac:dyDescent="0.35">
      <c r="B77" s="41" t="s">
        <v>802</v>
      </c>
      <c r="C77" s="43">
        <f>IF(F69&gt;0, C69/F69, 0)</f>
        <v>0</v>
      </c>
      <c r="D77" s="43">
        <f>IF(F69&gt;0, D69/F69, 0)</f>
        <v>0</v>
      </c>
      <c r="E77" s="43">
        <f>IF(F69&gt;0, E69/F69, 0)</f>
        <v>0</v>
      </c>
      <c r="F77" s="44" t="s">
        <v>19</v>
      </c>
    </row>
    <row r="78" spans="2:6" x14ac:dyDescent="0.35">
      <c r="B78" s="41" t="s">
        <v>803</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804</v>
      </c>
    </row>
    <row r="86" spans="2:6" x14ac:dyDescent="0.35">
      <c r="B86" s="51" t="s">
        <v>785</v>
      </c>
    </row>
    <row r="87" spans="2:6" x14ac:dyDescent="0.35">
      <c r="B87" s="39" t="s">
        <v>805</v>
      </c>
      <c r="C87" s="39" t="s">
        <v>786</v>
      </c>
      <c r="D87" s="39" t="s">
        <v>787</v>
      </c>
      <c r="E87" s="39" t="s">
        <v>788</v>
      </c>
      <c r="F87" s="39" t="s">
        <v>789</v>
      </c>
    </row>
    <row r="88" spans="2:6" x14ac:dyDescent="0.35">
      <c r="B88" s="41" t="s">
        <v>806</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807</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808</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142</v>
      </c>
      <c r="F91" s="42">
        <f>SUM(C91:E91)</f>
        <v>142</v>
      </c>
    </row>
    <row r="93" spans="2:6" x14ac:dyDescent="0.35">
      <c r="B93" s="51" t="s">
        <v>791</v>
      </c>
    </row>
    <row r="94" spans="2:6" x14ac:dyDescent="0.35">
      <c r="B94" s="52" t="s">
        <v>805</v>
      </c>
      <c r="C94" s="52" t="s">
        <v>786</v>
      </c>
      <c r="D94" s="52" t="s">
        <v>787</v>
      </c>
      <c r="E94" s="52" t="s">
        <v>788</v>
      </c>
      <c r="F94" s="52" t="s">
        <v>19</v>
      </c>
    </row>
    <row r="95" spans="2:6" x14ac:dyDescent="0.35">
      <c r="B95" s="41" t="s">
        <v>806</v>
      </c>
      <c r="C95" s="43">
        <f>IF(F88&gt;0, C88/F88, 0)</f>
        <v>0</v>
      </c>
      <c r="D95" s="43">
        <f>IF(F88&gt;0, D88/F88, 0)</f>
        <v>0</v>
      </c>
      <c r="E95" s="43">
        <f>IF(F88&gt;0, E88/F88, 0)</f>
        <v>0</v>
      </c>
      <c r="F95" s="44" t="s">
        <v>19</v>
      </c>
    </row>
    <row r="96" spans="2:6" x14ac:dyDescent="0.35">
      <c r="B96" s="41" t="s">
        <v>807</v>
      </c>
      <c r="C96" s="43">
        <f>IF(F89&gt;0, C89/F89, 0)</f>
        <v>0</v>
      </c>
      <c r="D96" s="43">
        <f>IF(F89&gt;0, D89/F89, 0)</f>
        <v>0</v>
      </c>
      <c r="E96" s="43">
        <f>IF(F89&gt;0, E89/F89, 0)</f>
        <v>0</v>
      </c>
      <c r="F96" s="44" t="s">
        <v>19</v>
      </c>
    </row>
    <row r="97" spans="2:15" x14ac:dyDescent="0.35">
      <c r="B97" s="41" t="s">
        <v>808</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809</v>
      </c>
      <c r="J103" s="37" t="s">
        <v>810</v>
      </c>
    </row>
    <row r="104" spans="2:15" x14ac:dyDescent="0.35">
      <c r="B104" s="39" t="s">
        <v>5</v>
      </c>
      <c r="C104" s="84" t="s">
        <v>811</v>
      </c>
      <c r="D104" s="84"/>
      <c r="E104" s="39" t="s">
        <v>778</v>
      </c>
      <c r="F104" s="39" t="s">
        <v>786</v>
      </c>
      <c r="G104" s="84" t="s">
        <v>812</v>
      </c>
      <c r="H104" s="84"/>
      <c r="J104" s="39" t="s">
        <v>5</v>
      </c>
      <c r="K104" s="39" t="s">
        <v>800</v>
      </c>
      <c r="L104" s="39" t="s">
        <v>801</v>
      </c>
      <c r="M104" s="39" t="s">
        <v>802</v>
      </c>
      <c r="N104" s="39" t="s">
        <v>803</v>
      </c>
      <c r="O104" s="39" t="s">
        <v>16</v>
      </c>
    </row>
    <row r="105" spans="2:15" x14ac:dyDescent="0.35">
      <c r="B105" s="45" t="s">
        <v>793</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793</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794</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794</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795</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795</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796</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796</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797</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797</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142</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142</v>
      </c>
    </row>
    <row r="117" spans="2:24" ht="21" x14ac:dyDescent="0.5">
      <c r="B117" s="37" t="s">
        <v>813</v>
      </c>
      <c r="P117" s="54" t="s">
        <v>814</v>
      </c>
    </row>
    <row r="119" spans="2:24" ht="60" customHeight="1" x14ac:dyDescent="0.35">
      <c r="B119" s="87" t="s">
        <v>815</v>
      </c>
      <c r="C119" s="80"/>
      <c r="D119" s="80"/>
      <c r="E119" s="80"/>
      <c r="F119" s="80"/>
      <c r="P119" s="87" t="s">
        <v>816</v>
      </c>
      <c r="Q119" s="80"/>
      <c r="R119" s="80"/>
      <c r="S119" s="80"/>
      <c r="T119" s="80"/>
      <c r="U119" s="80"/>
      <c r="V119" s="80"/>
      <c r="W119" s="80"/>
    </row>
    <row r="121" spans="2:24" ht="30" customHeight="1" x14ac:dyDescent="0.35">
      <c r="P121" s="55" t="s">
        <v>817</v>
      </c>
      <c r="Q121" s="56">
        <f>C16</f>
        <v>0</v>
      </c>
      <c r="R121" s="57"/>
      <c r="S121" s="56">
        <f>C67</f>
        <v>0</v>
      </c>
      <c r="T121" s="57"/>
      <c r="U121" s="56">
        <f>C68</f>
        <v>0</v>
      </c>
      <c r="V121" s="57"/>
      <c r="W121" s="56">
        <f>C69</f>
        <v>0</v>
      </c>
      <c r="X121" s="57"/>
    </row>
    <row r="122" spans="2:24" ht="35" customHeight="1" x14ac:dyDescent="0.35">
      <c r="P122" s="58" t="s">
        <v>818</v>
      </c>
      <c r="Q122" s="58" t="s">
        <v>819</v>
      </c>
      <c r="R122" s="58" t="s">
        <v>820</v>
      </c>
      <c r="S122" s="58" t="s">
        <v>821</v>
      </c>
      <c r="T122" s="58" t="s">
        <v>822</v>
      </c>
      <c r="U122" s="58" t="s">
        <v>823</v>
      </c>
      <c r="V122" s="58" t="s">
        <v>824</v>
      </c>
      <c r="W122" s="58" t="s">
        <v>825</v>
      </c>
      <c r="X122" s="58" t="s">
        <v>826</v>
      </c>
    </row>
    <row r="123" spans="2:24" x14ac:dyDescent="0.35">
      <c r="O123" s="59" t="s">
        <v>827</v>
      </c>
      <c r="P123" s="60" t="s">
        <v>828</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829</v>
      </c>
      <c r="P158" s="54" t="s">
        <v>830</v>
      </c>
    </row>
    <row r="160" spans="2:24" ht="45" customHeight="1" x14ac:dyDescent="0.35">
      <c r="B160" s="87" t="s">
        <v>831</v>
      </c>
      <c r="C160" s="80"/>
      <c r="D160" s="80"/>
      <c r="E160" s="80"/>
      <c r="F160" s="80"/>
      <c r="P160" s="87" t="s">
        <v>832</v>
      </c>
      <c r="Q160" s="80"/>
      <c r="R160" s="80"/>
      <c r="S160" s="80"/>
      <c r="T160" s="80"/>
      <c r="U160" s="80"/>
    </row>
    <row r="161" spans="16:22" ht="35" customHeight="1" x14ac:dyDescent="0.35">
      <c r="P161" s="84" t="s">
        <v>833</v>
      </c>
      <c r="Q161" s="84"/>
      <c r="R161" s="84" t="s">
        <v>834</v>
      </c>
      <c r="S161" s="84"/>
      <c r="T161" s="84"/>
    </row>
    <row r="162" spans="16:22" ht="30" customHeight="1" x14ac:dyDescent="0.35">
      <c r="P162" s="88">
        <v>0</v>
      </c>
      <c r="Q162" s="89"/>
      <c r="R162" s="90" t="s">
        <v>835</v>
      </c>
      <c r="S162" s="91"/>
      <c r="T162" s="91"/>
    </row>
    <row r="165" spans="16:22" ht="25" customHeight="1" x14ac:dyDescent="0.35">
      <c r="P165" s="63" t="s">
        <v>818</v>
      </c>
      <c r="Q165" s="63" t="s">
        <v>836</v>
      </c>
      <c r="R165" s="63" t="s">
        <v>837</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713</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4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43"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25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15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15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15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15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15</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15</v>
      </c>
      <c r="D34" s="3" t="s">
        <v>16</v>
      </c>
      <c r="E34" s="3" t="s">
        <v>17</v>
      </c>
      <c r="F34" s="3" t="s">
        <v>18</v>
      </c>
      <c r="G34" s="3" t="s">
        <v>19</v>
      </c>
      <c r="H34" s="4" t="s">
        <v>19</v>
      </c>
      <c r="I34" s="1" t="s">
        <v>181</v>
      </c>
      <c r="J34" s="1" t="s">
        <v>182</v>
      </c>
      <c r="K34" s="1" t="s">
        <v>183</v>
      </c>
      <c r="L34" s="3" t="str">
        <f t="shared" si="0"/>
        <v>Outstanding</v>
      </c>
      <c r="M34" s="11" t="s">
        <v>19</v>
      </c>
    </row>
    <row r="35" spans="1:13" ht="60" customHeight="1" x14ac:dyDescent="0.35">
      <c r="A35" s="9" t="s">
        <v>184</v>
      </c>
      <c r="B35" s="1" t="s">
        <v>185</v>
      </c>
      <c r="C35" s="2" t="s">
        <v>15</v>
      </c>
      <c r="D35" s="3" t="s">
        <v>16</v>
      </c>
      <c r="E35" s="3" t="s">
        <v>17</v>
      </c>
      <c r="F35" s="3" t="s">
        <v>18</v>
      </c>
      <c r="G35" s="3" t="s">
        <v>19</v>
      </c>
      <c r="H35" s="4" t="s">
        <v>19</v>
      </c>
      <c r="I35" s="1" t="s">
        <v>186</v>
      </c>
      <c r="J35" s="1" t="s">
        <v>187</v>
      </c>
      <c r="K35" s="1" t="s">
        <v>188</v>
      </c>
      <c r="L35" s="3" t="str">
        <f t="shared" si="0"/>
        <v>Outstanding</v>
      </c>
      <c r="M35" s="11" t="s">
        <v>19</v>
      </c>
    </row>
    <row r="36" spans="1:13" ht="60" customHeight="1" x14ac:dyDescent="0.35">
      <c r="A36" s="9" t="s">
        <v>189</v>
      </c>
      <c r="B36" s="1" t="s">
        <v>190</v>
      </c>
      <c r="C36" s="2" t="s">
        <v>25</v>
      </c>
      <c r="D36" s="3" t="s">
        <v>16</v>
      </c>
      <c r="E36" s="3" t="s">
        <v>17</v>
      </c>
      <c r="F36" s="3" t="s">
        <v>18</v>
      </c>
      <c r="G36" s="3" t="s">
        <v>19</v>
      </c>
      <c r="H36" s="4" t="s">
        <v>19</v>
      </c>
      <c r="I36" s="1" t="s">
        <v>191</v>
      </c>
      <c r="J36" s="1" t="s">
        <v>192</v>
      </c>
      <c r="K36" s="1" t="s">
        <v>193</v>
      </c>
      <c r="L36" s="3" t="str">
        <f t="shared" si="0"/>
        <v>Outstanding</v>
      </c>
      <c r="M36" s="11" t="s">
        <v>19</v>
      </c>
    </row>
    <row r="37" spans="1:13" ht="60" customHeight="1" x14ac:dyDescent="0.35">
      <c r="A37" s="9" t="s">
        <v>194</v>
      </c>
      <c r="B37" s="1" t="s">
        <v>195</v>
      </c>
      <c r="C37" s="2" t="s">
        <v>25</v>
      </c>
      <c r="D37" s="3" t="s">
        <v>16</v>
      </c>
      <c r="E37" s="3" t="s">
        <v>17</v>
      </c>
      <c r="F37" s="3" t="s">
        <v>18</v>
      </c>
      <c r="G37" s="3" t="s">
        <v>19</v>
      </c>
      <c r="H37" s="4" t="s">
        <v>19</v>
      </c>
      <c r="I37" s="1" t="s">
        <v>196</v>
      </c>
      <c r="J37" s="1" t="s">
        <v>197</v>
      </c>
      <c r="K37" s="1" t="s">
        <v>198</v>
      </c>
      <c r="L37" s="3" t="str">
        <f t="shared" si="0"/>
        <v>Outstanding</v>
      </c>
      <c r="M37" s="11" t="s">
        <v>19</v>
      </c>
    </row>
    <row r="38" spans="1:13" ht="60" customHeight="1" x14ac:dyDescent="0.35">
      <c r="A38" s="9" t="s">
        <v>199</v>
      </c>
      <c r="B38" s="1" t="s">
        <v>200</v>
      </c>
      <c r="C38" s="2" t="s">
        <v>25</v>
      </c>
      <c r="D38" s="3" t="s">
        <v>16</v>
      </c>
      <c r="E38" s="3" t="s">
        <v>17</v>
      </c>
      <c r="F38" s="3" t="s">
        <v>18</v>
      </c>
      <c r="G38" s="3" t="s">
        <v>19</v>
      </c>
      <c r="H38" s="4" t="s">
        <v>19</v>
      </c>
      <c r="I38" s="1" t="s">
        <v>201</v>
      </c>
      <c r="J38" s="1" t="s">
        <v>202</v>
      </c>
      <c r="K38" s="1" t="s">
        <v>203</v>
      </c>
      <c r="L38" s="3" t="str">
        <f t="shared" si="0"/>
        <v>Outstanding</v>
      </c>
      <c r="M38" s="11" t="s">
        <v>19</v>
      </c>
    </row>
    <row r="39" spans="1:13" ht="60" customHeight="1" x14ac:dyDescent="0.35">
      <c r="A39" s="9" t="s">
        <v>204</v>
      </c>
      <c r="B39" s="1" t="s">
        <v>205</v>
      </c>
      <c r="C39" s="2" t="s">
        <v>15</v>
      </c>
      <c r="D39" s="3" t="s">
        <v>16</v>
      </c>
      <c r="E39" s="3" t="s">
        <v>17</v>
      </c>
      <c r="F39" s="3" t="s">
        <v>18</v>
      </c>
      <c r="G39" s="3" t="s">
        <v>19</v>
      </c>
      <c r="H39" s="4" t="s">
        <v>19</v>
      </c>
      <c r="I39" s="1" t="s">
        <v>206</v>
      </c>
      <c r="J39" s="1" t="s">
        <v>207</v>
      </c>
      <c r="K39" s="1" t="s">
        <v>208</v>
      </c>
      <c r="L39" s="3" t="str">
        <f t="shared" si="0"/>
        <v>Outstanding</v>
      </c>
      <c r="M39" s="11" t="s">
        <v>19</v>
      </c>
    </row>
    <row r="40" spans="1:13" ht="60" customHeight="1" x14ac:dyDescent="0.35">
      <c r="A40" s="9" t="s">
        <v>209</v>
      </c>
      <c r="B40" s="1" t="s">
        <v>210</v>
      </c>
      <c r="C40" s="2" t="s">
        <v>25</v>
      </c>
      <c r="D40" s="3" t="s">
        <v>16</v>
      </c>
      <c r="E40" s="3" t="s">
        <v>17</v>
      </c>
      <c r="F40" s="3" t="s">
        <v>18</v>
      </c>
      <c r="G40" s="3" t="s">
        <v>19</v>
      </c>
      <c r="H40" s="4" t="s">
        <v>19</v>
      </c>
      <c r="I40" s="1" t="s">
        <v>211</v>
      </c>
      <c r="J40" s="1" t="s">
        <v>212</v>
      </c>
      <c r="K40" s="1" t="s">
        <v>213</v>
      </c>
      <c r="L40" s="3" t="str">
        <f t="shared" si="0"/>
        <v>Outstanding</v>
      </c>
      <c r="M40" s="11" t="s">
        <v>19</v>
      </c>
    </row>
    <row r="41" spans="1:13" ht="60" customHeight="1" x14ac:dyDescent="0.35">
      <c r="A41" s="9" t="s">
        <v>214</v>
      </c>
      <c r="B41" s="1" t="s">
        <v>215</v>
      </c>
      <c r="C41" s="2" t="s">
        <v>15</v>
      </c>
      <c r="D41" s="3" t="s">
        <v>16</v>
      </c>
      <c r="E41" s="3" t="s">
        <v>17</v>
      </c>
      <c r="F41" s="3" t="s">
        <v>18</v>
      </c>
      <c r="G41" s="3" t="s">
        <v>19</v>
      </c>
      <c r="H41" s="4" t="s">
        <v>19</v>
      </c>
      <c r="I41" s="1" t="s">
        <v>216</v>
      </c>
      <c r="J41" s="1" t="s">
        <v>217</v>
      </c>
      <c r="K41" s="1" t="s">
        <v>218</v>
      </c>
      <c r="L41" s="3" t="str">
        <f t="shared" si="0"/>
        <v>Outstanding</v>
      </c>
      <c r="M41" s="11" t="s">
        <v>19</v>
      </c>
    </row>
    <row r="42" spans="1:13" ht="60" customHeight="1" x14ac:dyDescent="0.35">
      <c r="A42" s="9" t="s">
        <v>219</v>
      </c>
      <c r="B42" s="1" t="s">
        <v>220</v>
      </c>
      <c r="C42" s="2" t="s">
        <v>25</v>
      </c>
      <c r="D42" s="3" t="s">
        <v>16</v>
      </c>
      <c r="E42" s="3" t="s">
        <v>17</v>
      </c>
      <c r="F42" s="3" t="s">
        <v>18</v>
      </c>
      <c r="G42" s="3" t="s">
        <v>19</v>
      </c>
      <c r="H42" s="4" t="s">
        <v>19</v>
      </c>
      <c r="I42" s="1" t="s">
        <v>221</v>
      </c>
      <c r="J42" s="1" t="s">
        <v>222</v>
      </c>
      <c r="K42" s="1" t="s">
        <v>223</v>
      </c>
      <c r="L42" s="3" t="str">
        <f t="shared" si="0"/>
        <v>Outstanding</v>
      </c>
      <c r="M42" s="11" t="s">
        <v>19</v>
      </c>
    </row>
    <row r="43" spans="1:13" ht="60" customHeight="1" x14ac:dyDescent="0.35">
      <c r="A43" s="9" t="s">
        <v>224</v>
      </c>
      <c r="B43" s="1" t="s">
        <v>225</v>
      </c>
      <c r="C43" s="2" t="s">
        <v>25</v>
      </c>
      <c r="D43" s="3" t="s">
        <v>16</v>
      </c>
      <c r="E43" s="3" t="s">
        <v>17</v>
      </c>
      <c r="F43" s="3" t="s">
        <v>18</v>
      </c>
      <c r="G43" s="3" t="s">
        <v>19</v>
      </c>
      <c r="H43" s="4" t="s">
        <v>19</v>
      </c>
      <c r="I43" s="1" t="s">
        <v>226</v>
      </c>
      <c r="J43" s="1" t="s">
        <v>227</v>
      </c>
      <c r="K43" s="1" t="s">
        <v>228</v>
      </c>
      <c r="L43" s="3" t="str">
        <f t="shared" si="0"/>
        <v>Outstanding</v>
      </c>
      <c r="M43" s="11" t="s">
        <v>19</v>
      </c>
    </row>
    <row r="44" spans="1:13" ht="60" customHeight="1" x14ac:dyDescent="0.35">
      <c r="A44" s="9" t="s">
        <v>229</v>
      </c>
      <c r="B44" s="1" t="s">
        <v>230</v>
      </c>
      <c r="C44" s="2" t="s">
        <v>15</v>
      </c>
      <c r="D44" s="3" t="s">
        <v>16</v>
      </c>
      <c r="E44" s="3" t="s">
        <v>17</v>
      </c>
      <c r="F44" s="3" t="s">
        <v>18</v>
      </c>
      <c r="G44" s="3" t="s">
        <v>19</v>
      </c>
      <c r="H44" s="4" t="s">
        <v>19</v>
      </c>
      <c r="I44" s="1" t="s">
        <v>231</v>
      </c>
      <c r="J44" s="1" t="s">
        <v>232</v>
      </c>
      <c r="K44" s="1" t="s">
        <v>233</v>
      </c>
      <c r="L44" s="3" t="str">
        <f t="shared" si="0"/>
        <v>Outstanding</v>
      </c>
      <c r="M44" s="11" t="s">
        <v>19</v>
      </c>
    </row>
    <row r="45" spans="1:13" ht="60" customHeight="1" x14ac:dyDescent="0.35">
      <c r="A45" s="9" t="s">
        <v>234</v>
      </c>
      <c r="B45" s="1" t="s">
        <v>235</v>
      </c>
      <c r="C45" s="2" t="s">
        <v>15</v>
      </c>
      <c r="D45" s="3" t="s">
        <v>16</v>
      </c>
      <c r="E45" s="3" t="s">
        <v>17</v>
      </c>
      <c r="F45" s="3" t="s">
        <v>18</v>
      </c>
      <c r="G45" s="3" t="s">
        <v>19</v>
      </c>
      <c r="H45" s="4" t="s">
        <v>19</v>
      </c>
      <c r="I45" s="1" t="s">
        <v>236</v>
      </c>
      <c r="J45" s="1" t="s">
        <v>237</v>
      </c>
      <c r="K45" s="1" t="s">
        <v>238</v>
      </c>
      <c r="L45" s="3" t="str">
        <f t="shared" si="0"/>
        <v>Outstanding</v>
      </c>
      <c r="M45" s="11" t="s">
        <v>19</v>
      </c>
    </row>
    <row r="46" spans="1:13" ht="60" customHeight="1" x14ac:dyDescent="0.35">
      <c r="A46" s="9" t="s">
        <v>239</v>
      </c>
      <c r="B46" s="1" t="s">
        <v>240</v>
      </c>
      <c r="C46" s="2" t="s">
        <v>15</v>
      </c>
      <c r="D46" s="3" t="s">
        <v>16</v>
      </c>
      <c r="E46" s="3" t="s">
        <v>17</v>
      </c>
      <c r="F46" s="3" t="s">
        <v>18</v>
      </c>
      <c r="G46" s="3" t="s">
        <v>19</v>
      </c>
      <c r="H46" s="4" t="s">
        <v>19</v>
      </c>
      <c r="I46" s="1" t="s">
        <v>241</v>
      </c>
      <c r="J46" s="1" t="s">
        <v>242</v>
      </c>
      <c r="K46" s="1" t="s">
        <v>243</v>
      </c>
      <c r="L46" s="3" t="str">
        <f t="shared" si="0"/>
        <v>Outstanding</v>
      </c>
      <c r="M46" s="11" t="s">
        <v>19</v>
      </c>
    </row>
    <row r="47" spans="1:13" ht="60" customHeight="1" x14ac:dyDescent="0.35">
      <c r="A47" s="9" t="s">
        <v>244</v>
      </c>
      <c r="B47" s="1" t="s">
        <v>245</v>
      </c>
      <c r="C47" s="2" t="s">
        <v>15</v>
      </c>
      <c r="D47" s="3" t="s">
        <v>16</v>
      </c>
      <c r="E47" s="3" t="s">
        <v>17</v>
      </c>
      <c r="F47" s="3" t="s">
        <v>18</v>
      </c>
      <c r="G47" s="3" t="s">
        <v>19</v>
      </c>
      <c r="H47" s="4" t="s">
        <v>19</v>
      </c>
      <c r="I47" s="1" t="s">
        <v>246</v>
      </c>
      <c r="J47" s="1" t="s">
        <v>247</v>
      </c>
      <c r="K47" s="1" t="s">
        <v>248</v>
      </c>
      <c r="L47" s="3" t="str">
        <f t="shared" si="0"/>
        <v>Outstanding</v>
      </c>
      <c r="M47" s="11" t="s">
        <v>19</v>
      </c>
    </row>
    <row r="48" spans="1:13" ht="60" customHeight="1" x14ac:dyDescent="0.35">
      <c r="A48" s="9" t="s">
        <v>249</v>
      </c>
      <c r="B48" s="1" t="s">
        <v>250</v>
      </c>
      <c r="C48" s="2" t="s">
        <v>15</v>
      </c>
      <c r="D48" s="3" t="s">
        <v>16</v>
      </c>
      <c r="E48" s="3" t="s">
        <v>17</v>
      </c>
      <c r="F48" s="3" t="s">
        <v>18</v>
      </c>
      <c r="G48" s="3" t="s">
        <v>19</v>
      </c>
      <c r="H48" s="4" t="s">
        <v>19</v>
      </c>
      <c r="I48" s="1" t="s">
        <v>251</v>
      </c>
      <c r="J48" s="1" t="s">
        <v>252</v>
      </c>
      <c r="K48" s="1" t="s">
        <v>253</v>
      </c>
      <c r="L48" s="3" t="str">
        <f t="shared" si="0"/>
        <v>Outstanding</v>
      </c>
      <c r="M48" s="11" t="s">
        <v>19</v>
      </c>
    </row>
    <row r="49" spans="1:13" ht="60" customHeight="1" x14ac:dyDescent="0.35">
      <c r="A49" s="9" t="s">
        <v>254</v>
      </c>
      <c r="B49" s="1" t="s">
        <v>255</v>
      </c>
      <c r="C49" s="2" t="s">
        <v>15</v>
      </c>
      <c r="D49" s="3" t="s">
        <v>16</v>
      </c>
      <c r="E49" s="3" t="s">
        <v>17</v>
      </c>
      <c r="F49" s="3" t="s">
        <v>18</v>
      </c>
      <c r="G49" s="3" t="s">
        <v>19</v>
      </c>
      <c r="H49" s="4" t="s">
        <v>19</v>
      </c>
      <c r="I49" s="1" t="s">
        <v>256</v>
      </c>
      <c r="J49" s="1" t="s">
        <v>257</v>
      </c>
      <c r="K49" s="1" t="s">
        <v>258</v>
      </c>
      <c r="L49" s="3" t="str">
        <f t="shared" si="0"/>
        <v>Outstanding</v>
      </c>
      <c r="M49" s="11" t="s">
        <v>19</v>
      </c>
    </row>
    <row r="50" spans="1:13" ht="60" customHeight="1" x14ac:dyDescent="0.35">
      <c r="A50" s="9" t="s">
        <v>259</v>
      </c>
      <c r="B50" s="1" t="s">
        <v>260</v>
      </c>
      <c r="C50" s="2" t="s">
        <v>15</v>
      </c>
      <c r="D50" s="3" t="s">
        <v>16</v>
      </c>
      <c r="E50" s="3" t="s">
        <v>17</v>
      </c>
      <c r="F50" s="3" t="s">
        <v>18</v>
      </c>
      <c r="G50" s="3" t="s">
        <v>19</v>
      </c>
      <c r="H50" s="4" t="s">
        <v>19</v>
      </c>
      <c r="I50" s="1" t="s">
        <v>261</v>
      </c>
      <c r="J50" s="1" t="s">
        <v>262</v>
      </c>
      <c r="K50" s="1" t="s">
        <v>263</v>
      </c>
      <c r="L50" s="3" t="str">
        <f t="shared" si="0"/>
        <v>Outstanding</v>
      </c>
      <c r="M50" s="11" t="s">
        <v>19</v>
      </c>
    </row>
    <row r="51" spans="1:13" ht="60" customHeight="1" x14ac:dyDescent="0.35">
      <c r="A51" s="9" t="s">
        <v>264</v>
      </c>
      <c r="B51" s="1" t="s">
        <v>265</v>
      </c>
      <c r="C51" s="2" t="s">
        <v>25</v>
      </c>
      <c r="D51" s="3" t="s">
        <v>16</v>
      </c>
      <c r="E51" s="3" t="s">
        <v>17</v>
      </c>
      <c r="F51" s="3" t="s">
        <v>18</v>
      </c>
      <c r="G51" s="3" t="s">
        <v>19</v>
      </c>
      <c r="H51" s="4" t="s">
        <v>19</v>
      </c>
      <c r="I51" s="1" t="s">
        <v>266</v>
      </c>
      <c r="J51" s="1" t="s">
        <v>267</v>
      </c>
      <c r="K51" s="1" t="s">
        <v>268</v>
      </c>
      <c r="L51" s="3" t="str">
        <f t="shared" si="0"/>
        <v>Outstanding</v>
      </c>
      <c r="M51" s="11" t="s">
        <v>19</v>
      </c>
    </row>
    <row r="52" spans="1:13" ht="60" customHeight="1" x14ac:dyDescent="0.35">
      <c r="A52" s="9" t="s">
        <v>269</v>
      </c>
      <c r="B52" s="1" t="s">
        <v>270</v>
      </c>
      <c r="C52" s="2" t="s">
        <v>15</v>
      </c>
      <c r="D52" s="3" t="s">
        <v>16</v>
      </c>
      <c r="E52" s="3" t="s">
        <v>17</v>
      </c>
      <c r="F52" s="3" t="s">
        <v>18</v>
      </c>
      <c r="G52" s="3" t="s">
        <v>19</v>
      </c>
      <c r="H52" s="4" t="s">
        <v>19</v>
      </c>
      <c r="I52" s="1" t="s">
        <v>271</v>
      </c>
      <c r="J52" s="1" t="s">
        <v>272</v>
      </c>
      <c r="K52" s="1" t="s">
        <v>273</v>
      </c>
      <c r="L52" s="3" t="str">
        <f t="shared" si="0"/>
        <v>Outstanding</v>
      </c>
      <c r="M52" s="11" t="s">
        <v>19</v>
      </c>
    </row>
    <row r="53" spans="1:13" ht="60" customHeight="1" x14ac:dyDescent="0.35">
      <c r="A53" s="9" t="s">
        <v>274</v>
      </c>
      <c r="B53" s="1" t="s">
        <v>275</v>
      </c>
      <c r="C53" s="2" t="s">
        <v>15</v>
      </c>
      <c r="D53" s="3" t="s">
        <v>16</v>
      </c>
      <c r="E53" s="3" t="s">
        <v>17</v>
      </c>
      <c r="F53" s="3" t="s">
        <v>18</v>
      </c>
      <c r="G53" s="3" t="s">
        <v>19</v>
      </c>
      <c r="H53" s="4" t="s">
        <v>19</v>
      </c>
      <c r="I53" s="1" t="s">
        <v>276</v>
      </c>
      <c r="J53" s="1" t="s">
        <v>277</v>
      </c>
      <c r="K53" s="1" t="s">
        <v>278</v>
      </c>
      <c r="L53" s="3" t="str">
        <f t="shared" si="0"/>
        <v>Outstanding</v>
      </c>
      <c r="M53" s="11" t="s">
        <v>19</v>
      </c>
    </row>
    <row r="54" spans="1:13" ht="60" customHeight="1" x14ac:dyDescent="0.35">
      <c r="A54" s="9" t="s">
        <v>279</v>
      </c>
      <c r="B54" s="1" t="s">
        <v>280</v>
      </c>
      <c r="C54" s="2" t="s">
        <v>15</v>
      </c>
      <c r="D54" s="3" t="s">
        <v>16</v>
      </c>
      <c r="E54" s="3" t="s">
        <v>17</v>
      </c>
      <c r="F54" s="3" t="s">
        <v>18</v>
      </c>
      <c r="G54" s="3" t="s">
        <v>19</v>
      </c>
      <c r="H54" s="4" t="s">
        <v>19</v>
      </c>
      <c r="I54" s="1" t="s">
        <v>281</v>
      </c>
      <c r="J54" s="1" t="s">
        <v>282</v>
      </c>
      <c r="K54" s="1" t="s">
        <v>283</v>
      </c>
      <c r="L54" s="3" t="str">
        <f t="shared" si="0"/>
        <v>Outstanding</v>
      </c>
      <c r="M54" s="11" t="s">
        <v>19</v>
      </c>
    </row>
    <row r="55" spans="1:13" ht="60" customHeight="1" x14ac:dyDescent="0.35">
      <c r="A55" s="9" t="s">
        <v>284</v>
      </c>
      <c r="B55" s="1" t="s">
        <v>285</v>
      </c>
      <c r="C55" s="2" t="s">
        <v>15</v>
      </c>
      <c r="D55" s="3" t="s">
        <v>16</v>
      </c>
      <c r="E55" s="3" t="s">
        <v>17</v>
      </c>
      <c r="F55" s="3" t="s">
        <v>18</v>
      </c>
      <c r="G55" s="3" t="s">
        <v>19</v>
      </c>
      <c r="H55" s="4" t="s">
        <v>19</v>
      </c>
      <c r="I55" s="1" t="s">
        <v>286</v>
      </c>
      <c r="J55" s="1" t="s">
        <v>287</v>
      </c>
      <c r="K55" s="1" t="s">
        <v>288</v>
      </c>
      <c r="L55" s="3" t="str">
        <f t="shared" si="0"/>
        <v>Outstanding</v>
      </c>
      <c r="M55" s="11" t="s">
        <v>19</v>
      </c>
    </row>
    <row r="56" spans="1:13" ht="60" customHeight="1" x14ac:dyDescent="0.35">
      <c r="A56" s="9" t="s">
        <v>289</v>
      </c>
      <c r="B56" s="1" t="s">
        <v>290</v>
      </c>
      <c r="C56" s="2" t="s">
        <v>15</v>
      </c>
      <c r="D56" s="3" t="s">
        <v>16</v>
      </c>
      <c r="E56" s="3" t="s">
        <v>17</v>
      </c>
      <c r="F56" s="3" t="s">
        <v>18</v>
      </c>
      <c r="G56" s="3" t="s">
        <v>19</v>
      </c>
      <c r="H56" s="4" t="s">
        <v>19</v>
      </c>
      <c r="I56" s="1" t="s">
        <v>291</v>
      </c>
      <c r="J56" s="1" t="s">
        <v>292</v>
      </c>
      <c r="K56" s="1" t="s">
        <v>293</v>
      </c>
      <c r="L56" s="3" t="str">
        <f t="shared" si="0"/>
        <v>Outstanding</v>
      </c>
      <c r="M56" s="11" t="s">
        <v>19</v>
      </c>
    </row>
    <row r="57" spans="1:13" ht="60" customHeight="1" x14ac:dyDescent="0.35">
      <c r="A57" s="9" t="s">
        <v>294</v>
      </c>
      <c r="B57" s="1" t="s">
        <v>295</v>
      </c>
      <c r="C57" s="2" t="s">
        <v>15</v>
      </c>
      <c r="D57" s="3" t="s">
        <v>16</v>
      </c>
      <c r="E57" s="3" t="s">
        <v>17</v>
      </c>
      <c r="F57" s="3" t="s">
        <v>18</v>
      </c>
      <c r="G57" s="3" t="s">
        <v>19</v>
      </c>
      <c r="H57" s="4" t="s">
        <v>19</v>
      </c>
      <c r="I57" s="1" t="s">
        <v>296</v>
      </c>
      <c r="J57" s="1" t="s">
        <v>297</v>
      </c>
      <c r="K57" s="1" t="s">
        <v>298</v>
      </c>
      <c r="L57" s="3" t="str">
        <f t="shared" si="0"/>
        <v>Outstanding</v>
      </c>
      <c r="M57" s="11" t="s">
        <v>19</v>
      </c>
    </row>
    <row r="58" spans="1:13" ht="60" customHeight="1" x14ac:dyDescent="0.35">
      <c r="A58" s="9" t="s">
        <v>299</v>
      </c>
      <c r="B58" s="1" t="s">
        <v>300</v>
      </c>
      <c r="C58" s="2" t="s">
        <v>15</v>
      </c>
      <c r="D58" s="3" t="s">
        <v>16</v>
      </c>
      <c r="E58" s="3" t="s">
        <v>17</v>
      </c>
      <c r="F58" s="3" t="s">
        <v>18</v>
      </c>
      <c r="G58" s="3" t="s">
        <v>19</v>
      </c>
      <c r="H58" s="4" t="s">
        <v>19</v>
      </c>
      <c r="I58" s="1" t="s">
        <v>301</v>
      </c>
      <c r="J58" s="1" t="s">
        <v>302</v>
      </c>
      <c r="K58" s="1" t="s">
        <v>303</v>
      </c>
      <c r="L58" s="3" t="str">
        <f t="shared" si="0"/>
        <v>Outstanding</v>
      </c>
      <c r="M58" s="11" t="s">
        <v>19</v>
      </c>
    </row>
    <row r="59" spans="1:13" ht="60" customHeight="1" x14ac:dyDescent="0.35">
      <c r="A59" s="9" t="s">
        <v>304</v>
      </c>
      <c r="B59" s="1" t="s">
        <v>305</v>
      </c>
      <c r="C59" s="2" t="s">
        <v>15</v>
      </c>
      <c r="D59" s="3" t="s">
        <v>16</v>
      </c>
      <c r="E59" s="3" t="s">
        <v>17</v>
      </c>
      <c r="F59" s="3" t="s">
        <v>18</v>
      </c>
      <c r="G59" s="3" t="s">
        <v>19</v>
      </c>
      <c r="H59" s="4" t="s">
        <v>19</v>
      </c>
      <c r="I59" s="1" t="s">
        <v>306</v>
      </c>
      <c r="J59" s="1" t="s">
        <v>307</v>
      </c>
      <c r="K59" s="1" t="s">
        <v>308</v>
      </c>
      <c r="L59" s="3" t="str">
        <f t="shared" si="0"/>
        <v>Outstanding</v>
      </c>
      <c r="M59" s="11" t="s">
        <v>19</v>
      </c>
    </row>
    <row r="60" spans="1:13" ht="60" customHeight="1" x14ac:dyDescent="0.35">
      <c r="A60" s="9" t="s">
        <v>309</v>
      </c>
      <c r="B60" s="1" t="s">
        <v>310</v>
      </c>
      <c r="C60" s="2" t="s">
        <v>15</v>
      </c>
      <c r="D60" s="3" t="s">
        <v>16</v>
      </c>
      <c r="E60" s="3" t="s">
        <v>17</v>
      </c>
      <c r="F60" s="3" t="s">
        <v>18</v>
      </c>
      <c r="G60" s="3" t="s">
        <v>19</v>
      </c>
      <c r="H60" s="4" t="s">
        <v>19</v>
      </c>
      <c r="I60" s="1" t="s">
        <v>311</v>
      </c>
      <c r="J60" s="1" t="s">
        <v>312</v>
      </c>
      <c r="K60" s="1" t="s">
        <v>313</v>
      </c>
      <c r="L60" s="3" t="str">
        <f t="shared" si="0"/>
        <v>Outstanding</v>
      </c>
      <c r="M60" s="11" t="s">
        <v>19</v>
      </c>
    </row>
    <row r="61" spans="1:13" ht="60" customHeight="1" x14ac:dyDescent="0.35">
      <c r="A61" s="9" t="s">
        <v>314</v>
      </c>
      <c r="B61" s="1" t="s">
        <v>315</v>
      </c>
      <c r="C61" s="2" t="s">
        <v>15</v>
      </c>
      <c r="D61" s="3" t="s">
        <v>16</v>
      </c>
      <c r="E61" s="3" t="s">
        <v>17</v>
      </c>
      <c r="F61" s="3" t="s">
        <v>18</v>
      </c>
      <c r="G61" s="3" t="s">
        <v>19</v>
      </c>
      <c r="H61" s="4" t="s">
        <v>19</v>
      </c>
      <c r="I61" s="1" t="s">
        <v>316</v>
      </c>
      <c r="J61" s="1" t="s">
        <v>317</v>
      </c>
      <c r="K61" s="1" t="s">
        <v>318</v>
      </c>
      <c r="L61" s="3" t="str">
        <f t="shared" si="0"/>
        <v>Outstanding</v>
      </c>
      <c r="M61" s="11" t="s">
        <v>19</v>
      </c>
    </row>
    <row r="62" spans="1:13" ht="60" customHeight="1" x14ac:dyDescent="0.35">
      <c r="A62" s="9" t="s">
        <v>319</v>
      </c>
      <c r="B62" s="1" t="s">
        <v>320</v>
      </c>
      <c r="C62" s="2" t="s">
        <v>15</v>
      </c>
      <c r="D62" s="3" t="s">
        <v>16</v>
      </c>
      <c r="E62" s="3" t="s">
        <v>17</v>
      </c>
      <c r="F62" s="3" t="s">
        <v>18</v>
      </c>
      <c r="G62" s="3" t="s">
        <v>19</v>
      </c>
      <c r="H62" s="4" t="s">
        <v>19</v>
      </c>
      <c r="I62" s="1" t="s">
        <v>321</v>
      </c>
      <c r="J62" s="1" t="s">
        <v>322</v>
      </c>
      <c r="K62" s="1" t="s">
        <v>323</v>
      </c>
      <c r="L62" s="3" t="str">
        <f t="shared" si="0"/>
        <v>Outstanding</v>
      </c>
      <c r="M62" s="11" t="s">
        <v>19</v>
      </c>
    </row>
    <row r="63" spans="1:13" ht="60" customHeight="1" x14ac:dyDescent="0.35">
      <c r="A63" s="9" t="s">
        <v>324</v>
      </c>
      <c r="B63" s="1" t="s">
        <v>325</v>
      </c>
      <c r="C63" s="2" t="s">
        <v>15</v>
      </c>
      <c r="D63" s="3" t="s">
        <v>16</v>
      </c>
      <c r="E63" s="3" t="s">
        <v>17</v>
      </c>
      <c r="F63" s="3" t="s">
        <v>18</v>
      </c>
      <c r="G63" s="3" t="s">
        <v>19</v>
      </c>
      <c r="H63" s="4" t="s">
        <v>19</v>
      </c>
      <c r="I63" s="1" t="s">
        <v>326</v>
      </c>
      <c r="J63" s="1" t="s">
        <v>327</v>
      </c>
      <c r="K63" s="1" t="s">
        <v>328</v>
      </c>
      <c r="L63" s="3" t="str">
        <f t="shared" si="0"/>
        <v>Outstanding</v>
      </c>
      <c r="M63" s="11" t="s">
        <v>19</v>
      </c>
    </row>
    <row r="64" spans="1:13" ht="60" customHeight="1" x14ac:dyDescent="0.35">
      <c r="A64" s="9" t="s">
        <v>329</v>
      </c>
      <c r="B64" s="1" t="s">
        <v>330</v>
      </c>
      <c r="C64" s="2" t="s">
        <v>15</v>
      </c>
      <c r="D64" s="3" t="s">
        <v>16</v>
      </c>
      <c r="E64" s="3" t="s">
        <v>17</v>
      </c>
      <c r="F64" s="3" t="s">
        <v>18</v>
      </c>
      <c r="G64" s="3" t="s">
        <v>19</v>
      </c>
      <c r="H64" s="4" t="s">
        <v>19</v>
      </c>
      <c r="I64" s="1" t="s">
        <v>331</v>
      </c>
      <c r="J64" s="1" t="s">
        <v>327</v>
      </c>
      <c r="K64" s="1" t="s">
        <v>332</v>
      </c>
      <c r="L64" s="3" t="str">
        <f t="shared" si="0"/>
        <v>Outstanding</v>
      </c>
      <c r="M64" s="11" t="s">
        <v>19</v>
      </c>
    </row>
    <row r="65" spans="1:13" ht="60" customHeight="1" x14ac:dyDescent="0.35">
      <c r="A65" s="9" t="s">
        <v>333</v>
      </c>
      <c r="B65" s="1" t="s">
        <v>334</v>
      </c>
      <c r="C65" s="2" t="s">
        <v>15</v>
      </c>
      <c r="D65" s="3" t="s">
        <v>16</v>
      </c>
      <c r="E65" s="3" t="s">
        <v>17</v>
      </c>
      <c r="F65" s="3" t="s">
        <v>18</v>
      </c>
      <c r="G65" s="3" t="s">
        <v>19</v>
      </c>
      <c r="H65" s="4" t="s">
        <v>19</v>
      </c>
      <c r="I65" s="1" t="s">
        <v>335</v>
      </c>
      <c r="J65" s="1" t="s">
        <v>327</v>
      </c>
      <c r="K65" s="1" t="s">
        <v>336</v>
      </c>
      <c r="L65" s="3" t="str">
        <f t="shared" si="0"/>
        <v>Outstanding</v>
      </c>
      <c r="M65" s="11" t="s">
        <v>19</v>
      </c>
    </row>
    <row r="66" spans="1:13" ht="60" customHeight="1" x14ac:dyDescent="0.35">
      <c r="A66" s="9" t="s">
        <v>337</v>
      </c>
      <c r="B66" s="1" t="s">
        <v>338</v>
      </c>
      <c r="C66" s="2" t="s">
        <v>15</v>
      </c>
      <c r="D66" s="3" t="s">
        <v>16</v>
      </c>
      <c r="E66" s="3" t="s">
        <v>17</v>
      </c>
      <c r="F66" s="3" t="s">
        <v>18</v>
      </c>
      <c r="G66" s="3" t="s">
        <v>19</v>
      </c>
      <c r="H66" s="4" t="s">
        <v>19</v>
      </c>
      <c r="I66" s="1" t="s">
        <v>339</v>
      </c>
      <c r="J66" s="1" t="s">
        <v>340</v>
      </c>
      <c r="K66" s="1" t="s">
        <v>341</v>
      </c>
      <c r="L66" s="3" t="str">
        <f t="shared" si="0"/>
        <v>Outstanding</v>
      </c>
      <c r="M66" s="11" t="s">
        <v>19</v>
      </c>
    </row>
    <row r="67" spans="1:13" ht="60" customHeight="1" x14ac:dyDescent="0.35">
      <c r="A67" s="9" t="s">
        <v>342</v>
      </c>
      <c r="B67" s="1" t="s">
        <v>343</v>
      </c>
      <c r="C67" s="2" t="s">
        <v>15</v>
      </c>
      <c r="D67" s="3" t="s">
        <v>16</v>
      </c>
      <c r="E67" s="3" t="s">
        <v>17</v>
      </c>
      <c r="F67" s="3" t="s">
        <v>18</v>
      </c>
      <c r="G67" s="3" t="s">
        <v>19</v>
      </c>
      <c r="H67" s="4" t="s">
        <v>19</v>
      </c>
      <c r="I67" s="1" t="s">
        <v>344</v>
      </c>
      <c r="J67" s="1" t="s">
        <v>345</v>
      </c>
      <c r="K67" s="1" t="s">
        <v>346</v>
      </c>
      <c r="L67" s="3" t="str">
        <f t="shared" si="0"/>
        <v>Outstanding</v>
      </c>
      <c r="M67" s="11" t="s">
        <v>19</v>
      </c>
    </row>
    <row r="68" spans="1:13" ht="60" customHeight="1" x14ac:dyDescent="0.35">
      <c r="A68" s="9" t="s">
        <v>347</v>
      </c>
      <c r="B68" s="1" t="s">
        <v>348</v>
      </c>
      <c r="C68" s="2" t="s">
        <v>15</v>
      </c>
      <c r="D68" s="3" t="s">
        <v>16</v>
      </c>
      <c r="E68" s="3" t="s">
        <v>17</v>
      </c>
      <c r="F68" s="3" t="s">
        <v>18</v>
      </c>
      <c r="G68" s="3" t="s">
        <v>19</v>
      </c>
      <c r="H68" s="4" t="s">
        <v>19</v>
      </c>
      <c r="I68" s="1" t="s">
        <v>349</v>
      </c>
      <c r="J68" s="1" t="s">
        <v>350</v>
      </c>
      <c r="K68" s="1" t="s">
        <v>351</v>
      </c>
      <c r="L68" s="3" t="str">
        <f t="shared" si="0"/>
        <v>Outstanding</v>
      </c>
      <c r="M68" s="11" t="s">
        <v>19</v>
      </c>
    </row>
    <row r="69" spans="1:13" ht="60" customHeight="1" x14ac:dyDescent="0.35">
      <c r="A69" s="9" t="s">
        <v>352</v>
      </c>
      <c r="B69" s="1" t="s">
        <v>353</v>
      </c>
      <c r="C69" s="2" t="s">
        <v>15</v>
      </c>
      <c r="D69" s="3" t="s">
        <v>16</v>
      </c>
      <c r="E69" s="3" t="s">
        <v>17</v>
      </c>
      <c r="F69" s="3" t="s">
        <v>18</v>
      </c>
      <c r="G69" s="3" t="s">
        <v>19</v>
      </c>
      <c r="H69" s="4" t="s">
        <v>19</v>
      </c>
      <c r="I69" s="1" t="s">
        <v>354</v>
      </c>
      <c r="J69" s="1" t="s">
        <v>355</v>
      </c>
      <c r="K69" s="1" t="s">
        <v>356</v>
      </c>
      <c r="L69" s="3" t="str">
        <f t="shared" si="0"/>
        <v>Outstanding</v>
      </c>
      <c r="M69" s="11" t="s">
        <v>19</v>
      </c>
    </row>
    <row r="70" spans="1:13" ht="60" customHeight="1" x14ac:dyDescent="0.35">
      <c r="A70" s="9" t="s">
        <v>357</v>
      </c>
      <c r="B70" s="1" t="s">
        <v>358</v>
      </c>
      <c r="C70" s="2" t="s">
        <v>15</v>
      </c>
      <c r="D70" s="3" t="s">
        <v>16</v>
      </c>
      <c r="E70" s="3" t="s">
        <v>17</v>
      </c>
      <c r="F70" s="3" t="s">
        <v>18</v>
      </c>
      <c r="G70" s="3" t="s">
        <v>19</v>
      </c>
      <c r="H70" s="4" t="s">
        <v>19</v>
      </c>
      <c r="I70" s="1" t="s">
        <v>359</v>
      </c>
      <c r="J70" s="1" t="s">
        <v>360</v>
      </c>
      <c r="K70" s="1" t="s">
        <v>361</v>
      </c>
      <c r="L70" s="3" t="str">
        <f t="shared" si="0"/>
        <v>Outstanding</v>
      </c>
      <c r="M70" s="11" t="s">
        <v>19</v>
      </c>
    </row>
    <row r="71" spans="1:13" ht="60" customHeight="1" x14ac:dyDescent="0.35">
      <c r="A71" s="9" t="s">
        <v>362</v>
      </c>
      <c r="B71" s="1" t="s">
        <v>363</v>
      </c>
      <c r="C71" s="2" t="s">
        <v>15</v>
      </c>
      <c r="D71" s="3" t="s">
        <v>16</v>
      </c>
      <c r="E71" s="3" t="s">
        <v>17</v>
      </c>
      <c r="F71" s="3" t="s">
        <v>18</v>
      </c>
      <c r="G71" s="3" t="s">
        <v>19</v>
      </c>
      <c r="H71" s="4" t="s">
        <v>19</v>
      </c>
      <c r="I71" s="1" t="s">
        <v>364</v>
      </c>
      <c r="J71" s="1" t="s">
        <v>365</v>
      </c>
      <c r="K71" s="1" t="s">
        <v>366</v>
      </c>
      <c r="L71" s="3" t="str">
        <f t="shared" si="0"/>
        <v>Outstanding</v>
      </c>
      <c r="M71" s="11" t="s">
        <v>19</v>
      </c>
    </row>
    <row r="72" spans="1:13" ht="60" customHeight="1" x14ac:dyDescent="0.35">
      <c r="A72" s="9" t="s">
        <v>367</v>
      </c>
      <c r="B72" s="1" t="s">
        <v>368</v>
      </c>
      <c r="C72" s="2" t="s">
        <v>15</v>
      </c>
      <c r="D72" s="3" t="s">
        <v>16</v>
      </c>
      <c r="E72" s="3" t="s">
        <v>17</v>
      </c>
      <c r="F72" s="3" t="s">
        <v>18</v>
      </c>
      <c r="G72" s="3" t="s">
        <v>19</v>
      </c>
      <c r="H72" s="4" t="s">
        <v>19</v>
      </c>
      <c r="I72" s="1" t="s">
        <v>369</v>
      </c>
      <c r="J72" s="1" t="s">
        <v>370</v>
      </c>
      <c r="K72" s="1" t="s">
        <v>371</v>
      </c>
      <c r="L72" s="3" t="str">
        <f t="shared" si="0"/>
        <v>Outstanding</v>
      </c>
      <c r="M72" s="11" t="s">
        <v>19</v>
      </c>
    </row>
    <row r="73" spans="1:13" ht="60" customHeight="1" x14ac:dyDescent="0.35">
      <c r="A73" s="9" t="s">
        <v>372</v>
      </c>
      <c r="B73" s="1" t="s">
        <v>373</v>
      </c>
      <c r="C73" s="2" t="s">
        <v>15</v>
      </c>
      <c r="D73" s="3" t="s">
        <v>16</v>
      </c>
      <c r="E73" s="3" t="s">
        <v>17</v>
      </c>
      <c r="F73" s="3" t="s">
        <v>18</v>
      </c>
      <c r="G73" s="3" t="s">
        <v>19</v>
      </c>
      <c r="H73" s="4" t="s">
        <v>19</v>
      </c>
      <c r="I73" s="1" t="s">
        <v>374</v>
      </c>
      <c r="J73" s="1" t="s">
        <v>375</v>
      </c>
      <c r="K73" s="1" t="s">
        <v>376</v>
      </c>
      <c r="L73" s="3" t="str">
        <f t="shared" si="0"/>
        <v>Outstanding</v>
      </c>
      <c r="M73" s="11" t="s">
        <v>19</v>
      </c>
    </row>
    <row r="74" spans="1:13" ht="60" customHeight="1" x14ac:dyDescent="0.35">
      <c r="A74" s="9" t="s">
        <v>377</v>
      </c>
      <c r="B74" s="1" t="s">
        <v>378</v>
      </c>
      <c r="C74" s="2" t="s">
        <v>15</v>
      </c>
      <c r="D74" s="3" t="s">
        <v>16</v>
      </c>
      <c r="E74" s="3" t="s">
        <v>17</v>
      </c>
      <c r="F74" s="3" t="s">
        <v>18</v>
      </c>
      <c r="G74" s="3" t="s">
        <v>19</v>
      </c>
      <c r="H74" s="4" t="s">
        <v>19</v>
      </c>
      <c r="I74" s="1" t="s">
        <v>379</v>
      </c>
      <c r="J74" s="1" t="s">
        <v>380</v>
      </c>
      <c r="K74" s="1" t="s">
        <v>381</v>
      </c>
      <c r="L74" s="3" t="str">
        <f t="shared" si="0"/>
        <v>Outstanding</v>
      </c>
      <c r="M74" s="11" t="s">
        <v>19</v>
      </c>
    </row>
    <row r="75" spans="1:13" ht="60" customHeight="1" x14ac:dyDescent="0.35">
      <c r="A75" s="9" t="s">
        <v>382</v>
      </c>
      <c r="B75" s="1" t="s">
        <v>383</v>
      </c>
      <c r="C75" s="2" t="s">
        <v>15</v>
      </c>
      <c r="D75" s="3" t="s">
        <v>16</v>
      </c>
      <c r="E75" s="3" t="s">
        <v>17</v>
      </c>
      <c r="F75" s="3" t="s">
        <v>18</v>
      </c>
      <c r="G75" s="3" t="s">
        <v>19</v>
      </c>
      <c r="H75" s="4" t="s">
        <v>19</v>
      </c>
      <c r="I75" s="1" t="s">
        <v>384</v>
      </c>
      <c r="J75" s="1" t="s">
        <v>385</v>
      </c>
      <c r="K75" s="1" t="s">
        <v>386</v>
      </c>
      <c r="L75" s="3" t="str">
        <f t="shared" si="0"/>
        <v>Outstanding</v>
      </c>
      <c r="M75" s="11" t="s">
        <v>19</v>
      </c>
    </row>
    <row r="76" spans="1:13" ht="60" customHeight="1" x14ac:dyDescent="0.35">
      <c r="A76" s="9" t="s">
        <v>387</v>
      </c>
      <c r="B76" s="1" t="s">
        <v>388</v>
      </c>
      <c r="C76" s="2" t="s">
        <v>15</v>
      </c>
      <c r="D76" s="3" t="s">
        <v>16</v>
      </c>
      <c r="E76" s="3" t="s">
        <v>17</v>
      </c>
      <c r="F76" s="3" t="s">
        <v>18</v>
      </c>
      <c r="G76" s="3" t="s">
        <v>19</v>
      </c>
      <c r="H76" s="4" t="s">
        <v>19</v>
      </c>
      <c r="I76" s="1" t="s">
        <v>389</v>
      </c>
      <c r="J76" s="1" t="s">
        <v>390</v>
      </c>
      <c r="K76" s="1" t="s">
        <v>391</v>
      </c>
      <c r="L76" s="3" t="str">
        <f t="shared" si="0"/>
        <v>Outstanding</v>
      </c>
      <c r="M76" s="11" t="s">
        <v>19</v>
      </c>
    </row>
    <row r="77" spans="1:13" ht="60" customHeight="1" x14ac:dyDescent="0.35">
      <c r="A77" s="9" t="s">
        <v>392</v>
      </c>
      <c r="B77" s="1" t="s">
        <v>393</v>
      </c>
      <c r="C77" s="2" t="s">
        <v>15</v>
      </c>
      <c r="D77" s="3" t="s">
        <v>16</v>
      </c>
      <c r="E77" s="3" t="s">
        <v>17</v>
      </c>
      <c r="F77" s="3" t="s">
        <v>18</v>
      </c>
      <c r="G77" s="3" t="s">
        <v>19</v>
      </c>
      <c r="H77" s="4" t="s">
        <v>19</v>
      </c>
      <c r="I77" s="1" t="s">
        <v>394</v>
      </c>
      <c r="J77" s="1" t="s">
        <v>395</v>
      </c>
      <c r="K77" s="1" t="s">
        <v>396</v>
      </c>
      <c r="L77" s="3" t="str">
        <f t="shared" si="0"/>
        <v>Outstanding</v>
      </c>
      <c r="M77" s="11" t="s">
        <v>19</v>
      </c>
    </row>
    <row r="78" spans="1:13" ht="60" customHeight="1" x14ac:dyDescent="0.35">
      <c r="A78" s="9" t="s">
        <v>397</v>
      </c>
      <c r="B78" s="1" t="s">
        <v>398</v>
      </c>
      <c r="C78" s="2" t="s">
        <v>15</v>
      </c>
      <c r="D78" s="3" t="s">
        <v>16</v>
      </c>
      <c r="E78" s="3" t="s">
        <v>17</v>
      </c>
      <c r="F78" s="3" t="s">
        <v>18</v>
      </c>
      <c r="G78" s="3" t="s">
        <v>19</v>
      </c>
      <c r="H78" s="4" t="s">
        <v>19</v>
      </c>
      <c r="I78" s="1" t="s">
        <v>399</v>
      </c>
      <c r="J78" s="1" t="s">
        <v>400</v>
      </c>
      <c r="K78" s="1" t="s">
        <v>401</v>
      </c>
      <c r="L78" s="3" t="str">
        <f t="shared" si="0"/>
        <v>Outstanding</v>
      </c>
      <c r="M78" s="11" t="s">
        <v>19</v>
      </c>
    </row>
    <row r="79" spans="1:13" ht="60" customHeight="1" x14ac:dyDescent="0.35">
      <c r="A79" s="9" t="s">
        <v>402</v>
      </c>
      <c r="B79" s="1" t="s">
        <v>403</v>
      </c>
      <c r="C79" s="2" t="s">
        <v>15</v>
      </c>
      <c r="D79" s="3" t="s">
        <v>16</v>
      </c>
      <c r="E79" s="3" t="s">
        <v>17</v>
      </c>
      <c r="F79" s="3" t="s">
        <v>18</v>
      </c>
      <c r="G79" s="3" t="s">
        <v>19</v>
      </c>
      <c r="H79" s="4" t="s">
        <v>19</v>
      </c>
      <c r="I79" s="1" t="s">
        <v>404</v>
      </c>
      <c r="J79" s="1" t="s">
        <v>405</v>
      </c>
      <c r="K79" s="1" t="s">
        <v>406</v>
      </c>
      <c r="L79" s="3" t="str">
        <f t="shared" si="0"/>
        <v>Outstanding</v>
      </c>
      <c r="M79" s="11" t="s">
        <v>19</v>
      </c>
    </row>
    <row r="80" spans="1:13" ht="60" customHeight="1" x14ac:dyDescent="0.35">
      <c r="A80" s="9" t="s">
        <v>407</v>
      </c>
      <c r="B80" s="1" t="s">
        <v>408</v>
      </c>
      <c r="C80" s="2" t="s">
        <v>15</v>
      </c>
      <c r="D80" s="3" t="s">
        <v>16</v>
      </c>
      <c r="E80" s="3" t="s">
        <v>17</v>
      </c>
      <c r="F80" s="3" t="s">
        <v>18</v>
      </c>
      <c r="G80" s="3" t="s">
        <v>19</v>
      </c>
      <c r="H80" s="4" t="s">
        <v>19</v>
      </c>
      <c r="I80" s="1" t="s">
        <v>409</v>
      </c>
      <c r="J80" s="1" t="s">
        <v>410</v>
      </c>
      <c r="K80" s="1" t="s">
        <v>411</v>
      </c>
      <c r="L80" s="3" t="str">
        <f t="shared" si="0"/>
        <v>Outstanding</v>
      </c>
      <c r="M80" s="11" t="s">
        <v>19</v>
      </c>
    </row>
    <row r="81" spans="1:13" ht="60" customHeight="1" x14ac:dyDescent="0.35">
      <c r="A81" s="9" t="s">
        <v>412</v>
      </c>
      <c r="B81" s="1" t="s">
        <v>413</v>
      </c>
      <c r="C81" s="2" t="s">
        <v>25</v>
      </c>
      <c r="D81" s="3" t="s">
        <v>16</v>
      </c>
      <c r="E81" s="3" t="s">
        <v>17</v>
      </c>
      <c r="F81" s="3" t="s">
        <v>18</v>
      </c>
      <c r="G81" s="3" t="s">
        <v>19</v>
      </c>
      <c r="H81" s="4" t="s">
        <v>19</v>
      </c>
      <c r="I81" s="1" t="s">
        <v>414</v>
      </c>
      <c r="J81" s="1" t="s">
        <v>415</v>
      </c>
      <c r="K81" s="1" t="s">
        <v>416</v>
      </c>
      <c r="L81" s="3" t="str">
        <f t="shared" si="0"/>
        <v>Outstanding</v>
      </c>
      <c r="M81" s="11" t="s">
        <v>19</v>
      </c>
    </row>
    <row r="82" spans="1:13" ht="60" customHeight="1" x14ac:dyDescent="0.35">
      <c r="A82" s="9" t="s">
        <v>417</v>
      </c>
      <c r="B82" s="1" t="s">
        <v>418</v>
      </c>
      <c r="C82" s="2" t="s">
        <v>25</v>
      </c>
      <c r="D82" s="3" t="s">
        <v>16</v>
      </c>
      <c r="E82" s="3" t="s">
        <v>17</v>
      </c>
      <c r="F82" s="3" t="s">
        <v>18</v>
      </c>
      <c r="G82" s="3" t="s">
        <v>19</v>
      </c>
      <c r="H82" s="4" t="s">
        <v>19</v>
      </c>
      <c r="I82" s="1" t="s">
        <v>419</v>
      </c>
      <c r="J82" s="1" t="s">
        <v>415</v>
      </c>
      <c r="K82" s="1" t="s">
        <v>420</v>
      </c>
      <c r="L82" s="3" t="str">
        <f t="shared" si="0"/>
        <v>Outstanding</v>
      </c>
      <c r="M82" s="11" t="s">
        <v>19</v>
      </c>
    </row>
    <row r="83" spans="1:13" ht="60" customHeight="1" x14ac:dyDescent="0.35">
      <c r="A83" s="9" t="s">
        <v>421</v>
      </c>
      <c r="B83" s="1" t="s">
        <v>422</v>
      </c>
      <c r="C83" s="2" t="s">
        <v>15</v>
      </c>
      <c r="D83" s="3" t="s">
        <v>16</v>
      </c>
      <c r="E83" s="3" t="s">
        <v>17</v>
      </c>
      <c r="F83" s="3" t="s">
        <v>18</v>
      </c>
      <c r="G83" s="3" t="s">
        <v>19</v>
      </c>
      <c r="H83" s="4" t="s">
        <v>19</v>
      </c>
      <c r="I83" s="1" t="s">
        <v>423</v>
      </c>
      <c r="J83" s="1" t="s">
        <v>424</v>
      </c>
      <c r="K83" s="1" t="s">
        <v>425</v>
      </c>
      <c r="L83" s="3" t="str">
        <f t="shared" si="0"/>
        <v>Outstanding</v>
      </c>
      <c r="M83" s="11" t="s">
        <v>19</v>
      </c>
    </row>
    <row r="84" spans="1:13" ht="60" customHeight="1" x14ac:dyDescent="0.35">
      <c r="A84" s="9" t="s">
        <v>426</v>
      </c>
      <c r="B84" s="1" t="s">
        <v>427</v>
      </c>
      <c r="C84" s="2" t="s">
        <v>15</v>
      </c>
      <c r="D84" s="3" t="s">
        <v>16</v>
      </c>
      <c r="E84" s="3" t="s">
        <v>17</v>
      </c>
      <c r="F84" s="3" t="s">
        <v>18</v>
      </c>
      <c r="G84" s="3" t="s">
        <v>19</v>
      </c>
      <c r="H84" s="4" t="s">
        <v>19</v>
      </c>
      <c r="I84" s="1" t="s">
        <v>428</v>
      </c>
      <c r="J84" s="1" t="s">
        <v>429</v>
      </c>
      <c r="K84" s="1" t="s">
        <v>430</v>
      </c>
      <c r="L84" s="3" t="str">
        <f t="shared" si="0"/>
        <v>Outstanding</v>
      </c>
      <c r="M84" s="11" t="s">
        <v>19</v>
      </c>
    </row>
    <row r="85" spans="1:13" ht="60" customHeight="1" x14ac:dyDescent="0.35">
      <c r="A85" s="9" t="s">
        <v>431</v>
      </c>
      <c r="B85" s="1" t="s">
        <v>432</v>
      </c>
      <c r="C85" s="2" t="s">
        <v>15</v>
      </c>
      <c r="D85" s="3" t="s">
        <v>16</v>
      </c>
      <c r="E85" s="3" t="s">
        <v>17</v>
      </c>
      <c r="F85" s="3" t="s">
        <v>18</v>
      </c>
      <c r="G85" s="3" t="s">
        <v>19</v>
      </c>
      <c r="H85" s="4" t="s">
        <v>19</v>
      </c>
      <c r="I85" s="1" t="s">
        <v>433</v>
      </c>
      <c r="J85" s="1" t="s">
        <v>434</v>
      </c>
      <c r="K85" s="1" t="s">
        <v>435</v>
      </c>
      <c r="L85" s="3" t="str">
        <f t="shared" si="0"/>
        <v>Outstanding</v>
      </c>
      <c r="M85" s="11" t="s">
        <v>19</v>
      </c>
    </row>
    <row r="86" spans="1:13" ht="60" customHeight="1" x14ac:dyDescent="0.35">
      <c r="A86" s="9" t="s">
        <v>436</v>
      </c>
      <c r="B86" s="1" t="s">
        <v>437</v>
      </c>
      <c r="C86" s="2" t="s">
        <v>15</v>
      </c>
      <c r="D86" s="3" t="s">
        <v>16</v>
      </c>
      <c r="E86" s="3" t="s">
        <v>17</v>
      </c>
      <c r="F86" s="3" t="s">
        <v>18</v>
      </c>
      <c r="G86" s="3" t="s">
        <v>19</v>
      </c>
      <c r="H86" s="4" t="s">
        <v>19</v>
      </c>
      <c r="I86" s="1" t="s">
        <v>438</v>
      </c>
      <c r="J86" s="1" t="s">
        <v>439</v>
      </c>
      <c r="K86" s="1" t="s">
        <v>440</v>
      </c>
      <c r="L86" s="3" t="str">
        <f t="shared" si="0"/>
        <v>Outstanding</v>
      </c>
      <c r="M86" s="11" t="s">
        <v>19</v>
      </c>
    </row>
    <row r="87" spans="1:13" ht="60" customHeight="1" x14ac:dyDescent="0.35">
      <c r="A87" s="9" t="s">
        <v>441</v>
      </c>
      <c r="B87" s="1" t="s">
        <v>442</v>
      </c>
      <c r="C87" s="2" t="s">
        <v>15</v>
      </c>
      <c r="D87" s="3" t="s">
        <v>16</v>
      </c>
      <c r="E87" s="3" t="s">
        <v>17</v>
      </c>
      <c r="F87" s="3" t="s">
        <v>18</v>
      </c>
      <c r="G87" s="3" t="s">
        <v>19</v>
      </c>
      <c r="H87" s="4" t="s">
        <v>19</v>
      </c>
      <c r="I87" s="1" t="s">
        <v>443</v>
      </c>
      <c r="J87" s="1" t="s">
        <v>444</v>
      </c>
      <c r="K87" s="1" t="s">
        <v>445</v>
      </c>
      <c r="L87" s="3" t="str">
        <f t="shared" si="0"/>
        <v>Outstanding</v>
      </c>
      <c r="M87" s="11" t="s">
        <v>19</v>
      </c>
    </row>
    <row r="88" spans="1:13" ht="60" customHeight="1" x14ac:dyDescent="0.35">
      <c r="A88" s="9" t="s">
        <v>446</v>
      </c>
      <c r="B88" s="1" t="s">
        <v>447</v>
      </c>
      <c r="C88" s="2" t="s">
        <v>15</v>
      </c>
      <c r="D88" s="3" t="s">
        <v>16</v>
      </c>
      <c r="E88" s="3" t="s">
        <v>17</v>
      </c>
      <c r="F88" s="3" t="s">
        <v>18</v>
      </c>
      <c r="G88" s="3" t="s">
        <v>19</v>
      </c>
      <c r="H88" s="4" t="s">
        <v>19</v>
      </c>
      <c r="I88" s="1" t="s">
        <v>448</v>
      </c>
      <c r="J88" s="1" t="s">
        <v>449</v>
      </c>
      <c r="K88" s="1" t="s">
        <v>450</v>
      </c>
      <c r="L88" s="3" t="str">
        <f t="shared" si="0"/>
        <v>Outstanding</v>
      </c>
      <c r="M88" s="11" t="s">
        <v>19</v>
      </c>
    </row>
    <row r="89" spans="1:13" ht="60" customHeight="1" x14ac:dyDescent="0.35">
      <c r="A89" s="9" t="s">
        <v>451</v>
      </c>
      <c r="B89" s="1" t="s">
        <v>452</v>
      </c>
      <c r="C89" s="2" t="s">
        <v>15</v>
      </c>
      <c r="D89" s="3" t="s">
        <v>16</v>
      </c>
      <c r="E89" s="3" t="s">
        <v>17</v>
      </c>
      <c r="F89" s="3" t="s">
        <v>18</v>
      </c>
      <c r="G89" s="3" t="s">
        <v>19</v>
      </c>
      <c r="H89" s="4" t="s">
        <v>19</v>
      </c>
      <c r="I89" s="1" t="s">
        <v>453</v>
      </c>
      <c r="J89" s="1" t="s">
        <v>454</v>
      </c>
      <c r="K89" s="1" t="s">
        <v>455</v>
      </c>
      <c r="L89" s="3" t="str">
        <f t="shared" si="0"/>
        <v>Outstanding</v>
      </c>
      <c r="M89" s="11" t="s">
        <v>19</v>
      </c>
    </row>
    <row r="90" spans="1:13" ht="60" customHeight="1" x14ac:dyDescent="0.35">
      <c r="A90" s="9" t="s">
        <v>456</v>
      </c>
      <c r="B90" s="1" t="s">
        <v>457</v>
      </c>
      <c r="C90" s="2" t="s">
        <v>15</v>
      </c>
      <c r="D90" s="3" t="s">
        <v>16</v>
      </c>
      <c r="E90" s="3" t="s">
        <v>17</v>
      </c>
      <c r="F90" s="3" t="s">
        <v>18</v>
      </c>
      <c r="G90" s="3" t="s">
        <v>19</v>
      </c>
      <c r="H90" s="4" t="s">
        <v>19</v>
      </c>
      <c r="I90" s="1" t="s">
        <v>458</v>
      </c>
      <c r="J90" s="1" t="s">
        <v>459</v>
      </c>
      <c r="K90" s="1" t="s">
        <v>460</v>
      </c>
      <c r="L90" s="3" t="str">
        <f t="shared" si="0"/>
        <v>Outstanding</v>
      </c>
      <c r="M90" s="11" t="s">
        <v>19</v>
      </c>
    </row>
    <row r="91" spans="1:13" ht="60" customHeight="1" x14ac:dyDescent="0.35">
      <c r="A91" s="9" t="s">
        <v>461</v>
      </c>
      <c r="B91" s="1" t="s">
        <v>462</v>
      </c>
      <c r="C91" s="2" t="s">
        <v>15</v>
      </c>
      <c r="D91" s="3" t="s">
        <v>16</v>
      </c>
      <c r="E91" s="3" t="s">
        <v>17</v>
      </c>
      <c r="F91" s="3" t="s">
        <v>18</v>
      </c>
      <c r="G91" s="3" t="s">
        <v>19</v>
      </c>
      <c r="H91" s="4" t="s">
        <v>19</v>
      </c>
      <c r="I91" s="1" t="s">
        <v>463</v>
      </c>
      <c r="J91" s="1" t="s">
        <v>464</v>
      </c>
      <c r="K91" s="1" t="s">
        <v>465</v>
      </c>
      <c r="L91" s="3" t="str">
        <f t="shared" si="0"/>
        <v>Outstanding</v>
      </c>
      <c r="M91" s="11" t="s">
        <v>19</v>
      </c>
    </row>
    <row r="92" spans="1:13" ht="60" customHeight="1" x14ac:dyDescent="0.35">
      <c r="A92" s="9" t="s">
        <v>466</v>
      </c>
      <c r="B92" s="1" t="s">
        <v>467</v>
      </c>
      <c r="C92" s="2" t="s">
        <v>15</v>
      </c>
      <c r="D92" s="3" t="s">
        <v>16</v>
      </c>
      <c r="E92" s="3" t="s">
        <v>17</v>
      </c>
      <c r="F92" s="3" t="s">
        <v>18</v>
      </c>
      <c r="G92" s="3" t="s">
        <v>19</v>
      </c>
      <c r="H92" s="4" t="s">
        <v>19</v>
      </c>
      <c r="I92" s="1" t="s">
        <v>468</v>
      </c>
      <c r="J92" s="1" t="s">
        <v>469</v>
      </c>
      <c r="K92" s="1" t="s">
        <v>470</v>
      </c>
      <c r="L92" s="3" t="str">
        <f t="shared" si="0"/>
        <v>Outstanding</v>
      </c>
      <c r="M92" s="11" t="s">
        <v>19</v>
      </c>
    </row>
    <row r="93" spans="1:13" ht="60" customHeight="1" x14ac:dyDescent="0.35">
      <c r="A93" s="9" t="s">
        <v>471</v>
      </c>
      <c r="B93" s="1" t="s">
        <v>472</v>
      </c>
      <c r="C93" s="2" t="s">
        <v>15</v>
      </c>
      <c r="D93" s="3" t="s">
        <v>16</v>
      </c>
      <c r="E93" s="3" t="s">
        <v>17</v>
      </c>
      <c r="F93" s="3" t="s">
        <v>18</v>
      </c>
      <c r="G93" s="3" t="s">
        <v>19</v>
      </c>
      <c r="H93" s="4" t="s">
        <v>19</v>
      </c>
      <c r="I93" s="1" t="s">
        <v>473</v>
      </c>
      <c r="J93" s="1" t="s">
        <v>474</v>
      </c>
      <c r="K93" s="1" t="s">
        <v>475</v>
      </c>
      <c r="L93" s="3" t="str">
        <f t="shared" si="0"/>
        <v>Outstanding</v>
      </c>
      <c r="M93" s="11" t="s">
        <v>19</v>
      </c>
    </row>
    <row r="94" spans="1:13" ht="60" customHeight="1" x14ac:dyDescent="0.35">
      <c r="A94" s="9" t="s">
        <v>476</v>
      </c>
      <c r="B94" s="1" t="s">
        <v>477</v>
      </c>
      <c r="C94" s="2" t="s">
        <v>15</v>
      </c>
      <c r="D94" s="3" t="s">
        <v>16</v>
      </c>
      <c r="E94" s="3" t="s">
        <v>17</v>
      </c>
      <c r="F94" s="3" t="s">
        <v>18</v>
      </c>
      <c r="G94" s="3" t="s">
        <v>19</v>
      </c>
      <c r="H94" s="4" t="s">
        <v>19</v>
      </c>
      <c r="I94" s="1" t="s">
        <v>478</v>
      </c>
      <c r="J94" s="1" t="s">
        <v>479</v>
      </c>
      <c r="K94" s="1" t="s">
        <v>480</v>
      </c>
      <c r="L94" s="3" t="str">
        <f t="shared" si="0"/>
        <v>Outstanding</v>
      </c>
      <c r="M94" s="11" t="s">
        <v>19</v>
      </c>
    </row>
    <row r="95" spans="1:13" ht="60" customHeight="1" x14ac:dyDescent="0.35">
      <c r="A95" s="9" t="s">
        <v>481</v>
      </c>
      <c r="B95" s="1" t="s">
        <v>482</v>
      </c>
      <c r="C95" s="2" t="s">
        <v>15</v>
      </c>
      <c r="D95" s="3" t="s">
        <v>16</v>
      </c>
      <c r="E95" s="3" t="s">
        <v>17</v>
      </c>
      <c r="F95" s="3" t="s">
        <v>18</v>
      </c>
      <c r="G95" s="3" t="s">
        <v>19</v>
      </c>
      <c r="H95" s="4" t="s">
        <v>19</v>
      </c>
      <c r="I95" s="1" t="s">
        <v>483</v>
      </c>
      <c r="J95" s="1" t="s">
        <v>484</v>
      </c>
      <c r="K95" s="1" t="s">
        <v>485</v>
      </c>
      <c r="L95" s="3" t="str">
        <f t="shared" si="0"/>
        <v>Outstanding</v>
      </c>
      <c r="M95" s="11" t="s">
        <v>19</v>
      </c>
    </row>
    <row r="96" spans="1:13" ht="60" customHeight="1" x14ac:dyDescent="0.35">
      <c r="A96" s="9" t="s">
        <v>486</v>
      </c>
      <c r="B96" s="1" t="s">
        <v>487</v>
      </c>
      <c r="C96" s="2" t="s">
        <v>15</v>
      </c>
      <c r="D96" s="3" t="s">
        <v>16</v>
      </c>
      <c r="E96" s="3" t="s">
        <v>17</v>
      </c>
      <c r="F96" s="3" t="s">
        <v>18</v>
      </c>
      <c r="G96" s="3" t="s">
        <v>19</v>
      </c>
      <c r="H96" s="4" t="s">
        <v>19</v>
      </c>
      <c r="I96" s="1" t="s">
        <v>488</v>
      </c>
      <c r="J96" s="1" t="s">
        <v>489</v>
      </c>
      <c r="K96" s="1" t="s">
        <v>490</v>
      </c>
      <c r="L96" s="3" t="str">
        <f t="shared" si="0"/>
        <v>Outstanding</v>
      </c>
      <c r="M96" s="11" t="s">
        <v>19</v>
      </c>
    </row>
    <row r="97" spans="1:13" ht="60" customHeight="1" x14ac:dyDescent="0.35">
      <c r="A97" s="9" t="s">
        <v>491</v>
      </c>
      <c r="B97" s="1" t="s">
        <v>492</v>
      </c>
      <c r="C97" s="2" t="s">
        <v>15</v>
      </c>
      <c r="D97" s="3" t="s">
        <v>16</v>
      </c>
      <c r="E97" s="3" t="s">
        <v>17</v>
      </c>
      <c r="F97" s="3" t="s">
        <v>18</v>
      </c>
      <c r="G97" s="3" t="s">
        <v>19</v>
      </c>
      <c r="H97" s="4" t="s">
        <v>19</v>
      </c>
      <c r="I97" s="1" t="s">
        <v>493</v>
      </c>
      <c r="J97" s="1" t="s">
        <v>494</v>
      </c>
      <c r="K97" s="1" t="s">
        <v>495</v>
      </c>
      <c r="L97" s="3" t="str">
        <f t="shared" si="0"/>
        <v>Outstanding</v>
      </c>
      <c r="M97" s="11" t="s">
        <v>19</v>
      </c>
    </row>
    <row r="98" spans="1:13" ht="60" customHeight="1" x14ac:dyDescent="0.35">
      <c r="A98" s="9" t="s">
        <v>496</v>
      </c>
      <c r="B98" s="1" t="s">
        <v>497</v>
      </c>
      <c r="C98" s="2" t="s">
        <v>15</v>
      </c>
      <c r="D98" s="3" t="s">
        <v>16</v>
      </c>
      <c r="E98" s="3" t="s">
        <v>17</v>
      </c>
      <c r="F98" s="3" t="s">
        <v>18</v>
      </c>
      <c r="G98" s="3" t="s">
        <v>19</v>
      </c>
      <c r="H98" s="4" t="s">
        <v>19</v>
      </c>
      <c r="I98" s="1" t="s">
        <v>498</v>
      </c>
      <c r="J98" s="1" t="s">
        <v>499</v>
      </c>
      <c r="K98" s="1" t="s">
        <v>500</v>
      </c>
      <c r="L98" s="3" t="str">
        <f t="shared" si="0"/>
        <v>Outstanding</v>
      </c>
      <c r="M98" s="11" t="s">
        <v>19</v>
      </c>
    </row>
    <row r="99" spans="1:13" ht="60" customHeight="1" x14ac:dyDescent="0.35">
      <c r="A99" s="9" t="s">
        <v>501</v>
      </c>
      <c r="B99" s="1" t="s">
        <v>502</v>
      </c>
      <c r="C99" s="2" t="s">
        <v>15</v>
      </c>
      <c r="D99" s="3" t="s">
        <v>16</v>
      </c>
      <c r="E99" s="3" t="s">
        <v>17</v>
      </c>
      <c r="F99" s="3" t="s">
        <v>18</v>
      </c>
      <c r="G99" s="3" t="s">
        <v>19</v>
      </c>
      <c r="H99" s="4" t="s">
        <v>19</v>
      </c>
      <c r="I99" s="1" t="s">
        <v>503</v>
      </c>
      <c r="J99" s="1" t="s">
        <v>464</v>
      </c>
      <c r="K99" s="1" t="s">
        <v>504</v>
      </c>
      <c r="L99" s="3" t="str">
        <f t="shared" si="0"/>
        <v>Outstanding</v>
      </c>
      <c r="M99" s="11" t="s">
        <v>19</v>
      </c>
    </row>
    <row r="100" spans="1:13" ht="60" customHeight="1" x14ac:dyDescent="0.35">
      <c r="A100" s="9" t="s">
        <v>505</v>
      </c>
      <c r="B100" s="1" t="s">
        <v>506</v>
      </c>
      <c r="C100" s="2" t="s">
        <v>15</v>
      </c>
      <c r="D100" s="3" t="s">
        <v>16</v>
      </c>
      <c r="E100" s="3" t="s">
        <v>17</v>
      </c>
      <c r="F100" s="3" t="s">
        <v>18</v>
      </c>
      <c r="G100" s="3" t="s">
        <v>19</v>
      </c>
      <c r="H100" s="4" t="s">
        <v>19</v>
      </c>
      <c r="I100" s="1" t="s">
        <v>507</v>
      </c>
      <c r="J100" s="1" t="s">
        <v>469</v>
      </c>
      <c r="K100" s="1" t="s">
        <v>508</v>
      </c>
      <c r="L100" s="3" t="str">
        <f t="shared" si="0"/>
        <v>Outstanding</v>
      </c>
      <c r="M100" s="11" t="s">
        <v>19</v>
      </c>
    </row>
    <row r="101" spans="1:13" ht="60" customHeight="1" x14ac:dyDescent="0.35">
      <c r="A101" s="9" t="s">
        <v>509</v>
      </c>
      <c r="B101" s="1" t="s">
        <v>510</v>
      </c>
      <c r="C101" s="2" t="s">
        <v>15</v>
      </c>
      <c r="D101" s="3" t="s">
        <v>16</v>
      </c>
      <c r="E101" s="3" t="s">
        <v>17</v>
      </c>
      <c r="F101" s="3" t="s">
        <v>18</v>
      </c>
      <c r="G101" s="3" t="s">
        <v>19</v>
      </c>
      <c r="H101" s="4" t="s">
        <v>19</v>
      </c>
      <c r="I101" s="1" t="s">
        <v>511</v>
      </c>
      <c r="J101" s="1" t="s">
        <v>512</v>
      </c>
      <c r="K101" s="1" t="s">
        <v>513</v>
      </c>
      <c r="L101" s="3" t="str">
        <f t="shared" si="0"/>
        <v>Outstanding</v>
      </c>
      <c r="M101" s="11" t="s">
        <v>19</v>
      </c>
    </row>
    <row r="102" spans="1:13" ht="60" customHeight="1" x14ac:dyDescent="0.35">
      <c r="A102" s="9" t="s">
        <v>514</v>
      </c>
      <c r="B102" s="1" t="s">
        <v>515</v>
      </c>
      <c r="C102" s="2" t="s">
        <v>15</v>
      </c>
      <c r="D102" s="3" t="s">
        <v>16</v>
      </c>
      <c r="E102" s="3" t="s">
        <v>17</v>
      </c>
      <c r="F102" s="3" t="s">
        <v>18</v>
      </c>
      <c r="G102" s="3" t="s">
        <v>19</v>
      </c>
      <c r="H102" s="4" t="s">
        <v>19</v>
      </c>
      <c r="I102" s="1" t="s">
        <v>516</v>
      </c>
      <c r="J102" s="1" t="s">
        <v>517</v>
      </c>
      <c r="K102" s="1" t="s">
        <v>518</v>
      </c>
      <c r="L102" s="3" t="str">
        <f t="shared" si="0"/>
        <v>Outstanding</v>
      </c>
      <c r="M102" s="11" t="s">
        <v>19</v>
      </c>
    </row>
    <row r="103" spans="1:13" ht="60" customHeight="1" x14ac:dyDescent="0.35">
      <c r="A103" s="9" t="s">
        <v>519</v>
      </c>
      <c r="B103" s="1" t="s">
        <v>520</v>
      </c>
      <c r="C103" s="2" t="s">
        <v>15</v>
      </c>
      <c r="D103" s="3" t="s">
        <v>16</v>
      </c>
      <c r="E103" s="3" t="s">
        <v>17</v>
      </c>
      <c r="F103" s="3" t="s">
        <v>18</v>
      </c>
      <c r="G103" s="3" t="s">
        <v>19</v>
      </c>
      <c r="H103" s="4" t="s">
        <v>19</v>
      </c>
      <c r="I103" s="1" t="s">
        <v>521</v>
      </c>
      <c r="J103" s="1" t="s">
        <v>522</v>
      </c>
      <c r="K103" s="1" t="s">
        <v>523</v>
      </c>
      <c r="L103" s="3" t="str">
        <f t="shared" si="0"/>
        <v>Outstanding</v>
      </c>
      <c r="M103" s="11" t="s">
        <v>19</v>
      </c>
    </row>
    <row r="104" spans="1:13" ht="60" customHeight="1" x14ac:dyDescent="0.35">
      <c r="A104" s="9" t="s">
        <v>524</v>
      </c>
      <c r="B104" s="1" t="s">
        <v>525</v>
      </c>
      <c r="C104" s="2" t="s">
        <v>15</v>
      </c>
      <c r="D104" s="3" t="s">
        <v>16</v>
      </c>
      <c r="E104" s="3" t="s">
        <v>17</v>
      </c>
      <c r="F104" s="3" t="s">
        <v>18</v>
      </c>
      <c r="G104" s="3" t="s">
        <v>19</v>
      </c>
      <c r="H104" s="4" t="s">
        <v>19</v>
      </c>
      <c r="I104" s="1" t="s">
        <v>526</v>
      </c>
      <c r="J104" s="1" t="s">
        <v>527</v>
      </c>
      <c r="K104" s="1" t="s">
        <v>528</v>
      </c>
      <c r="L104" s="3" t="str">
        <f t="shared" si="0"/>
        <v>Outstanding</v>
      </c>
      <c r="M104" s="11" t="s">
        <v>19</v>
      </c>
    </row>
    <row r="105" spans="1:13" ht="60" customHeight="1" x14ac:dyDescent="0.35">
      <c r="A105" s="9" t="s">
        <v>529</v>
      </c>
      <c r="B105" s="1" t="s">
        <v>530</v>
      </c>
      <c r="C105" s="2" t="s">
        <v>15</v>
      </c>
      <c r="D105" s="3" t="s">
        <v>16</v>
      </c>
      <c r="E105" s="3" t="s">
        <v>17</v>
      </c>
      <c r="F105" s="3" t="s">
        <v>18</v>
      </c>
      <c r="G105" s="3" t="s">
        <v>19</v>
      </c>
      <c r="H105" s="4" t="s">
        <v>19</v>
      </c>
      <c r="I105" s="1" t="s">
        <v>531</v>
      </c>
      <c r="J105" s="1" t="s">
        <v>464</v>
      </c>
      <c r="K105" s="1" t="s">
        <v>532</v>
      </c>
      <c r="L105" s="3" t="str">
        <f t="shared" si="0"/>
        <v>Outstanding</v>
      </c>
      <c r="M105" s="11" t="s">
        <v>19</v>
      </c>
    </row>
    <row r="106" spans="1:13" ht="60" customHeight="1" x14ac:dyDescent="0.35">
      <c r="A106" s="9" t="s">
        <v>533</v>
      </c>
      <c r="B106" s="1" t="s">
        <v>534</v>
      </c>
      <c r="C106" s="2" t="s">
        <v>15</v>
      </c>
      <c r="D106" s="3" t="s">
        <v>16</v>
      </c>
      <c r="E106" s="3" t="s">
        <v>17</v>
      </c>
      <c r="F106" s="3" t="s">
        <v>18</v>
      </c>
      <c r="G106" s="3" t="s">
        <v>19</v>
      </c>
      <c r="H106" s="4" t="s">
        <v>19</v>
      </c>
      <c r="I106" s="1" t="s">
        <v>535</v>
      </c>
      <c r="J106" s="1" t="s">
        <v>469</v>
      </c>
      <c r="K106" s="1" t="s">
        <v>536</v>
      </c>
      <c r="L106" s="3" t="str">
        <f t="shared" si="0"/>
        <v>Outstanding</v>
      </c>
      <c r="M106" s="11" t="s">
        <v>19</v>
      </c>
    </row>
    <row r="107" spans="1:13" ht="60" customHeight="1" x14ac:dyDescent="0.35">
      <c r="A107" s="9" t="s">
        <v>537</v>
      </c>
      <c r="B107" s="1" t="s">
        <v>538</v>
      </c>
      <c r="C107" s="2" t="s">
        <v>15</v>
      </c>
      <c r="D107" s="3" t="s">
        <v>16</v>
      </c>
      <c r="E107" s="3" t="s">
        <v>17</v>
      </c>
      <c r="F107" s="3" t="s">
        <v>18</v>
      </c>
      <c r="G107" s="3" t="s">
        <v>19</v>
      </c>
      <c r="H107" s="4" t="s">
        <v>19</v>
      </c>
      <c r="I107" s="1" t="s">
        <v>539</v>
      </c>
      <c r="J107" s="1" t="s">
        <v>540</v>
      </c>
      <c r="K107" s="1" t="s">
        <v>541</v>
      </c>
      <c r="L107" s="3" t="str">
        <f t="shared" si="0"/>
        <v>Outstanding</v>
      </c>
      <c r="M107" s="11" t="s">
        <v>19</v>
      </c>
    </row>
    <row r="108" spans="1:13" ht="60" customHeight="1" x14ac:dyDescent="0.35">
      <c r="A108" s="9" t="s">
        <v>542</v>
      </c>
      <c r="B108" s="1" t="s">
        <v>543</v>
      </c>
      <c r="C108" s="2" t="s">
        <v>15</v>
      </c>
      <c r="D108" s="3" t="s">
        <v>16</v>
      </c>
      <c r="E108" s="3" t="s">
        <v>17</v>
      </c>
      <c r="F108" s="3" t="s">
        <v>18</v>
      </c>
      <c r="G108" s="3" t="s">
        <v>19</v>
      </c>
      <c r="H108" s="4" t="s">
        <v>19</v>
      </c>
      <c r="I108" s="1" t="s">
        <v>544</v>
      </c>
      <c r="J108" s="1" t="s">
        <v>545</v>
      </c>
      <c r="K108" s="1" t="s">
        <v>546</v>
      </c>
      <c r="L108" s="3" t="str">
        <f t="shared" si="0"/>
        <v>Outstanding</v>
      </c>
      <c r="M108" s="11" t="s">
        <v>19</v>
      </c>
    </row>
    <row r="109" spans="1:13" ht="60" customHeight="1" x14ac:dyDescent="0.35">
      <c r="A109" s="9" t="s">
        <v>547</v>
      </c>
      <c r="B109" s="1" t="s">
        <v>548</v>
      </c>
      <c r="C109" s="2" t="s">
        <v>15</v>
      </c>
      <c r="D109" s="3" t="s">
        <v>16</v>
      </c>
      <c r="E109" s="3" t="s">
        <v>17</v>
      </c>
      <c r="F109" s="3" t="s">
        <v>18</v>
      </c>
      <c r="G109" s="3" t="s">
        <v>19</v>
      </c>
      <c r="H109" s="4" t="s">
        <v>19</v>
      </c>
      <c r="I109" s="1" t="s">
        <v>549</v>
      </c>
      <c r="J109" s="1" t="s">
        <v>550</v>
      </c>
      <c r="K109" s="1" t="s">
        <v>551</v>
      </c>
      <c r="L109" s="3" t="str">
        <f t="shared" si="0"/>
        <v>Outstanding</v>
      </c>
      <c r="M109" s="11" t="s">
        <v>19</v>
      </c>
    </row>
    <row r="110" spans="1:13" ht="60" customHeight="1" x14ac:dyDescent="0.35">
      <c r="A110" s="9" t="s">
        <v>552</v>
      </c>
      <c r="B110" s="1" t="s">
        <v>553</v>
      </c>
      <c r="C110" s="2" t="s">
        <v>15</v>
      </c>
      <c r="D110" s="3" t="s">
        <v>16</v>
      </c>
      <c r="E110" s="3" t="s">
        <v>17</v>
      </c>
      <c r="F110" s="3" t="s">
        <v>18</v>
      </c>
      <c r="G110" s="3" t="s">
        <v>19</v>
      </c>
      <c r="H110" s="4" t="s">
        <v>19</v>
      </c>
      <c r="I110" s="1" t="s">
        <v>554</v>
      </c>
      <c r="J110" s="1" t="s">
        <v>555</v>
      </c>
      <c r="K110" s="1" t="s">
        <v>556</v>
      </c>
      <c r="L110" s="3" t="str">
        <f t="shared" si="0"/>
        <v>Outstanding</v>
      </c>
      <c r="M110" s="11" t="s">
        <v>19</v>
      </c>
    </row>
    <row r="111" spans="1:13" ht="60" customHeight="1" x14ac:dyDescent="0.35">
      <c r="A111" s="9" t="s">
        <v>557</v>
      </c>
      <c r="B111" s="1" t="s">
        <v>558</v>
      </c>
      <c r="C111" s="2" t="s">
        <v>15</v>
      </c>
      <c r="D111" s="3" t="s">
        <v>16</v>
      </c>
      <c r="E111" s="3" t="s">
        <v>17</v>
      </c>
      <c r="F111" s="3" t="s">
        <v>18</v>
      </c>
      <c r="G111" s="3" t="s">
        <v>19</v>
      </c>
      <c r="H111" s="4" t="s">
        <v>19</v>
      </c>
      <c r="I111" s="1" t="s">
        <v>559</v>
      </c>
      <c r="J111" s="1" t="s">
        <v>560</v>
      </c>
      <c r="K111" s="1" t="s">
        <v>561</v>
      </c>
      <c r="L111" s="3" t="str">
        <f t="shared" si="0"/>
        <v>Outstanding</v>
      </c>
      <c r="M111" s="11" t="s">
        <v>19</v>
      </c>
    </row>
    <row r="112" spans="1:13" ht="60" customHeight="1" x14ac:dyDescent="0.35">
      <c r="A112" s="9" t="s">
        <v>562</v>
      </c>
      <c r="B112" s="1" t="s">
        <v>563</v>
      </c>
      <c r="C112" s="2" t="s">
        <v>15</v>
      </c>
      <c r="D112" s="3" t="s">
        <v>16</v>
      </c>
      <c r="E112" s="3" t="s">
        <v>17</v>
      </c>
      <c r="F112" s="3" t="s">
        <v>18</v>
      </c>
      <c r="G112" s="3" t="s">
        <v>19</v>
      </c>
      <c r="H112" s="4" t="s">
        <v>19</v>
      </c>
      <c r="I112" s="1" t="s">
        <v>564</v>
      </c>
      <c r="J112" s="1" t="s">
        <v>565</v>
      </c>
      <c r="K112" s="1" t="s">
        <v>566</v>
      </c>
      <c r="L112" s="3" t="str">
        <f t="shared" si="0"/>
        <v>Outstanding</v>
      </c>
      <c r="M112" s="11" t="s">
        <v>19</v>
      </c>
    </row>
    <row r="113" spans="1:13" ht="60" customHeight="1" x14ac:dyDescent="0.35">
      <c r="A113" s="9" t="s">
        <v>567</v>
      </c>
      <c r="B113" s="1" t="s">
        <v>568</v>
      </c>
      <c r="C113" s="2" t="s">
        <v>15</v>
      </c>
      <c r="D113" s="3" t="s">
        <v>16</v>
      </c>
      <c r="E113" s="3" t="s">
        <v>17</v>
      </c>
      <c r="F113" s="3" t="s">
        <v>18</v>
      </c>
      <c r="G113" s="3" t="s">
        <v>19</v>
      </c>
      <c r="H113" s="4" t="s">
        <v>19</v>
      </c>
      <c r="I113" s="1" t="s">
        <v>569</v>
      </c>
      <c r="J113" s="1" t="s">
        <v>570</v>
      </c>
      <c r="K113" s="1" t="s">
        <v>571</v>
      </c>
      <c r="L113" s="3" t="str">
        <f t="shared" si="0"/>
        <v>Outstanding</v>
      </c>
      <c r="M113" s="11" t="s">
        <v>19</v>
      </c>
    </row>
    <row r="114" spans="1:13" ht="60" customHeight="1" x14ac:dyDescent="0.35">
      <c r="A114" s="9" t="s">
        <v>572</v>
      </c>
      <c r="B114" s="1" t="s">
        <v>573</v>
      </c>
      <c r="C114" s="2" t="s">
        <v>15</v>
      </c>
      <c r="D114" s="3" t="s">
        <v>16</v>
      </c>
      <c r="E114" s="3" t="s">
        <v>17</v>
      </c>
      <c r="F114" s="3" t="s">
        <v>18</v>
      </c>
      <c r="G114" s="3" t="s">
        <v>19</v>
      </c>
      <c r="H114" s="4" t="s">
        <v>19</v>
      </c>
      <c r="I114" s="1" t="s">
        <v>574</v>
      </c>
      <c r="J114" s="1" t="s">
        <v>575</v>
      </c>
      <c r="K114" s="1" t="s">
        <v>576</v>
      </c>
      <c r="L114" s="3" t="str">
        <f t="shared" si="0"/>
        <v>Outstanding</v>
      </c>
      <c r="M114" s="11" t="s">
        <v>19</v>
      </c>
    </row>
    <row r="115" spans="1:13" ht="60" customHeight="1" x14ac:dyDescent="0.35">
      <c r="A115" s="9" t="s">
        <v>577</v>
      </c>
      <c r="B115" s="1" t="s">
        <v>578</v>
      </c>
      <c r="C115" s="2" t="s">
        <v>15</v>
      </c>
      <c r="D115" s="3" t="s">
        <v>16</v>
      </c>
      <c r="E115" s="3" t="s">
        <v>17</v>
      </c>
      <c r="F115" s="3" t="s">
        <v>18</v>
      </c>
      <c r="G115" s="3" t="s">
        <v>19</v>
      </c>
      <c r="H115" s="4" t="s">
        <v>19</v>
      </c>
      <c r="I115" s="1" t="s">
        <v>579</v>
      </c>
      <c r="J115" s="1" t="s">
        <v>580</v>
      </c>
      <c r="K115" s="1" t="s">
        <v>581</v>
      </c>
      <c r="L115" s="3" t="str">
        <f t="shared" si="0"/>
        <v>Outstanding</v>
      </c>
      <c r="M115" s="11" t="s">
        <v>19</v>
      </c>
    </row>
    <row r="116" spans="1:13" ht="60" customHeight="1" x14ac:dyDescent="0.35">
      <c r="A116" s="9" t="s">
        <v>582</v>
      </c>
      <c r="B116" s="1" t="s">
        <v>583</v>
      </c>
      <c r="C116" s="2" t="s">
        <v>15</v>
      </c>
      <c r="D116" s="3" t="s">
        <v>16</v>
      </c>
      <c r="E116" s="3" t="s">
        <v>17</v>
      </c>
      <c r="F116" s="3" t="s">
        <v>18</v>
      </c>
      <c r="G116" s="3" t="s">
        <v>19</v>
      </c>
      <c r="H116" s="4" t="s">
        <v>19</v>
      </c>
      <c r="I116" s="1" t="s">
        <v>584</v>
      </c>
      <c r="J116" s="1" t="s">
        <v>585</v>
      </c>
      <c r="K116" s="1" t="s">
        <v>586</v>
      </c>
      <c r="L116" s="3" t="str">
        <f t="shared" si="0"/>
        <v>Outstanding</v>
      </c>
      <c r="M116" s="11" t="s">
        <v>19</v>
      </c>
    </row>
    <row r="117" spans="1:13" ht="60" customHeight="1" x14ac:dyDescent="0.35">
      <c r="A117" s="9" t="s">
        <v>587</v>
      </c>
      <c r="B117" s="1" t="s">
        <v>588</v>
      </c>
      <c r="C117" s="2" t="s">
        <v>15</v>
      </c>
      <c r="D117" s="3" t="s">
        <v>16</v>
      </c>
      <c r="E117" s="3" t="s">
        <v>17</v>
      </c>
      <c r="F117" s="3" t="s">
        <v>18</v>
      </c>
      <c r="G117" s="3" t="s">
        <v>19</v>
      </c>
      <c r="H117" s="4" t="s">
        <v>19</v>
      </c>
      <c r="I117" s="1" t="s">
        <v>589</v>
      </c>
      <c r="J117" s="1" t="s">
        <v>585</v>
      </c>
      <c r="K117" s="1" t="s">
        <v>590</v>
      </c>
      <c r="L117" s="3" t="str">
        <f t="shared" si="0"/>
        <v>Outstanding</v>
      </c>
      <c r="M117" s="11" t="s">
        <v>19</v>
      </c>
    </row>
    <row r="118" spans="1:13" ht="60" customHeight="1" x14ac:dyDescent="0.35">
      <c r="A118" s="9" t="s">
        <v>591</v>
      </c>
      <c r="B118" s="1" t="s">
        <v>592</v>
      </c>
      <c r="C118" s="2" t="s">
        <v>15</v>
      </c>
      <c r="D118" s="3" t="s">
        <v>16</v>
      </c>
      <c r="E118" s="3" t="s">
        <v>17</v>
      </c>
      <c r="F118" s="3" t="s">
        <v>18</v>
      </c>
      <c r="G118" s="3" t="s">
        <v>19</v>
      </c>
      <c r="H118" s="4" t="s">
        <v>19</v>
      </c>
      <c r="I118" s="1" t="s">
        <v>593</v>
      </c>
      <c r="J118" s="1" t="s">
        <v>594</v>
      </c>
      <c r="K118" s="1" t="s">
        <v>595</v>
      </c>
      <c r="L118" s="3" t="str">
        <f t="shared" si="0"/>
        <v>Outstanding</v>
      </c>
      <c r="M118" s="11" t="s">
        <v>19</v>
      </c>
    </row>
    <row r="119" spans="1:13" ht="60" customHeight="1" x14ac:dyDescent="0.35">
      <c r="A119" s="9" t="s">
        <v>596</v>
      </c>
      <c r="B119" s="1" t="s">
        <v>597</v>
      </c>
      <c r="C119" s="2" t="s">
        <v>15</v>
      </c>
      <c r="D119" s="3" t="s">
        <v>16</v>
      </c>
      <c r="E119" s="3" t="s">
        <v>17</v>
      </c>
      <c r="F119" s="3" t="s">
        <v>18</v>
      </c>
      <c r="G119" s="3" t="s">
        <v>19</v>
      </c>
      <c r="H119" s="4" t="s">
        <v>19</v>
      </c>
      <c r="I119" s="1" t="s">
        <v>598</v>
      </c>
      <c r="J119" s="1" t="s">
        <v>599</v>
      </c>
      <c r="K119" s="1" t="s">
        <v>600</v>
      </c>
      <c r="L119" s="3" t="str">
        <f t="shared" si="0"/>
        <v>Outstanding</v>
      </c>
      <c r="M119" s="11" t="s">
        <v>19</v>
      </c>
    </row>
    <row r="120" spans="1:13" ht="60" customHeight="1" x14ac:dyDescent="0.35">
      <c r="A120" s="9" t="s">
        <v>601</v>
      </c>
      <c r="B120" s="1" t="s">
        <v>602</v>
      </c>
      <c r="C120" s="2" t="s">
        <v>15</v>
      </c>
      <c r="D120" s="3" t="s">
        <v>16</v>
      </c>
      <c r="E120" s="3" t="s">
        <v>17</v>
      </c>
      <c r="F120" s="3" t="s">
        <v>18</v>
      </c>
      <c r="G120" s="3" t="s">
        <v>19</v>
      </c>
      <c r="H120" s="4" t="s">
        <v>19</v>
      </c>
      <c r="I120" s="1" t="s">
        <v>603</v>
      </c>
      <c r="J120" s="1" t="s">
        <v>604</v>
      </c>
      <c r="K120" s="1" t="s">
        <v>605</v>
      </c>
      <c r="L120" s="3" t="str">
        <f t="shared" si="0"/>
        <v>Outstanding</v>
      </c>
      <c r="M120" s="11" t="s">
        <v>19</v>
      </c>
    </row>
    <row r="121" spans="1:13" ht="60" customHeight="1" x14ac:dyDescent="0.35">
      <c r="A121" s="9" t="s">
        <v>606</v>
      </c>
      <c r="B121" s="1" t="s">
        <v>607</v>
      </c>
      <c r="C121" s="2" t="s">
        <v>25</v>
      </c>
      <c r="D121" s="3" t="s">
        <v>16</v>
      </c>
      <c r="E121" s="3" t="s">
        <v>17</v>
      </c>
      <c r="F121" s="3" t="s">
        <v>18</v>
      </c>
      <c r="G121" s="3" t="s">
        <v>19</v>
      </c>
      <c r="H121" s="4" t="s">
        <v>19</v>
      </c>
      <c r="I121" s="1" t="s">
        <v>608</v>
      </c>
      <c r="J121" s="1" t="s">
        <v>609</v>
      </c>
      <c r="K121" s="1" t="s">
        <v>610</v>
      </c>
      <c r="L121" s="3" t="str">
        <f t="shared" si="0"/>
        <v>Outstanding</v>
      </c>
      <c r="M121" s="11" t="s">
        <v>19</v>
      </c>
    </row>
    <row r="122" spans="1:13" ht="60" customHeight="1" x14ac:dyDescent="0.35">
      <c r="A122" s="9" t="s">
        <v>611</v>
      </c>
      <c r="B122" s="1" t="s">
        <v>612</v>
      </c>
      <c r="C122" s="2" t="s">
        <v>15</v>
      </c>
      <c r="D122" s="3" t="s">
        <v>16</v>
      </c>
      <c r="E122" s="3" t="s">
        <v>17</v>
      </c>
      <c r="F122" s="3" t="s">
        <v>18</v>
      </c>
      <c r="G122" s="3" t="s">
        <v>19</v>
      </c>
      <c r="H122" s="4" t="s">
        <v>19</v>
      </c>
      <c r="I122" s="1" t="s">
        <v>613</v>
      </c>
      <c r="J122" s="1" t="s">
        <v>614</v>
      </c>
      <c r="K122" s="1" t="s">
        <v>615</v>
      </c>
      <c r="L122" s="3" t="str">
        <f t="shared" si="0"/>
        <v>Outstanding</v>
      </c>
      <c r="M122" s="11" t="s">
        <v>19</v>
      </c>
    </row>
    <row r="123" spans="1:13" ht="60" customHeight="1" x14ac:dyDescent="0.35">
      <c r="A123" s="9" t="s">
        <v>616</v>
      </c>
      <c r="B123" s="1" t="s">
        <v>617</v>
      </c>
      <c r="C123" s="2" t="s">
        <v>15</v>
      </c>
      <c r="D123" s="3" t="s">
        <v>16</v>
      </c>
      <c r="E123" s="3" t="s">
        <v>17</v>
      </c>
      <c r="F123" s="3" t="s">
        <v>18</v>
      </c>
      <c r="G123" s="3" t="s">
        <v>19</v>
      </c>
      <c r="H123" s="4" t="s">
        <v>19</v>
      </c>
      <c r="I123" s="1" t="s">
        <v>618</v>
      </c>
      <c r="J123" s="1" t="s">
        <v>614</v>
      </c>
      <c r="K123" s="1" t="s">
        <v>619</v>
      </c>
      <c r="L123" s="3" t="str">
        <f t="shared" si="0"/>
        <v>Outstanding</v>
      </c>
      <c r="M123" s="11" t="s">
        <v>19</v>
      </c>
    </row>
    <row r="124" spans="1:13" ht="60" customHeight="1" x14ac:dyDescent="0.35">
      <c r="A124" s="9" t="s">
        <v>620</v>
      </c>
      <c r="B124" s="1" t="s">
        <v>621</v>
      </c>
      <c r="C124" s="2" t="s">
        <v>15</v>
      </c>
      <c r="D124" s="3" t="s">
        <v>16</v>
      </c>
      <c r="E124" s="3" t="s">
        <v>17</v>
      </c>
      <c r="F124" s="3" t="s">
        <v>18</v>
      </c>
      <c r="G124" s="3" t="s">
        <v>19</v>
      </c>
      <c r="H124" s="4" t="s">
        <v>19</v>
      </c>
      <c r="I124" s="1" t="s">
        <v>622</v>
      </c>
      <c r="J124" s="1" t="s">
        <v>623</v>
      </c>
      <c r="K124" s="1" t="s">
        <v>624</v>
      </c>
      <c r="L124" s="3" t="str">
        <f t="shared" si="0"/>
        <v>Outstanding</v>
      </c>
      <c r="M124" s="11" t="s">
        <v>19</v>
      </c>
    </row>
    <row r="125" spans="1:13" ht="60" customHeight="1" x14ac:dyDescent="0.35">
      <c r="A125" s="9" t="s">
        <v>625</v>
      </c>
      <c r="B125" s="1" t="s">
        <v>626</v>
      </c>
      <c r="C125" s="2" t="s">
        <v>15</v>
      </c>
      <c r="D125" s="3" t="s">
        <v>16</v>
      </c>
      <c r="E125" s="3" t="s">
        <v>17</v>
      </c>
      <c r="F125" s="3" t="s">
        <v>18</v>
      </c>
      <c r="G125" s="3" t="s">
        <v>19</v>
      </c>
      <c r="H125" s="4" t="s">
        <v>19</v>
      </c>
      <c r="I125" s="1" t="s">
        <v>627</v>
      </c>
      <c r="J125" s="1" t="s">
        <v>628</v>
      </c>
      <c r="K125" s="1" t="s">
        <v>629</v>
      </c>
      <c r="L125" s="3" t="str">
        <f t="shared" si="0"/>
        <v>Outstanding</v>
      </c>
      <c r="M125" s="11" t="s">
        <v>19</v>
      </c>
    </row>
    <row r="126" spans="1:13" ht="60" customHeight="1" x14ac:dyDescent="0.35">
      <c r="A126" s="9" t="s">
        <v>630</v>
      </c>
      <c r="B126" s="1" t="s">
        <v>631</v>
      </c>
      <c r="C126" s="2" t="s">
        <v>15</v>
      </c>
      <c r="D126" s="3" t="s">
        <v>16</v>
      </c>
      <c r="E126" s="3" t="s">
        <v>17</v>
      </c>
      <c r="F126" s="3" t="s">
        <v>18</v>
      </c>
      <c r="G126" s="3" t="s">
        <v>19</v>
      </c>
      <c r="H126" s="4" t="s">
        <v>19</v>
      </c>
      <c r="I126" s="1" t="s">
        <v>632</v>
      </c>
      <c r="J126" s="1" t="s">
        <v>633</v>
      </c>
      <c r="K126" s="1" t="s">
        <v>634</v>
      </c>
      <c r="L126" s="3" t="str">
        <f t="shared" si="0"/>
        <v>Outstanding</v>
      </c>
      <c r="M126" s="11" t="s">
        <v>19</v>
      </c>
    </row>
    <row r="127" spans="1:13" ht="60" customHeight="1" x14ac:dyDescent="0.35">
      <c r="A127" s="9" t="s">
        <v>635</v>
      </c>
      <c r="B127" s="1" t="s">
        <v>636</v>
      </c>
      <c r="C127" s="2" t="s">
        <v>15</v>
      </c>
      <c r="D127" s="3" t="s">
        <v>16</v>
      </c>
      <c r="E127" s="3" t="s">
        <v>17</v>
      </c>
      <c r="F127" s="3" t="s">
        <v>18</v>
      </c>
      <c r="G127" s="3" t="s">
        <v>19</v>
      </c>
      <c r="H127" s="4" t="s">
        <v>19</v>
      </c>
      <c r="I127" s="1" t="s">
        <v>637</v>
      </c>
      <c r="J127" s="1" t="s">
        <v>638</v>
      </c>
      <c r="K127" s="1" t="s">
        <v>639</v>
      </c>
      <c r="L127" s="3" t="str">
        <f t="shared" si="0"/>
        <v>Outstanding</v>
      </c>
      <c r="M127" s="11" t="s">
        <v>19</v>
      </c>
    </row>
    <row r="128" spans="1:13" ht="60" customHeight="1" x14ac:dyDescent="0.35">
      <c r="A128" s="9" t="s">
        <v>640</v>
      </c>
      <c r="B128" s="1" t="s">
        <v>641</v>
      </c>
      <c r="C128" s="2" t="s">
        <v>15</v>
      </c>
      <c r="D128" s="3" t="s">
        <v>16</v>
      </c>
      <c r="E128" s="3" t="s">
        <v>17</v>
      </c>
      <c r="F128" s="3" t="s">
        <v>18</v>
      </c>
      <c r="G128" s="3" t="s">
        <v>19</v>
      </c>
      <c r="H128" s="4" t="s">
        <v>19</v>
      </c>
      <c r="I128" s="1" t="s">
        <v>642</v>
      </c>
      <c r="J128" s="1" t="s">
        <v>643</v>
      </c>
      <c r="K128" s="1" t="s">
        <v>644</v>
      </c>
      <c r="L128" s="3" t="str">
        <f t="shared" si="0"/>
        <v>Outstanding</v>
      </c>
      <c r="M128" s="11" t="s">
        <v>19</v>
      </c>
    </row>
    <row r="129" spans="1:13" ht="60" customHeight="1" x14ac:dyDescent="0.35">
      <c r="A129" s="9" t="s">
        <v>645</v>
      </c>
      <c r="B129" s="1" t="s">
        <v>646</v>
      </c>
      <c r="C129" s="2" t="s">
        <v>15</v>
      </c>
      <c r="D129" s="3" t="s">
        <v>16</v>
      </c>
      <c r="E129" s="3" t="s">
        <v>17</v>
      </c>
      <c r="F129" s="3" t="s">
        <v>18</v>
      </c>
      <c r="G129" s="3" t="s">
        <v>19</v>
      </c>
      <c r="H129" s="4" t="s">
        <v>19</v>
      </c>
      <c r="I129" s="1" t="s">
        <v>647</v>
      </c>
      <c r="J129" s="1" t="s">
        <v>643</v>
      </c>
      <c r="K129" s="1" t="s">
        <v>648</v>
      </c>
      <c r="L129" s="3" t="str">
        <f t="shared" si="0"/>
        <v>Outstanding</v>
      </c>
      <c r="M129" s="11" t="s">
        <v>19</v>
      </c>
    </row>
    <row r="130" spans="1:13" ht="60" customHeight="1" x14ac:dyDescent="0.35">
      <c r="A130" s="9" t="s">
        <v>649</v>
      </c>
      <c r="B130" s="1" t="s">
        <v>650</v>
      </c>
      <c r="C130" s="2" t="s">
        <v>15</v>
      </c>
      <c r="D130" s="3" t="s">
        <v>16</v>
      </c>
      <c r="E130" s="3" t="s">
        <v>17</v>
      </c>
      <c r="F130" s="3" t="s">
        <v>18</v>
      </c>
      <c r="G130" s="3" t="s">
        <v>19</v>
      </c>
      <c r="H130" s="4" t="s">
        <v>19</v>
      </c>
      <c r="I130" s="1" t="s">
        <v>651</v>
      </c>
      <c r="J130" s="1" t="s">
        <v>652</v>
      </c>
      <c r="K130" s="1" t="s">
        <v>653</v>
      </c>
      <c r="L130" s="3" t="str">
        <f t="shared" si="0"/>
        <v>Outstanding</v>
      </c>
      <c r="M130" s="11" t="s">
        <v>19</v>
      </c>
    </row>
    <row r="131" spans="1:13" ht="60" customHeight="1" x14ac:dyDescent="0.35">
      <c r="A131" s="9" t="s">
        <v>654</v>
      </c>
      <c r="B131" s="1" t="s">
        <v>655</v>
      </c>
      <c r="C131" s="2" t="s">
        <v>15</v>
      </c>
      <c r="D131" s="3" t="s">
        <v>16</v>
      </c>
      <c r="E131" s="3" t="s">
        <v>17</v>
      </c>
      <c r="F131" s="3" t="s">
        <v>18</v>
      </c>
      <c r="G131" s="3" t="s">
        <v>19</v>
      </c>
      <c r="H131" s="4" t="s">
        <v>19</v>
      </c>
      <c r="I131" s="1" t="s">
        <v>656</v>
      </c>
      <c r="J131" s="1" t="s">
        <v>652</v>
      </c>
      <c r="K131" s="1" t="s">
        <v>657</v>
      </c>
      <c r="L131" s="3" t="str">
        <f t="shared" si="0"/>
        <v>Outstanding</v>
      </c>
      <c r="M131" s="11" t="s">
        <v>19</v>
      </c>
    </row>
    <row r="132" spans="1:13" ht="60" customHeight="1" x14ac:dyDescent="0.35">
      <c r="A132" s="9" t="s">
        <v>658</v>
      </c>
      <c r="B132" s="1" t="s">
        <v>659</v>
      </c>
      <c r="C132" s="2" t="s">
        <v>15</v>
      </c>
      <c r="D132" s="3" t="s">
        <v>16</v>
      </c>
      <c r="E132" s="3" t="s">
        <v>17</v>
      </c>
      <c r="F132" s="3" t="s">
        <v>18</v>
      </c>
      <c r="G132" s="3" t="s">
        <v>19</v>
      </c>
      <c r="H132" s="4" t="s">
        <v>19</v>
      </c>
      <c r="I132" s="1" t="s">
        <v>660</v>
      </c>
      <c r="J132" s="1" t="s">
        <v>652</v>
      </c>
      <c r="K132" s="1" t="s">
        <v>661</v>
      </c>
      <c r="L132" s="3" t="str">
        <f t="shared" si="0"/>
        <v>Outstanding</v>
      </c>
      <c r="M132" s="11" t="s">
        <v>19</v>
      </c>
    </row>
    <row r="133" spans="1:13" ht="60" customHeight="1" x14ac:dyDescent="0.35">
      <c r="A133" s="9" t="s">
        <v>662</v>
      </c>
      <c r="B133" s="1" t="s">
        <v>663</v>
      </c>
      <c r="C133" s="2" t="s">
        <v>15</v>
      </c>
      <c r="D133" s="3" t="s">
        <v>16</v>
      </c>
      <c r="E133" s="3" t="s">
        <v>17</v>
      </c>
      <c r="F133" s="3" t="s">
        <v>18</v>
      </c>
      <c r="G133" s="3" t="s">
        <v>19</v>
      </c>
      <c r="H133" s="4" t="s">
        <v>19</v>
      </c>
      <c r="I133" s="1" t="s">
        <v>664</v>
      </c>
      <c r="J133" s="1" t="s">
        <v>652</v>
      </c>
      <c r="K133" s="1" t="s">
        <v>665</v>
      </c>
      <c r="L133" s="3" t="str">
        <f t="shared" si="0"/>
        <v>Outstanding</v>
      </c>
      <c r="M133" s="11" t="s">
        <v>19</v>
      </c>
    </row>
    <row r="134" spans="1:13" ht="60" customHeight="1" x14ac:dyDescent="0.35">
      <c r="A134" s="9" t="s">
        <v>666</v>
      </c>
      <c r="B134" s="1" t="s">
        <v>667</v>
      </c>
      <c r="C134" s="2" t="s">
        <v>15</v>
      </c>
      <c r="D134" s="3" t="s">
        <v>16</v>
      </c>
      <c r="E134" s="3" t="s">
        <v>17</v>
      </c>
      <c r="F134" s="3" t="s">
        <v>18</v>
      </c>
      <c r="G134" s="3" t="s">
        <v>19</v>
      </c>
      <c r="H134" s="4" t="s">
        <v>19</v>
      </c>
      <c r="I134" s="1" t="s">
        <v>668</v>
      </c>
      <c r="J134" s="1" t="s">
        <v>652</v>
      </c>
      <c r="K134" s="1" t="s">
        <v>669</v>
      </c>
      <c r="L134" s="3" t="str">
        <f t="shared" si="0"/>
        <v>Outstanding</v>
      </c>
      <c r="M134" s="11" t="s">
        <v>19</v>
      </c>
    </row>
    <row r="135" spans="1:13" ht="60" customHeight="1" x14ac:dyDescent="0.35">
      <c r="A135" s="9" t="s">
        <v>670</v>
      </c>
      <c r="B135" s="1" t="s">
        <v>671</v>
      </c>
      <c r="C135" s="2" t="s">
        <v>15</v>
      </c>
      <c r="D135" s="3" t="s">
        <v>16</v>
      </c>
      <c r="E135" s="3" t="s">
        <v>17</v>
      </c>
      <c r="F135" s="3" t="s">
        <v>18</v>
      </c>
      <c r="G135" s="3" t="s">
        <v>19</v>
      </c>
      <c r="H135" s="4" t="s">
        <v>19</v>
      </c>
      <c r="I135" s="1" t="s">
        <v>672</v>
      </c>
      <c r="J135" s="1" t="s">
        <v>652</v>
      </c>
      <c r="K135" s="1" t="s">
        <v>673</v>
      </c>
      <c r="L135" s="3" t="str">
        <f t="shared" si="0"/>
        <v>Outstanding</v>
      </c>
      <c r="M135" s="11" t="s">
        <v>19</v>
      </c>
    </row>
    <row r="136" spans="1:13" ht="60" customHeight="1" x14ac:dyDescent="0.35">
      <c r="A136" s="9" t="s">
        <v>674</v>
      </c>
      <c r="B136" s="1" t="s">
        <v>675</v>
      </c>
      <c r="C136" s="2" t="s">
        <v>15</v>
      </c>
      <c r="D136" s="3" t="s">
        <v>16</v>
      </c>
      <c r="E136" s="3" t="s">
        <v>17</v>
      </c>
      <c r="F136" s="3" t="s">
        <v>18</v>
      </c>
      <c r="G136" s="3" t="s">
        <v>19</v>
      </c>
      <c r="H136" s="4" t="s">
        <v>19</v>
      </c>
      <c r="I136" s="1" t="s">
        <v>676</v>
      </c>
      <c r="J136" s="1" t="s">
        <v>652</v>
      </c>
      <c r="K136" s="1" t="s">
        <v>677</v>
      </c>
      <c r="L136" s="3" t="str">
        <f t="shared" si="0"/>
        <v>Outstanding</v>
      </c>
      <c r="M136" s="11" t="s">
        <v>19</v>
      </c>
    </row>
    <row r="137" spans="1:13" ht="60" customHeight="1" x14ac:dyDescent="0.35">
      <c r="A137" s="9" t="s">
        <v>678</v>
      </c>
      <c r="B137" s="1" t="s">
        <v>679</v>
      </c>
      <c r="C137" s="2" t="s">
        <v>15</v>
      </c>
      <c r="D137" s="3" t="s">
        <v>16</v>
      </c>
      <c r="E137" s="3" t="s">
        <v>17</v>
      </c>
      <c r="F137" s="3" t="s">
        <v>18</v>
      </c>
      <c r="G137" s="3" t="s">
        <v>19</v>
      </c>
      <c r="H137" s="4" t="s">
        <v>19</v>
      </c>
      <c r="I137" s="1" t="s">
        <v>680</v>
      </c>
      <c r="J137" s="1" t="s">
        <v>681</v>
      </c>
      <c r="K137" s="1" t="s">
        <v>682</v>
      </c>
      <c r="L137" s="3" t="str">
        <f t="shared" si="0"/>
        <v>Outstanding</v>
      </c>
      <c r="M137" s="11" t="s">
        <v>19</v>
      </c>
    </row>
    <row r="138" spans="1:13" ht="60" customHeight="1" x14ac:dyDescent="0.35">
      <c r="A138" s="9" t="s">
        <v>683</v>
      </c>
      <c r="B138" s="1" t="s">
        <v>684</v>
      </c>
      <c r="C138" s="2" t="s">
        <v>15</v>
      </c>
      <c r="D138" s="3" t="s">
        <v>16</v>
      </c>
      <c r="E138" s="3" t="s">
        <v>17</v>
      </c>
      <c r="F138" s="3" t="s">
        <v>18</v>
      </c>
      <c r="G138" s="3" t="s">
        <v>19</v>
      </c>
      <c r="H138" s="4" t="s">
        <v>19</v>
      </c>
      <c r="I138" s="1" t="s">
        <v>685</v>
      </c>
      <c r="J138" s="1" t="s">
        <v>686</v>
      </c>
      <c r="K138" s="1" t="s">
        <v>687</v>
      </c>
      <c r="L138" s="3" t="str">
        <f t="shared" si="0"/>
        <v>Outstanding</v>
      </c>
      <c r="M138" s="11" t="s">
        <v>19</v>
      </c>
    </row>
    <row r="139" spans="1:13" ht="60" customHeight="1" x14ac:dyDescent="0.35">
      <c r="A139" s="9" t="s">
        <v>688</v>
      </c>
      <c r="B139" s="1" t="s">
        <v>689</v>
      </c>
      <c r="C139" s="2" t="s">
        <v>15</v>
      </c>
      <c r="D139" s="3" t="s">
        <v>16</v>
      </c>
      <c r="E139" s="3" t="s">
        <v>17</v>
      </c>
      <c r="F139" s="3" t="s">
        <v>18</v>
      </c>
      <c r="G139" s="3" t="s">
        <v>19</v>
      </c>
      <c r="H139" s="4" t="s">
        <v>19</v>
      </c>
      <c r="I139" s="1" t="s">
        <v>690</v>
      </c>
      <c r="J139" s="1" t="s">
        <v>691</v>
      </c>
      <c r="K139" s="1" t="s">
        <v>692</v>
      </c>
      <c r="L139" s="3" t="str">
        <f t="shared" si="0"/>
        <v>Outstanding</v>
      </c>
      <c r="M139" s="11" t="s">
        <v>19</v>
      </c>
    </row>
    <row r="140" spans="1:13" ht="60" customHeight="1" x14ac:dyDescent="0.35">
      <c r="A140" s="9" t="s">
        <v>693</v>
      </c>
      <c r="B140" s="1" t="s">
        <v>694</v>
      </c>
      <c r="C140" s="2" t="s">
        <v>15</v>
      </c>
      <c r="D140" s="3" t="s">
        <v>16</v>
      </c>
      <c r="E140" s="3" t="s">
        <v>17</v>
      </c>
      <c r="F140" s="3" t="s">
        <v>18</v>
      </c>
      <c r="G140" s="3" t="s">
        <v>19</v>
      </c>
      <c r="H140" s="4" t="s">
        <v>19</v>
      </c>
      <c r="I140" s="1" t="s">
        <v>695</v>
      </c>
      <c r="J140" s="1" t="s">
        <v>696</v>
      </c>
      <c r="K140" s="1" t="s">
        <v>697</v>
      </c>
      <c r="L140" s="3" t="str">
        <f t="shared" si="0"/>
        <v>Outstanding</v>
      </c>
      <c r="M140" s="11" t="s">
        <v>19</v>
      </c>
    </row>
    <row r="141" spans="1:13" ht="60" customHeight="1" x14ac:dyDescent="0.35">
      <c r="A141" s="9" t="s">
        <v>698</v>
      </c>
      <c r="B141" s="1" t="s">
        <v>699</v>
      </c>
      <c r="C141" s="2" t="s">
        <v>15</v>
      </c>
      <c r="D141" s="3" t="s">
        <v>16</v>
      </c>
      <c r="E141" s="3" t="s">
        <v>17</v>
      </c>
      <c r="F141" s="3" t="s">
        <v>18</v>
      </c>
      <c r="G141" s="3" t="s">
        <v>19</v>
      </c>
      <c r="H141" s="4" t="s">
        <v>19</v>
      </c>
      <c r="I141" s="1" t="s">
        <v>700</v>
      </c>
      <c r="J141" s="1" t="s">
        <v>701</v>
      </c>
      <c r="K141" s="1" t="s">
        <v>702</v>
      </c>
      <c r="L141" s="3" t="str">
        <f t="shared" si="0"/>
        <v>Outstanding</v>
      </c>
      <c r="M141" s="11" t="s">
        <v>19</v>
      </c>
    </row>
    <row r="142" spans="1:13" ht="60" customHeight="1" x14ac:dyDescent="0.35">
      <c r="A142" s="9" t="s">
        <v>703</v>
      </c>
      <c r="B142" s="1" t="s">
        <v>704</v>
      </c>
      <c r="C142" s="2" t="s">
        <v>15</v>
      </c>
      <c r="D142" s="3" t="s">
        <v>16</v>
      </c>
      <c r="E142" s="3" t="s">
        <v>17</v>
      </c>
      <c r="F142" s="3" t="s">
        <v>18</v>
      </c>
      <c r="G142" s="3" t="s">
        <v>19</v>
      </c>
      <c r="H142" s="4" t="s">
        <v>19</v>
      </c>
      <c r="I142" s="1" t="s">
        <v>705</v>
      </c>
      <c r="J142" s="1" t="s">
        <v>706</v>
      </c>
      <c r="K142" s="1" t="s">
        <v>707</v>
      </c>
      <c r="L142" s="3" t="str">
        <f t="shared" si="0"/>
        <v>Outstanding</v>
      </c>
      <c r="M142" s="11" t="s">
        <v>19</v>
      </c>
    </row>
    <row r="143" spans="1:13" ht="60" customHeight="1" x14ac:dyDescent="0.35">
      <c r="A143" s="10" t="s">
        <v>708</v>
      </c>
      <c r="B143" s="5" t="s">
        <v>709</v>
      </c>
      <c r="C143" s="6" t="s">
        <v>25</v>
      </c>
      <c r="D143" s="7" t="s">
        <v>16</v>
      </c>
      <c r="E143" s="7" t="s">
        <v>17</v>
      </c>
      <c r="F143" s="7" t="s">
        <v>18</v>
      </c>
      <c r="G143" s="7" t="s">
        <v>19</v>
      </c>
      <c r="H143" s="8" t="s">
        <v>19</v>
      </c>
      <c r="I143" s="5" t="s">
        <v>710</v>
      </c>
      <c r="J143" s="5" t="s">
        <v>711</v>
      </c>
      <c r="K143" s="5" t="s">
        <v>712</v>
      </c>
      <c r="L143" s="7" t="str">
        <f t="shared" si="0"/>
        <v>Outstanding</v>
      </c>
      <c r="M143" s="12" t="s">
        <v>19</v>
      </c>
    </row>
    <row r="147" spans="1:4" ht="32" customHeight="1" x14ac:dyDescent="0.35">
      <c r="A147" s="78" t="s">
        <v>713</v>
      </c>
      <c r="B147" s="78"/>
      <c r="C147" s="78"/>
      <c r="D147" s="78"/>
    </row>
  </sheetData>
  <mergeCells count="1">
    <mergeCell ref="A147:D147"/>
  </mergeCells>
  <conditionalFormatting sqref="C2:C143">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43">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43">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43">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43" xr:uid="{00000000-0002-0000-0200-000000000000}">
      <formula1>"Must,Should,Could,Won't,Unassigned"</formula1>
    </dataValidation>
    <dataValidation type="list" showErrorMessage="1" errorTitle="Invalid Value" error="Please select a value from the list: Low, Medium, High, Unassessed." sqref="E2:E143" xr:uid="{00000000-0002-0000-0200-000001000000}">
      <formula1>"Low,Medium,High,Unassessed"</formula1>
    </dataValidation>
    <dataValidation type="list" showErrorMessage="1" errorTitle="Invalid Value" error="Please select a value from the list: Phase1, Phase2, Phase3, Phase4, Phase5, Pending." sqref="F2:F14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43" xr:uid="{00000000-0002-0000-0200-000003000000}">
      <formula1>"Implemented,Testing,Failed,Compensated,Risk Accepted,N/A"</formula1>
    </dataValidation>
  </dataValidations>
  <hyperlinks>
    <hyperlink ref="A14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838</v>
      </c>
      <c r="C2" s="95" t="s">
        <v>838</v>
      </c>
      <c r="D2" s="95" t="s">
        <v>838</v>
      </c>
      <c r="E2" s="95" t="s">
        <v>838</v>
      </c>
      <c r="F2" s="95" t="s">
        <v>838</v>
      </c>
      <c r="G2" s="95" t="s">
        <v>838</v>
      </c>
      <c r="H2" s="99" t="s">
        <v>839</v>
      </c>
      <c r="I2" s="99" t="s">
        <v>839</v>
      </c>
      <c r="J2" s="99" t="s">
        <v>839</v>
      </c>
      <c r="K2" s="99" t="s">
        <v>839</v>
      </c>
      <c r="L2" s="99" t="s">
        <v>839</v>
      </c>
      <c r="M2" s="98" t="s">
        <v>840</v>
      </c>
      <c r="N2" s="98" t="s">
        <v>840</v>
      </c>
      <c r="O2" s="100" t="s">
        <v>841</v>
      </c>
      <c r="P2" s="100" t="s">
        <v>841</v>
      </c>
      <c r="Q2" s="96" t="s">
        <v>11</v>
      </c>
      <c r="R2" s="96" t="s">
        <v>11</v>
      </c>
      <c r="S2" s="96" t="s">
        <v>11</v>
      </c>
      <c r="T2" s="97" t="s">
        <v>842</v>
      </c>
    </row>
    <row r="3" spans="2:20" ht="35" customHeight="1" x14ac:dyDescent="0.35">
      <c r="B3" s="68" t="s">
        <v>843</v>
      </c>
      <c r="C3" s="68" t="s">
        <v>844</v>
      </c>
      <c r="D3" s="68" t="s">
        <v>845</v>
      </c>
      <c r="E3" s="68" t="s">
        <v>846</v>
      </c>
      <c r="F3" s="68" t="s">
        <v>847</v>
      </c>
      <c r="G3" s="68" t="s">
        <v>9</v>
      </c>
      <c r="H3" s="69" t="s">
        <v>848</v>
      </c>
      <c r="I3" s="69" t="s">
        <v>849</v>
      </c>
      <c r="J3" s="69" t="s">
        <v>850</v>
      </c>
      <c r="K3" s="69" t="s">
        <v>851</v>
      </c>
      <c r="L3" s="69" t="s">
        <v>783</v>
      </c>
      <c r="M3" s="70" t="s">
        <v>852</v>
      </c>
      <c r="N3" s="70" t="s">
        <v>853</v>
      </c>
      <c r="O3" s="71" t="s">
        <v>854</v>
      </c>
      <c r="P3" s="71" t="s">
        <v>855</v>
      </c>
      <c r="Q3" s="72" t="s">
        <v>11</v>
      </c>
      <c r="R3" s="72" t="s">
        <v>856</v>
      </c>
      <c r="S3" s="72" t="s">
        <v>857</v>
      </c>
      <c r="T3" s="73" t="s">
        <v>858</v>
      </c>
    </row>
    <row r="4" spans="2:20" ht="60" customHeight="1" x14ac:dyDescent="0.35">
      <c r="B4" s="74" t="s">
        <v>859</v>
      </c>
      <c r="C4" s="74" t="s">
        <v>860</v>
      </c>
      <c r="D4" s="74" t="s">
        <v>861</v>
      </c>
      <c r="E4" s="74" t="s">
        <v>862</v>
      </c>
      <c r="F4" s="74" t="s">
        <v>863</v>
      </c>
      <c r="G4" s="74" t="s">
        <v>864</v>
      </c>
      <c r="H4" s="74" t="s">
        <v>865</v>
      </c>
      <c r="I4" s="74" t="s">
        <v>866</v>
      </c>
      <c r="J4" s="74" t="s">
        <v>867</v>
      </c>
      <c r="K4" s="74" t="s">
        <v>868</v>
      </c>
      <c r="L4" s="74" t="s">
        <v>869</v>
      </c>
      <c r="M4" s="74" t="s">
        <v>870</v>
      </c>
      <c r="N4" s="74" t="s">
        <v>871</v>
      </c>
      <c r="O4" s="74" t="s">
        <v>872</v>
      </c>
      <c r="P4" s="74" t="s">
        <v>873</v>
      </c>
      <c r="Q4" s="74" t="s">
        <v>874</v>
      </c>
      <c r="R4" s="74" t="s">
        <v>875</v>
      </c>
      <c r="S4" s="74" t="s">
        <v>876</v>
      </c>
      <c r="T4" s="74" t="s">
        <v>877</v>
      </c>
    </row>
    <row r="5" spans="2:20" ht="60" customHeight="1" x14ac:dyDescent="0.35">
      <c r="B5" s="36" t="s">
        <v>878</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879</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880</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881</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882</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883</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884</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885</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886</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887</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888</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889</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890</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891</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892</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893</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894</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895</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896</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897</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898</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899</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900</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901</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902</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903</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904</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905</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906</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907</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908</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909</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910</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911</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912</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913</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914</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915</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916</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917</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918</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919</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920</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921</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922</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923</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924</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925</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926</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927</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713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Database Security Requirements Guide - SHGIR</dc:title>
  <dc:subject>Generated on: 2026-06-08 14:29:57</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2026-06-08T13:30:04Z</dcterms:modified>
  <cp:category>DISA-STIG</cp:category>
  <cp:contentStatus>Draft</cp:contentStatus>
</cp:coreProperties>
</file>