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D186C84263B67C4AECA133978F97C7B72FCF64F4" xr6:coauthVersionLast="47" xr6:coauthVersionMax="47" xr10:uidLastSave="{9E4B8C33-FEE5-4164-8039-BEE5F0416FC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E73" i="3"/>
  <c r="D73" i="3"/>
  <c r="C73" i="3"/>
  <c r="F73" i="3" s="1"/>
  <c r="F72" i="3"/>
  <c r="D80" i="3" s="1"/>
  <c r="E72" i="3"/>
  <c r="D72" i="3"/>
  <c r="C72" i="3"/>
  <c r="E71" i="3"/>
  <c r="D71" i="3"/>
  <c r="C71" i="3"/>
  <c r="W123" i="3" s="1"/>
  <c r="F70" i="3"/>
  <c r="V152" i="3" s="1"/>
  <c r="E70" i="3"/>
  <c r="D70" i="3"/>
  <c r="C70" i="3"/>
  <c r="U123" i="3" s="1"/>
  <c r="E69" i="3"/>
  <c r="D69" i="3"/>
  <c r="C69" i="3"/>
  <c r="F69"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F30" i="3" s="1"/>
  <c r="C30" i="3"/>
  <c r="E29" i="3"/>
  <c r="F29" i="3" s="1"/>
  <c r="D29" i="3"/>
  <c r="C29" i="3"/>
  <c r="E16" i="3"/>
  <c r="D16" i="3"/>
  <c r="C16" i="3"/>
  <c r="F16" i="3" s="1"/>
  <c r="C9" i="3"/>
  <c r="D9" i="3" s="1"/>
  <c r="D8" i="3"/>
  <c r="C8" i="3"/>
  <c r="E40" i="3" l="1"/>
  <c r="D40" i="3"/>
  <c r="C40" i="3"/>
  <c r="E97" i="3"/>
  <c r="D97" i="3"/>
  <c r="C97" i="3"/>
  <c r="E98" i="3"/>
  <c r="D98" i="3"/>
  <c r="C98" i="3"/>
  <c r="G112"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E99" i="3"/>
  <c r="D99" i="3"/>
  <c r="C99" i="3"/>
  <c r="E100" i="3"/>
  <c r="D100" i="3"/>
  <c r="C100" i="3"/>
  <c r="E43" i="3"/>
  <c r="D43" i="3"/>
  <c r="C43" i="3"/>
  <c r="E41" i="3"/>
  <c r="D41" i="3"/>
  <c r="C41" i="3"/>
  <c r="E42" i="3"/>
  <c r="D42" i="3"/>
  <c r="C42"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R153" i="3"/>
  <c r="R148" i="3"/>
  <c r="R143" i="3"/>
  <c r="R138" i="3"/>
  <c r="R133" i="3"/>
  <c r="R128" i="3"/>
  <c r="E58" i="3"/>
  <c r="D58" i="3"/>
  <c r="C58" i="3"/>
  <c r="E59" i="3"/>
  <c r="D59" i="3"/>
  <c r="C59" i="3"/>
  <c r="E81" i="3"/>
  <c r="D81" i="3"/>
  <c r="C81" i="3"/>
  <c r="D38" i="3"/>
  <c r="C38" i="3"/>
  <c r="E38" i="3"/>
  <c r="D39" i="3"/>
  <c r="E39" i="3"/>
  <c r="C39" i="3"/>
  <c r="E60" i="3"/>
  <c r="D60" i="3"/>
  <c r="C60" i="3"/>
  <c r="C7" i="3"/>
  <c r="D7" i="3" s="1"/>
  <c r="C80" i="3"/>
  <c r="V128" i="3"/>
  <c r="V133" i="3"/>
  <c r="V138" i="3"/>
  <c r="V143" i="3"/>
  <c r="V148" i="3"/>
  <c r="V153" i="3"/>
  <c r="Q123" i="3"/>
  <c r="F71" i="3"/>
  <c r="E80" i="3"/>
  <c r="S123" i="3"/>
  <c r="V129" i="3"/>
  <c r="V134" i="3"/>
  <c r="V139" i="3"/>
  <c r="V144" i="3"/>
  <c r="V149" i="3"/>
  <c r="V154" i="3"/>
  <c r="V125" i="3"/>
  <c r="V130" i="3"/>
  <c r="V135" i="3"/>
  <c r="V140" i="3"/>
  <c r="V145" i="3"/>
  <c r="V150" i="3"/>
  <c r="V155" i="3"/>
  <c r="V126" i="3"/>
  <c r="V131" i="3"/>
  <c r="V136" i="3"/>
  <c r="V141" i="3"/>
  <c r="V146" i="3"/>
  <c r="V151" i="3"/>
  <c r="D78" i="3"/>
  <c r="E78" i="3"/>
  <c r="V127" i="3"/>
  <c r="V132" i="3"/>
  <c r="V137" i="3"/>
  <c r="V142" i="3"/>
  <c r="V147" i="3"/>
  <c r="X151" i="3" l="1"/>
  <c r="X146" i="3"/>
  <c r="X141" i="3"/>
  <c r="X136" i="3"/>
  <c r="X131" i="3"/>
  <c r="X126" i="3"/>
  <c r="X155" i="3"/>
  <c r="X150" i="3"/>
  <c r="X145" i="3"/>
  <c r="X140" i="3"/>
  <c r="X135" i="3"/>
  <c r="X130" i="3"/>
  <c r="X125" i="3"/>
  <c r="E79" i="3"/>
  <c r="X154" i="3"/>
  <c r="X149" i="3"/>
  <c r="X144" i="3"/>
  <c r="X139" i="3"/>
  <c r="X134" i="3"/>
  <c r="X129" i="3"/>
  <c r="X153" i="3"/>
  <c r="X148" i="3"/>
  <c r="X143" i="3"/>
  <c r="X138" i="3"/>
  <c r="X133" i="3"/>
  <c r="X128" i="3"/>
  <c r="D79" i="3"/>
  <c r="X152" i="3"/>
  <c r="X147" i="3"/>
  <c r="X142" i="3"/>
  <c r="X137" i="3"/>
  <c r="X132" i="3"/>
  <c r="X127" i="3"/>
  <c r="C79" i="3"/>
</calcChain>
</file>

<file path=xl/sharedStrings.xml><?xml version="1.0" encoding="utf-8"?>
<sst xmlns="http://schemas.openxmlformats.org/spreadsheetml/2006/main" count="1419" uniqueCount="606">
  <si>
    <t>Id</t>
  </si>
  <si>
    <t>Title</t>
  </si>
  <si>
    <t>Severity</t>
  </si>
  <si>
    <t>MoSCoW</t>
  </si>
  <si>
    <t>OpsImpact</t>
  </si>
  <si>
    <t>Phase</t>
  </si>
  <si>
    <t>ImplStatus</t>
  </si>
  <si>
    <t>Notes</t>
  </si>
  <si>
    <t>Remediation</t>
  </si>
  <si>
    <t>Description</t>
  </si>
  <si>
    <t>Audit</t>
  </si>
  <si>
    <t>Status</t>
  </si>
  <si>
    <t>LogID</t>
  </si>
  <si>
    <t>V-204636</t>
  </si>
  <si>
    <r>
      <rPr>
        <sz val="11"/>
        <rFont val="Calibri"/>
      </rPr>
      <t>AAA Services must be configured to provide automated account management functions.</t>
    </r>
  </si>
  <si>
    <t>CAT II (Medium)</t>
  </si>
  <si>
    <t>Unassigned</t>
  </si>
  <si>
    <t>Unassessed</t>
  </si>
  <si>
    <t>Pending</t>
  </si>
  <si>
    <t/>
  </si>
  <si>
    <r>
      <rPr>
        <sz val="11"/>
        <color rgb="FF000000"/>
        <rFont val="Calibri"/>
      </rPr>
      <t>Configure AAA Services to provide automated account management functions. Automated functions include disabling accounts after specified periods of inactivity, locking accounts after a specified number of incorrect logon attempts, etc. Where possible, automated functions must be performed on users and devices globally rather than by each individual account.</t>
    </r>
  </si>
  <si>
    <r>
      <rPr>
        <sz val="11"/>
        <color rgb="FF000000"/>
        <rFont val="Calibri"/>
      </rPr>
      <t>Enterprise environments make account management challenging and complex. A manual process for account management functions adds the risk of a potential oversight or other error. A comprehensive account management process that includes automation helps to ensure accounts designated as requiring attention are consistently and promptly addressed. Examples include, but are not limited to, using automation to disable inactive accounts after a specified time period, or to lock accounts after a specified number of unsuccessful attempts at logon.</t>
    </r>
    <r>
      <rPr>
        <sz val="11"/>
        <color rgb="FF000000"/>
        <rFont val="Calibri"/>
      </rPr>
      <t xml:space="preserve">
</t>
    </r>
    <r>
      <rPr>
        <sz val="11"/>
        <color rgb="FF000000"/>
        <rFont val="Calibri"/>
      </rPr>
      <t xml:space="preserve">AAA Services must be configured to automatically provide account management functions, and these functions must immediately enforce the organization's current account policy. The automated mechanisms may reside within AAA Services or may be directory services providing automated account management externally. Automated mechanisms may be composed of differing technologies that when placed together contain an overall automated mechanism supporting an organization's automated account management requirements. </t>
    </r>
    <r>
      <rPr>
        <sz val="11"/>
        <color rgb="FF000000"/>
        <rFont val="Calibri"/>
      </rPr>
      <t xml:space="preserve">
</t>
    </r>
    <r>
      <rPr>
        <sz val="11"/>
        <color rgb="FF000000"/>
        <rFont val="Calibri"/>
      </rPr>
      <t>Account management functions include assignment of role membership; identifying account type; specifying user access authorizations (i.e., privileges); account removal, update, or termination; and administrative alerts. The use of automated mechanisms can include, for example, using email or text messaging to automatically notifying account managers when users are terminated or transferred; using the information system to monitor account usage; and using automated telephonic notification to report atypical system account usage.</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</si>
  <si>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Verify AAA Services are configured to provide automated account management functions. Automated functions include disabling accounts after specified periods of inactivity, locking accounts after a specified number of incorrect logon attempts, etc. Where possible, automated functions must be performed on users and devices globally rather than by each individual account.</t>
    </r>
    <r>
      <rPr>
        <sz val="11"/>
        <color rgb="FF000000"/>
        <rFont val="Calibri"/>
      </rPr>
      <t xml:space="preserve">
</t>
    </r>
    <r>
      <rPr>
        <sz val="11"/>
        <color rgb="FF000000"/>
        <rFont val="Calibri"/>
      </rPr>
      <t>If AAA Services do not provide automated account management functions, this is a finding.</t>
    </r>
  </si>
  <si>
    <t>V-204637</t>
  </si>
  <si>
    <r>
      <rPr>
        <sz val="11"/>
        <rFont val="Calibri"/>
      </rPr>
      <t>AAA Services must be configured to automatically remove temporary user accounts after 72 hours.</t>
    </r>
  </si>
  <si>
    <r>
      <rPr>
        <sz val="11"/>
        <color rgb="FF000000"/>
        <rFont val="Calibri"/>
      </rPr>
      <t>Configure AAA Services to automatically remove temporary user accounts after 72 hours.</t>
    </r>
  </si>
  <si>
    <r>
      <rPr>
        <sz val="11"/>
        <color rgb="FF000000"/>
        <rFont val="Calibri"/>
      </rPr>
      <t>When temporary user accounts remain active after no longer needed or for an excessive period, these accounts may be used to gain unauthorized access. To mitigate this risk, automated termination of all temporary user accounts must be set upon account creation. Disabling a temporary account provides a higher risk alternative; disabling allows an insider adversary to enable the privileged account and make it permanent.</t>
    </r>
    <r>
      <rPr>
        <sz val="11"/>
        <color rgb="FF000000"/>
        <rFont val="Calibri"/>
      </rPr>
      <t xml:space="preserve">
</t>
    </r>
    <r>
      <rPr>
        <sz val="11"/>
        <color rgb="FF000000"/>
        <rFont val="Calibri"/>
      </rPr>
      <t>Temporary accounts, when used, mandate that AAA Services must be configured to automatically terminate these types of accounts after 72 hours. When AAA Services do not perform account management, the connected Active Directory must provide this setting.</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</si>
  <si>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automatically remove temporary user accounts after 72 hours.</t>
    </r>
    <r>
      <rPr>
        <sz val="11"/>
        <color rgb="FF000000"/>
        <rFont val="Calibri"/>
      </rPr>
      <t xml:space="preserve">
</t>
    </r>
    <r>
      <rPr>
        <sz val="11"/>
        <color rgb="FF000000"/>
        <rFont val="Calibri"/>
      </rPr>
      <t>If the AAA Services configuration does not automatically remove temporary user accounts after 72 hours, this is a finding.</t>
    </r>
  </si>
  <si>
    <t>V-204638</t>
  </si>
  <si>
    <r>
      <rPr>
        <sz val="11"/>
        <rFont val="Calibri"/>
      </rPr>
      <t>AAA Services must be configured to automatically remove authorizations for temporary user accounts after 72 hours.</t>
    </r>
  </si>
  <si>
    <r>
      <rPr>
        <sz val="11"/>
        <color rgb="FF000000"/>
        <rFont val="Calibri"/>
      </rPr>
      <t>Configure AAA Services to automatically remove authorizations for temporary user accounts after 72 hours.</t>
    </r>
  </si>
  <si>
    <r>
      <rPr>
        <sz val="11"/>
        <color rgb="FF000000"/>
        <rFont val="Calibri"/>
      </rPr>
      <t>If AAA Services do not provide authorizations based on external directory services, this is not applicable.</t>
    </r>
    <r>
      <rPr>
        <sz val="11"/>
        <color rgb="FF000000"/>
        <rFont val="Calibri"/>
      </rPr>
      <t xml:space="preserve">
</t>
    </r>
    <r>
      <rPr>
        <sz val="11"/>
        <color rgb="FF000000"/>
        <rFont val="Calibri"/>
      </rPr>
      <t>Verify AAA Services are configured to automatically remove authorizations for temporary user accounts after 72 hours.</t>
    </r>
    <r>
      <rPr>
        <sz val="11"/>
        <color rgb="FF000000"/>
        <rFont val="Calibri"/>
      </rPr>
      <t xml:space="preserve">
</t>
    </r>
    <r>
      <rPr>
        <sz val="11"/>
        <color rgb="FF000000"/>
        <rFont val="Calibri"/>
      </rPr>
      <t>If the AAA Services configuration does not automatically remove authorizations for temporary user accounts after 72 hours, this is a finding.</t>
    </r>
  </si>
  <si>
    <t>V-204639</t>
  </si>
  <si>
    <r>
      <rPr>
        <sz val="11"/>
        <rFont val="Calibri"/>
      </rPr>
      <t>AAA Services must be configured to automatically disable accounts after a 35-day period of account inactivity.</t>
    </r>
  </si>
  <si>
    <r>
      <rPr>
        <sz val="11"/>
        <color rgb="FF000000"/>
        <rFont val="Calibri"/>
      </rPr>
      <t>Configure AAA Services to automatically disable accounts after a 35-day period of account inactivity.</t>
    </r>
  </si>
  <si>
    <r>
      <rPr>
        <sz val="11"/>
        <color rgb="FF000000"/>
        <rFont val="Calibri"/>
      </rPr>
      <t xml:space="preserve">Attackers that are able to exploit an inactive account can potentially obtain and maintain undetected access to an application. Owners of inactive accounts will not notice if unauthorized access to their user account has been obtained. Applications need to track periods of user inactivity and disable accounts after 35 days of inactivity. Such a process greatly reduces the risk that accounts will be hijacked, leading to a data compromise. </t>
    </r>
    <r>
      <rPr>
        <sz val="11"/>
        <color rgb="FF000000"/>
        <rFont val="Calibri"/>
      </rPr>
      <t xml:space="preserve">
</t>
    </r>
    <r>
      <rPr>
        <sz val="11"/>
        <color rgb="FF000000"/>
        <rFont val="Calibri"/>
      </rPr>
      <t>This policy does not apply to either emergency accounts or an infrequently used account (e.g., account of last resort). Infrequently used accounts are local logon administrator accounts used by system administrators when network or normal logon/access is not available. Emergency accounts are administrator accounts created in response to crisis situations.</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</si>
  <si>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automatically disable accounts after a 35-day period of account inactivity.</t>
    </r>
    <r>
      <rPr>
        <sz val="11"/>
        <color rgb="FF000000"/>
        <rFont val="Calibri"/>
      </rPr>
      <t xml:space="preserve">
</t>
    </r>
    <r>
      <rPr>
        <sz val="11"/>
        <color rgb="FF000000"/>
        <rFont val="Calibri"/>
      </rPr>
      <t>If the AAA Services configuration does not automatically disable accounts after a 35-day period of account inactivity, this is a finding.</t>
    </r>
  </si>
  <si>
    <t>V-204640</t>
  </si>
  <si>
    <r>
      <rPr>
        <sz val="11"/>
        <rFont val="Calibri"/>
      </rPr>
      <t>AAA Services must be configured to automatically audit account creation.</t>
    </r>
  </si>
  <si>
    <r>
      <rPr>
        <sz val="11"/>
        <color rgb="FF000000"/>
        <rFont val="Calibri"/>
      </rPr>
      <t>Configure AAA Services to automatically audit account creation.</t>
    </r>
  </si>
  <si>
    <r>
      <rPr>
        <sz val="11"/>
        <color rgb="FF000000"/>
        <rFont val="Calibri"/>
      </rPr>
      <t>Once an attacker establishes access to a system, the attacker often attempts to create a persistent method of reestablishing access. One way to accomplish this is for the attacker to simply create a new account. Auditing of account creation is one method for mitigating this risk. A comprehensive account management process will ensure an audit trail documents the creation of user accounts and, as required, notifies administrators and/or managers. Such a process greatly reduces the risk that accounts will be surreptitiously created and provides logging that can be used for forensic purposes.</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</si>
  <si>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automatically audit account creation.</t>
    </r>
    <r>
      <rPr>
        <sz val="11"/>
        <color rgb="FF000000"/>
        <rFont val="Calibri"/>
      </rPr>
      <t xml:space="preserve">
</t>
    </r>
    <r>
      <rPr>
        <sz val="11"/>
        <color rgb="FF000000"/>
        <rFont val="Calibri"/>
      </rPr>
      <t>If AAA Services are not configured to automatically audit account creation, this is a finding.</t>
    </r>
  </si>
  <si>
    <t>V-204641</t>
  </si>
  <si>
    <r>
      <rPr>
        <sz val="11"/>
        <rFont val="Calibri"/>
      </rPr>
      <t>AAA Services must be configured to automatically audit account modification.</t>
    </r>
  </si>
  <si>
    <r>
      <rPr>
        <sz val="11"/>
        <color rgb="FF000000"/>
        <rFont val="Calibri"/>
      </rPr>
      <t>Configure AAA Services to automatically audit account modification.</t>
    </r>
  </si>
  <si>
    <r>
      <rPr>
        <sz val="11"/>
        <color rgb="FF000000"/>
        <rFont val="Calibri"/>
      </rPr>
      <t>Once an attacker establishes access to a system, the attacker often attempts to create a persistent method of reestablishing access. One way to accomplish this is for the attacker to simply modify an existing account. Auditing of account modification is one method for mitigating this risk. A comprehensive account management process will ensure an audit trail documents the modification of user accounts and, as required, notifies administrators and/or managers. Such a process greatly reduces the risk that accounts will be surreptitiously modified and provides logging that can be used for forensic purposes.</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</si>
  <si>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automatically audit account modification.</t>
    </r>
    <r>
      <rPr>
        <sz val="11"/>
        <color rgb="FF000000"/>
        <rFont val="Calibri"/>
      </rPr>
      <t xml:space="preserve">
</t>
    </r>
    <r>
      <rPr>
        <sz val="11"/>
        <color rgb="FF000000"/>
        <rFont val="Calibri"/>
      </rPr>
      <t>If AAA Services are not configured to automatically audit account modification, this is a finding.</t>
    </r>
  </si>
  <si>
    <t>V-204642</t>
  </si>
  <si>
    <r>
      <rPr>
        <sz val="11"/>
        <rFont val="Calibri"/>
      </rPr>
      <t>AAA Services must be configured to automatically audit account disabling actions.</t>
    </r>
  </si>
  <si>
    <r>
      <rPr>
        <sz val="11"/>
        <color rgb="FF000000"/>
        <rFont val="Calibri"/>
      </rPr>
      <t>Configure AAA Services to automatically audit account disabling actions.</t>
    </r>
  </si>
  <si>
    <r>
      <rPr>
        <sz val="11"/>
        <color rgb="FF000000"/>
        <rFont val="Calibri"/>
      </rPr>
      <t>When application accounts are disabled, user accessibility is affected. Once an attacker establishes access to an application, the attacker often attempts to disable authorized accounts to disrupt services or prevent the implementation of countermeasures. Auditing account disabling actions provides logging that can be used for forensic purposes.</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</si>
  <si>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automatically audit account disabling actions.</t>
    </r>
    <r>
      <rPr>
        <sz val="11"/>
        <color rgb="FF000000"/>
        <rFont val="Calibri"/>
      </rPr>
      <t xml:space="preserve">
</t>
    </r>
    <r>
      <rPr>
        <sz val="11"/>
        <color rgb="FF000000"/>
        <rFont val="Calibri"/>
      </rPr>
      <t>If AAA Services are not configured to automatically audit account disabling actions, this is a finding.</t>
    </r>
  </si>
  <si>
    <t>V-204643</t>
  </si>
  <si>
    <r>
      <rPr>
        <sz val="11"/>
        <rFont val="Calibri"/>
      </rPr>
      <t>AAA Services must be configured to automatically audit account removal actions.</t>
    </r>
  </si>
  <si>
    <r>
      <rPr>
        <sz val="11"/>
        <color rgb="FF000000"/>
        <rFont val="Calibri"/>
      </rPr>
      <t>Configure AAA Services to automatically audit account removal actions.</t>
    </r>
  </si>
  <si>
    <r>
      <rPr>
        <sz val="11"/>
        <color rgb="FF000000"/>
        <rFont val="Calibri"/>
      </rPr>
      <t>When application accounts are removed, user accessibility is affected. Once an attacker establishes access to an application, the attacker often attempts to remove authorized accounts to disrupt services or prevent the implementation of countermeasures. Auditing account removal actions provides logging that can be used for forensic purposes.</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</si>
  <si>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automatically audit account removal actions.</t>
    </r>
    <r>
      <rPr>
        <sz val="11"/>
        <color rgb="FF000000"/>
        <rFont val="Calibri"/>
      </rPr>
      <t xml:space="preserve">
</t>
    </r>
    <r>
      <rPr>
        <sz val="11"/>
        <color rgb="FF000000"/>
        <rFont val="Calibri"/>
      </rPr>
      <t>If AAA Services are not configured to automatically audit account removal actions, this is a finding.</t>
    </r>
  </si>
  <si>
    <t>V-204644</t>
  </si>
  <si>
    <r>
      <rPr>
        <sz val="11"/>
        <rFont val="Calibri"/>
      </rPr>
      <t>AAA Services must be configured to automatically lock user accounts after three consecutive invalid logon attempts within a 15-minute time period.</t>
    </r>
  </si>
  <si>
    <r>
      <rPr>
        <sz val="11"/>
        <color rgb="FF000000"/>
        <rFont val="Calibri"/>
      </rPr>
      <t>Configure AAA Services to automatically lock user accounts after three consecutive invalid logon attempts within a 15-minute time period.</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</si>
  <si>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</si>
  <si>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Verify AAA Services are configured to automatically lock user accounts after three consecutive invalid logon attempts within a 15-minute time period.</t>
    </r>
    <r>
      <rPr>
        <sz val="11"/>
        <color rgb="FF000000"/>
        <rFont val="Calibri"/>
      </rPr>
      <t xml:space="preserve">
</t>
    </r>
    <r>
      <rPr>
        <sz val="11"/>
        <color rgb="FF000000"/>
        <rFont val="Calibri"/>
      </rPr>
      <t>If AAA Services are not configured to automatically lock user accounts after three consecutive invalid logon attempts within a 15-minute time period, this is a finding.</t>
    </r>
  </si>
  <si>
    <t>V-204645</t>
  </si>
  <si>
    <r>
      <rPr>
        <sz val="11"/>
        <rFont val="Calibri"/>
      </rPr>
      <t>AAA Services must be configured to audit each authentication and authorization transaction.</t>
    </r>
  </si>
  <si>
    <r>
      <rPr>
        <sz val="11"/>
        <color rgb="FF000000"/>
        <rFont val="Calibri"/>
      </rPr>
      <t>Configure AAA Services to audit each authentication and authorization transaction.</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</si>
  <si>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</si>
  <si>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Verify AAA Services are configured to audit each authentication and authorization transaction.</t>
    </r>
    <r>
      <rPr>
        <sz val="11"/>
        <color rgb="FF000000"/>
        <rFont val="Calibri"/>
      </rPr>
      <t xml:space="preserve">
</t>
    </r>
    <r>
      <rPr>
        <sz val="11"/>
        <color rgb="FF000000"/>
        <rFont val="Calibri"/>
      </rPr>
      <t>If AAA Services are not configured to audit each authentication and authorization transaction, this is a finding.</t>
    </r>
  </si>
  <si>
    <t>V-204646</t>
  </si>
  <si>
    <r>
      <rPr>
        <sz val="11"/>
        <rFont val="Calibri"/>
      </rPr>
      <t>AAA Services configuration audit records must identify what type of events occurred.</t>
    </r>
  </si>
  <si>
    <r>
      <rPr>
        <sz val="11"/>
        <color rgb="FF000000"/>
        <rFont val="Calibri"/>
      </rPr>
      <t>Configure AAA Services audit records to identify what type of events occurred.</t>
    </r>
  </si>
  <si>
    <r>
      <rPr>
        <sz val="11"/>
        <color rgb="FF000000"/>
        <rFont val="Calibri"/>
      </rPr>
      <t xml:space="preserve">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t>
    </r>
  </si>
  <si>
    <r>
      <rPr>
        <sz val="11"/>
        <color rgb="FF000000"/>
        <rFont val="Calibri"/>
      </rPr>
      <t>Verify AAA Services configuration audit records identify what type of events occurred.</t>
    </r>
    <r>
      <rPr>
        <sz val="11"/>
        <color rgb="FF000000"/>
        <rFont val="Calibri"/>
      </rPr>
      <t xml:space="preserve">
</t>
    </r>
    <r>
      <rPr>
        <sz val="11"/>
        <color rgb="FF000000"/>
        <rFont val="Calibri"/>
      </rPr>
      <t>If AAA Services configuration audit records do not identify what type of events occurred, this is a finding.</t>
    </r>
  </si>
  <si>
    <t>V-204647</t>
  </si>
  <si>
    <r>
      <rPr>
        <sz val="11"/>
        <rFont val="Calibri"/>
      </rPr>
      <t>AAA Services configuration audit records must identify when (date and time) the events occurred.</t>
    </r>
  </si>
  <si>
    <r>
      <rPr>
        <sz val="11"/>
        <color rgb="FF000000"/>
        <rFont val="Calibri"/>
      </rPr>
      <t>Configure AAA Services audit records to identify when the events occurred by specifying the date and time.</t>
    </r>
  </si>
  <si>
    <r>
      <rPr>
        <sz val="11"/>
        <color rgb="FF000000"/>
        <rFont val="Calibri"/>
      </rPr>
      <t>Without establishing when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when events occurred (date and time). </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t>
    </r>
  </si>
  <si>
    <r>
      <rPr>
        <sz val="11"/>
        <color rgb="FF000000"/>
        <rFont val="Calibri"/>
      </rPr>
      <t>Verify AAA Services configuration audit records identify the date and time events occurred.</t>
    </r>
    <r>
      <rPr>
        <sz val="11"/>
        <color rgb="FF000000"/>
        <rFont val="Calibri"/>
      </rPr>
      <t xml:space="preserve">
</t>
    </r>
    <r>
      <rPr>
        <sz val="11"/>
        <color rgb="FF000000"/>
        <rFont val="Calibri"/>
      </rPr>
      <t>If AAA Services configuration audit records do not identify when the events occurred, this is a finding.</t>
    </r>
  </si>
  <si>
    <t>V-204648</t>
  </si>
  <si>
    <r>
      <rPr>
        <sz val="11"/>
        <rFont val="Calibri"/>
      </rPr>
      <t>AAA Services configuration audit records must identify where the events occurred.</t>
    </r>
  </si>
  <si>
    <r>
      <rPr>
        <sz val="11"/>
        <color rgb="FF000000"/>
        <rFont val="Calibri"/>
      </rPr>
      <t>Configure AAA Services audit records to identify where the events occurred.</t>
    </r>
  </si>
  <si>
    <r>
      <rPr>
        <sz val="11"/>
        <color rgb="FF000000"/>
        <rFont val="Calibri"/>
      </rPr>
      <t>Without establishing where events occurred, it is impossible to establish, correlate, and investigate the events relating to an incident.</t>
    </r>
    <r>
      <rPr>
        <sz val="11"/>
        <color rgb="FF000000"/>
        <rFont val="Calibri"/>
      </rPr>
      <t xml:space="preserve">
</t>
    </r>
    <r>
      <rPr>
        <sz val="11"/>
        <color rgb="FF000000"/>
        <rFont val="Calibri"/>
      </rPr>
      <t xml:space="preserve">In order to compile an accurate risk assessment, and provide forensic analysis, it is essential for security personnel to know where events occurred, such as application components, modules, session identifiers, filenames, host names, and functionality. </t>
    </r>
    <r>
      <rPr>
        <sz val="11"/>
        <color rgb="FF000000"/>
        <rFont val="Calibri"/>
      </rPr>
      <t xml:space="preserve">
</t>
    </r>
    <r>
      <rPr>
        <sz val="11"/>
        <color rgb="FF000000"/>
        <rFont val="Calibri"/>
      </rPr>
      <t>Associating information about where the event occurred within the application provides a means of investigating an attack; recognizing resource utilization or capacity thresholds; or identifying an improperly configured application.</t>
    </r>
  </si>
  <si>
    <r>
      <rPr>
        <sz val="11"/>
        <color rgb="FF000000"/>
        <rFont val="Calibri"/>
      </rPr>
      <t>Verify AAA Services configuration audit records identify where the events occurred.</t>
    </r>
    <r>
      <rPr>
        <sz val="11"/>
        <color rgb="FF000000"/>
        <rFont val="Calibri"/>
      </rPr>
      <t xml:space="preserve">
</t>
    </r>
    <r>
      <rPr>
        <sz val="11"/>
        <color rgb="FF000000"/>
        <rFont val="Calibri"/>
      </rPr>
      <t>If AAA Services configuration audit records do not identify where the events occurred, this is a finding.</t>
    </r>
  </si>
  <si>
    <t>V-204649</t>
  </si>
  <si>
    <r>
      <rPr>
        <sz val="11"/>
        <rFont val="Calibri"/>
      </rPr>
      <t>AAA Services configuration audit records must identify the source of the events.</t>
    </r>
  </si>
  <si>
    <r>
      <rPr>
        <sz val="11"/>
        <color rgb="FF000000"/>
        <rFont val="Calibri"/>
      </rPr>
      <t>Configure AAA Services configuration audit records to identify the source of the events.</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</si>
  <si>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addition to logging where events occur within the application, the application must also produce audit records that identify the application itself as the source of the event.</t>
    </r>
    <r>
      <rPr>
        <sz val="11"/>
        <color rgb="FF000000"/>
        <rFont val="Calibri"/>
      </rPr>
      <t xml:space="preserve">
</t>
    </r>
    <r>
      <rPr>
        <sz val="11"/>
        <color rgb="FF000000"/>
        <rFont val="Calibri"/>
      </rPr>
      <t xml:space="preserve">In the case of centralized logging, the source would be the application name accompanied by the host or client name. </t>
    </r>
    <r>
      <rPr>
        <sz val="11"/>
        <color rgb="FF000000"/>
        <rFont val="Calibri"/>
      </rPr>
      <t xml:space="preserve">
</t>
    </r>
    <r>
      <rPr>
        <sz val="11"/>
        <color rgb="FF000000"/>
        <rFont val="Calibri"/>
      </rPr>
      <t>In order to compile an accurate risk assessment, and provide forensic analysis, it is essential for security personnel to know the source of the event, particularly in the case of centralized logging.</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</si>
  <si>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r>
      <rPr>
        <sz val="11"/>
        <color rgb="FF000000"/>
        <rFont val="Calibri"/>
      </rPr>
      <t>Verify AAA Services configuration audit records identify the source of the events.</t>
    </r>
    <r>
      <rPr>
        <sz val="11"/>
        <color rgb="FF000000"/>
        <rFont val="Calibri"/>
      </rPr>
      <t xml:space="preserve">
</t>
    </r>
    <r>
      <rPr>
        <sz val="11"/>
        <color rgb="FF000000"/>
        <rFont val="Calibri"/>
      </rPr>
      <t>If AAA Services configuration audit records do not identify the source of the events, this is a finding.</t>
    </r>
  </si>
  <si>
    <t>V-204650</t>
  </si>
  <si>
    <r>
      <rPr>
        <sz val="11"/>
        <rFont val="Calibri"/>
      </rPr>
      <t>AAA Services configuration audit records must identify the outcome of the events.</t>
    </r>
  </si>
  <si>
    <r>
      <rPr>
        <sz val="11"/>
        <color rgb="FF000000"/>
        <rFont val="Calibri"/>
      </rPr>
      <t>Configure AAA Services configuration audit records to identify the outcome of the events.</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</si>
  <si>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</si>
  <si>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r>
      <rPr>
        <sz val="11"/>
        <color rgb="FF000000"/>
        <rFont val="Calibri"/>
      </rPr>
      <t>Verify AAA Services configuration audit records identify the outcome of the events.</t>
    </r>
    <r>
      <rPr>
        <sz val="11"/>
        <color rgb="FF000000"/>
        <rFont val="Calibri"/>
      </rPr>
      <t xml:space="preserve">
</t>
    </r>
    <r>
      <rPr>
        <sz val="11"/>
        <color rgb="FF000000"/>
        <rFont val="Calibri"/>
      </rPr>
      <t>If AAA Services configuration audit records do not identify the outcome of the events, this is a finding.</t>
    </r>
  </si>
  <si>
    <t>V-204651</t>
  </si>
  <si>
    <r>
      <rPr>
        <sz val="11"/>
        <rFont val="Calibri"/>
      </rPr>
      <t>AAA Services configuration audit records must identify any individual user or process associated with the event.</t>
    </r>
  </si>
  <si>
    <r>
      <rPr>
        <sz val="11"/>
        <color rgb="FF000000"/>
        <rFont val="Calibri"/>
      </rPr>
      <t>Configure AAA Services configuration audit records to identify any individual user associated with the event. When events are caused by a system process rather than an individual user, that process must be identified in the audit record.</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</si>
  <si>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</si>
  <si>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r>
      <rPr>
        <sz val="11"/>
        <color rgb="FF000000"/>
        <rFont val="Calibri"/>
      </rPr>
      <t>Verify AAA Services configuration audit records identify any individual user associated with the event. When a system process rather than an individual user causes the event, the process must be identified in the audit record.</t>
    </r>
    <r>
      <rPr>
        <sz val="11"/>
        <color rgb="FF000000"/>
        <rFont val="Calibri"/>
      </rPr>
      <t xml:space="preserve">
</t>
    </r>
    <r>
      <rPr>
        <sz val="11"/>
        <color rgb="FF000000"/>
        <rFont val="Calibri"/>
      </rPr>
      <t>If AAA Services configuration audit records do not identify any individual user or process associated with the event, this is a finding.</t>
    </r>
  </si>
  <si>
    <t>V-204652</t>
  </si>
  <si>
    <r>
      <rPr>
        <sz val="11"/>
        <rFont val="Calibri"/>
      </rPr>
      <t>AAA Services must be configured to alert the SA and ISSO when any audit processing failure occurs.</t>
    </r>
  </si>
  <si>
    <r>
      <rPr>
        <sz val="11"/>
        <color rgb="FF000000"/>
        <rFont val="Calibri"/>
      </rPr>
      <t>Configure AAA Services to alert the SA and ISSO when any audit processing failure occurs.</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</si>
  <si>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</si>
  <si>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AAA Services are configured to alert the SA and ISSO when any audit processing failure occurs.</t>
    </r>
    <r>
      <rPr>
        <sz val="11"/>
        <color rgb="FF000000"/>
        <rFont val="Calibri"/>
      </rPr>
      <t xml:space="preserve">
</t>
    </r>
    <r>
      <rPr>
        <sz val="11"/>
        <color rgb="FF000000"/>
        <rFont val="Calibri"/>
      </rPr>
      <t>If AAA Services are not configured to alert the SA and ISSO when any audit processing failure occurs, this is a finding.</t>
    </r>
  </si>
  <si>
    <t>V-204655</t>
  </si>
  <si>
    <r>
      <rPr>
        <sz val="11"/>
        <rFont val="Calibri"/>
      </rPr>
      <t>AAA Services must be configured to use internal system clocks to generate time stamps for audit records.</t>
    </r>
  </si>
  <si>
    <r>
      <rPr>
        <sz val="11"/>
        <color rgb="FF000000"/>
        <rFont val="Calibri"/>
      </rPr>
      <t>Configure AAA Services to use internal system clocks to generate time stamps for audit records.</t>
    </r>
  </si>
  <si>
    <r>
      <rPr>
        <sz val="11"/>
        <color rgb="FF000000"/>
        <rFont val="Calibri"/>
      </rPr>
      <t xml:space="preserve">Without an internal clock used as the reference for the time stored on each event to provide a trusted common reference for the time, forensic analysis would be impeded.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If the internal clock is not used, the system may not be able to provide time stamps for log messages. Additionally, externally generated time stamps may not be accurate. Applications can use the capability of an operating system or purpose-built module for this purpose. Synchronizing the internal clock using NTP provides uniformity for all system clocks over a network. NTP provides an efficient and scalable method for network devices to synchronize to an accurate time source.</t>
    </r>
  </si>
  <si>
    <r>
      <rPr>
        <sz val="11"/>
        <color rgb="FF000000"/>
        <rFont val="Calibri"/>
      </rPr>
      <t>Verify AAA Services are configured to use internal system clocks to generate time stamps for audit records.</t>
    </r>
    <r>
      <rPr>
        <sz val="11"/>
        <color rgb="FF000000"/>
        <rFont val="Calibri"/>
      </rPr>
      <t xml:space="preserve">
</t>
    </r>
    <r>
      <rPr>
        <sz val="11"/>
        <color rgb="FF000000"/>
        <rFont val="Calibri"/>
      </rPr>
      <t>If AAA Services are not configured to use internal system clocks to generate time stamps for audit records, this is a finding.</t>
    </r>
  </si>
  <si>
    <t>V-204656</t>
  </si>
  <si>
    <r>
      <rPr>
        <sz val="11"/>
        <rFont val="Calibri"/>
      </rPr>
      <t>AAA Services must be configured to disable non-essential modules.</t>
    </r>
  </si>
  <si>
    <r>
      <rPr>
        <sz val="11"/>
        <color rgb="FF000000"/>
        <rFont val="Calibri"/>
      </rPr>
      <t>Configure AAA Services to disable non-essential modules.</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</si>
  <si>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</si>
  <si>
    <r>
      <rPr>
        <sz val="11"/>
        <color rgb="FF000000"/>
        <rFont val="Calibri"/>
      </rPr>
      <t>Determine if AAA Services are configured to disable non-essential modules.</t>
    </r>
    <r>
      <rPr>
        <sz val="11"/>
        <color rgb="FF000000"/>
        <rFont val="Calibri"/>
      </rPr>
      <t xml:space="preserve">
</t>
    </r>
    <r>
      <rPr>
        <sz val="11"/>
        <color rgb="FF000000"/>
        <rFont val="Calibri"/>
      </rPr>
      <t>If AAA Services are not configured to disable non-essential modules, this is a finding.</t>
    </r>
  </si>
  <si>
    <t>V-204657</t>
  </si>
  <si>
    <r>
      <rPr>
        <sz val="11"/>
        <rFont val="Calibri"/>
      </rPr>
      <t>AAA Services must be configured to use secure protocols when connecting to directory services.</t>
    </r>
  </si>
  <si>
    <t>CAT I (High)</t>
  </si>
  <si>
    <r>
      <rPr>
        <sz val="11"/>
        <color rgb="FF000000"/>
        <rFont val="Calibri"/>
      </rPr>
      <t>Configure AAA Services to use secure protocols when connecting to directory services. The use of LDAP over TLS (LDAPS) is the most common method to secure the directory services or user database traffic. However, proprietary or other protocols may be used in some configurations. Each protocol egressing the local enclave must be implemented in accordance with its PPSM CAL.</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</si>
  <si>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 xml:space="preserve">Application communication sessions are protected utilizing transport encryption protocols, such as TLS. TLS provides a means to authenticate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 </t>
    </r>
    <r>
      <rPr>
        <sz val="11"/>
        <color rgb="FF000000"/>
        <rFont val="Calibri"/>
      </rPr>
      <t xml:space="preserve">
</t>
    </r>
    <r>
      <rPr>
        <sz val="11"/>
        <color rgb="FF000000"/>
        <rFont val="Calibri"/>
      </rPr>
      <t>This requirement addresses communications protection at the application session, versus the network packet, and establishes grounds for confidence at both ends of communications sessions in ongoing identities of other parties and in the validity of information transmitted.</t>
    </r>
  </si>
  <si>
    <r>
      <rPr>
        <sz val="11"/>
        <color rgb="FF000000"/>
        <rFont val="Calibri"/>
      </rPr>
      <t>If AAA Services do not connect to a directory services or other identity provider, but instead perform user and device account management as part of their functionality, this is not applicable.</t>
    </r>
    <r>
      <rPr>
        <sz val="11"/>
        <color rgb="FF000000"/>
        <rFont val="Calibri"/>
      </rPr>
      <t xml:space="preserve">
</t>
    </r>
    <r>
      <rPr>
        <sz val="11"/>
        <color rgb="FF000000"/>
        <rFont val="Calibri"/>
      </rPr>
      <t>Review the AAA Services configuration when connecting to directory services or another identity provider. Verify the connection is configured to use secure protocols for transport between AAA Services and the directory services using mutual authentication. The use of LDAP over TLS (LDAPS) is the most common method to secure the directory services or user database traffic. Each protocol egressing the local enclave must be implemented in accordance with its PPSM CAL.</t>
    </r>
    <r>
      <rPr>
        <sz val="11"/>
        <color rgb="FF000000"/>
        <rFont val="Calibri"/>
      </rPr>
      <t xml:space="preserve">
</t>
    </r>
    <r>
      <rPr>
        <sz val="11"/>
        <color rgb="FF000000"/>
        <rFont val="Calibri"/>
      </rPr>
      <t>If AAA Services do not use secure protocols when connecting to directory services, this is a finding. If the protocols are not implemented in accordance with the PPSM CAL, this is a finding.</t>
    </r>
  </si>
  <si>
    <t>V-204658</t>
  </si>
  <si>
    <r>
      <rPr>
        <sz val="11"/>
        <rFont val="Calibri"/>
      </rPr>
      <t>AAA Services must be configured to use protocols that encrypt credentials when authenticating clients, as defined in the PPSM CAL and vulnerability assessments.</t>
    </r>
  </si>
  <si>
    <r>
      <rPr>
        <sz val="11"/>
        <color rgb="FF000000"/>
        <rFont val="Calibri"/>
      </rPr>
      <t>Configure AAA Services to use protocols that encrypt credentials when authenticating clients. Both the RADIUS and TACACS+ protocols are acceptable when configured to perform encryption. For any protocol implemented, the PPSM CAL and vulnerability assessments must be reviewed to ensure the protocols are properly configured.</t>
    </r>
  </si>
  <si>
    <r>
      <rPr>
        <sz val="11"/>
        <color rgb="FF000000"/>
        <rFont val="Calibri"/>
      </rPr>
      <t>Authentication protection of the client credentials (specifically the password or shared secret) prevents unauthorized access to resources. The RADIUS protocol encrypts the password field in the access-request packet, from the client to the AAA server. The remainder of the packet is unencrypted. Other information, such as username, authorized services, and accounting, can be captured by a third-party. TACACS+ encrypts the entire body of the packet but leaves a standard TACACS+ header. Within the header is a field that indicates whether the body is encrypted or not. Other protocols have similar protections. When unencrypted credentials are passed, adversaries can gain access to resources.</t>
    </r>
  </si>
  <si>
    <r>
      <rPr>
        <sz val="11"/>
        <color rgb="FF000000"/>
        <rFont val="Calibri"/>
      </rPr>
      <t>Verify AAA Services are configured to use protocols that encrypt credentials when authenticating clients. Both the RADIUS and TACACS+ protocols are acceptable when configured to perform encryption. For any protocol implemented, the PPSM CAL and vulnerability assessments must be reviewed to ensure the protocols are properly configured.</t>
    </r>
    <r>
      <rPr>
        <sz val="11"/>
        <color rgb="FF000000"/>
        <rFont val="Calibri"/>
      </rPr>
      <t xml:space="preserve">
</t>
    </r>
    <r>
      <rPr>
        <sz val="11"/>
        <color rgb="FF000000"/>
        <rFont val="Calibri"/>
      </rPr>
      <t>If AAA Services are not configured to use protocols that encrypt credentials when authenticating clients, as defined in the PPSM CAL and vulnerability assessments, this is a finding.</t>
    </r>
  </si>
  <si>
    <t>V-204659</t>
  </si>
  <si>
    <r>
      <rPr>
        <sz val="11"/>
        <rFont val="Calibri"/>
      </rPr>
      <t>AAA Services must be configured to prohibit or restrict the use of organization-defined functions, ports, protocols, and/or services, as defined in the PPSM CAL and vulnerability assessments.</t>
    </r>
  </si>
  <si>
    <r>
      <rPr>
        <sz val="11"/>
        <color rgb="FF000000"/>
        <rFont val="Calibri"/>
      </rPr>
      <t>Configure AAA Services to prohibit or restrict the use of organization-defined functions, ports, protocols, and/or services, as defined in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</si>
  <si>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</si>
  <si>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Review the AAA Services configuration to ascertain if it prohibits or restricts the use of organization-defined functions, ports, protocols, and/or services. Further determine if the use is as defined in the PPSM CAL and vulnerability assessments.</t>
    </r>
    <r>
      <rPr>
        <sz val="11"/>
        <color rgb="FF000000"/>
        <rFont val="Calibri"/>
      </rPr>
      <t xml:space="preserve">
</t>
    </r>
    <r>
      <rPr>
        <sz val="11"/>
        <color rgb="FF000000"/>
        <rFont val="Calibri"/>
      </rPr>
      <t>If AAA Services are not configured in accordance with the PPSM CAL and vulnerability assessments, this is a finding.</t>
    </r>
  </si>
  <si>
    <t>V-204660</t>
  </si>
  <si>
    <r>
      <rPr>
        <sz val="11"/>
        <rFont val="Calibri"/>
      </rPr>
      <t>AAA Services must be configured to uniquely identify and authenticate organizational users.</t>
    </r>
  </si>
  <si>
    <r>
      <rPr>
        <sz val="11"/>
        <color rgb="FF000000"/>
        <rFont val="Calibri"/>
      </rPr>
      <t>Configure AAA Services to uniquely identify and authenticate organizational users.</t>
    </r>
  </si>
  <si>
    <r>
      <rPr>
        <sz val="11"/>
        <color rgb="FF000000"/>
        <rFont val="Calibri"/>
      </rPr>
      <t xml:space="preserve">To assure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</si>
  <si>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Verify AAA Services are configured to uniquely identify and authenticate organizational users. For STIGs produced from this requirement, when AAA Services are used to authenticate processes acting on behalf of organizational users, they also must be uniquely identified and authenticated.</t>
    </r>
    <r>
      <rPr>
        <sz val="11"/>
        <color rgb="FF000000"/>
        <rFont val="Calibri"/>
      </rPr>
      <t xml:space="preserve">
</t>
    </r>
    <r>
      <rPr>
        <sz val="11"/>
        <color rgb="FF000000"/>
        <rFont val="Calibri"/>
      </rPr>
      <t>If AAA Services are not configured to uniquely identify and authenticate organizational users, this is a finding.</t>
    </r>
  </si>
  <si>
    <t>V-204661</t>
  </si>
  <si>
    <r>
      <rPr>
        <sz val="11"/>
        <rFont val="Calibri"/>
      </rPr>
      <t>AAA Services must be configured to require multifactor authentication using Personal Identity Verification (PIV) credentials for authenticating privileged user accounts.</t>
    </r>
  </si>
  <si>
    <r>
      <rPr>
        <sz val="11"/>
        <color rgb="FF000000"/>
        <rFont val="Calibri"/>
      </rPr>
      <t>Configure AAA Services to require multifactor authentication using PIV credentials for authenticating privileged user accounts. Although the CAC is a PIV credential, it should not be used for privileged accounts, but rather only for non-privileged accounts.</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</si>
  <si>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 xml:space="preserve">(iii) something a user is (e.g., biometric).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</si>
  <si>
    <r>
      <rPr>
        <sz val="11"/>
        <color rgb="FF000000"/>
        <rFont val="Calibri"/>
      </rPr>
      <t>Verify AAA Services are configured to require multifactor authentication using PIV credentials for authenticating privileged user accounts. Although the Common Access Card (CAC) is a PIV credential, it should not be used for privileged accounts, but rather only for non-privileged accounts. Administrative smart cards and tokens, separate from the CAC, are the preferred solution for privileged accounts.</t>
    </r>
    <r>
      <rPr>
        <sz val="11"/>
        <color rgb="FF000000"/>
        <rFont val="Calibri"/>
      </rPr>
      <t xml:space="preserve">
</t>
    </r>
    <r>
      <rPr>
        <sz val="11"/>
        <color rgb="FF000000"/>
        <rFont val="Calibri"/>
      </rPr>
      <t>If AAA Services are not configured to require multifactor authentication using PIV credentials for authenticating privileged user accounts, this is a finding.</t>
    </r>
  </si>
  <si>
    <t>V-204662</t>
  </si>
  <si>
    <r>
      <rPr>
        <sz val="11"/>
        <rFont val="Calibri"/>
      </rPr>
      <t>AAA Services must be configured to require multifactor authentication using Common Access Card (CAC) Personal Identity Verification (PIV) credentials for authenticating non-privileged user accounts.</t>
    </r>
  </si>
  <si>
    <r>
      <rPr>
        <sz val="11"/>
        <color rgb="FF000000"/>
        <rFont val="Calibri"/>
      </rPr>
      <t>Configure AAA Services to require multifactor authentication using CAC PIV credentials for authenticating non-privileged user accounts.</t>
    </r>
  </si>
  <si>
    <r>
      <rPr>
        <sz val="11"/>
        <color rgb="FF000000"/>
        <rFont val="Calibri"/>
      </rPr>
      <t xml:space="preserve">To assure accountability and prevent unauthenticated access, non-privileged users must utilize multifactor authentication to prevent potential misuse and compromise of the system. </t>
    </r>
    <r>
      <rPr>
        <sz val="11"/>
        <color rgb="FF000000"/>
        <rFont val="Calibri"/>
      </rPr>
      <t xml:space="preserve">
</t>
    </r>
    <r>
      <rPr>
        <sz val="11"/>
        <color rgb="FF000000"/>
        <rFont val="Calibri"/>
      </rPr>
      <t xml:space="preserve">Multifactor authentication uses two or more factors to achieve authentication. </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 xml:space="preserve">(i) Something you know (e.g., password/PIN); </t>
    </r>
    <r>
      <rPr>
        <sz val="11"/>
        <color rgb="FF000000"/>
        <rFont val="Calibri"/>
      </rPr>
      <t xml:space="preserve">
</t>
    </r>
    <r>
      <rPr>
        <sz val="11"/>
        <color rgb="FF000000"/>
        <rFont val="Calibri"/>
      </rPr>
      <t xml:space="preserve">(ii) Something you have (e.g., cryptographic identification device, token); or </t>
    </r>
    <r>
      <rPr>
        <sz val="11"/>
        <color rgb="FF000000"/>
        <rFont val="Calibri"/>
      </rPr>
      <t xml:space="preserve">
</t>
    </r>
    <r>
      <rPr>
        <sz val="11"/>
        <color rgb="FF000000"/>
        <rFont val="Calibri"/>
      </rPr>
      <t xml:space="preserve">(iii) Something you are (e.g., biometric). </t>
    </r>
    <r>
      <rPr>
        <sz val="11"/>
        <color rgb="FF000000"/>
        <rFont val="Calibri"/>
      </rPr>
      <t xml:space="preserve">
</t>
    </r>
    <r>
      <rPr>
        <sz val="11"/>
        <color rgb="FF000000"/>
        <rFont val="Calibri"/>
      </rPr>
      <t xml:space="preserve">A non-privileged account is any information system account with authorizations of a non-privileged user. </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Applications integrating with the DoD Active Directory and using the DoD CAC are examples of compliant multifactor authentication solutions.</t>
    </r>
  </si>
  <si>
    <r>
      <rPr>
        <sz val="11"/>
        <color rgb="FF000000"/>
        <rFont val="Calibri"/>
      </rPr>
      <t>Verify AAA Services are configured to require multifactor authentication using CAC PIV credentials for authenticating non-privileged user accounts.</t>
    </r>
    <r>
      <rPr>
        <sz val="11"/>
        <color rgb="FF000000"/>
        <rFont val="Calibri"/>
      </rPr>
      <t xml:space="preserve">
</t>
    </r>
    <r>
      <rPr>
        <sz val="11"/>
        <color rgb="FF000000"/>
        <rFont val="Calibri"/>
      </rPr>
      <t>If AAA Services are not configured to require multifactor authentication using CAC PIV credentials for authenticating non-privileged user accounts, this is a finding.</t>
    </r>
  </si>
  <si>
    <t>V-204663</t>
  </si>
  <si>
    <r>
      <rPr>
        <sz val="11"/>
        <rFont val="Calibri"/>
      </rPr>
      <t>AAA Services used for 802.1x must be configured to uniquely identify network endpoints (supplicants) before the authenticator establishes any connection.</t>
    </r>
  </si>
  <si>
    <r>
      <rPr>
        <sz val="11"/>
        <color rgb="FF000000"/>
        <rFont val="Calibri"/>
      </rPr>
      <t>Configure AAA Services for 802.1x identification and authentication to uniquely identify supplicants before the authenticator establishes any connection.</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</si>
  <si>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identification claims may be made by services separate from the services acting on those decisions. In such situations, it is necessary to provide the identification decisions (as opposed to the actual identifiers)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VTC CODECs). Gateways and SOA applications are examples of where this requirement would apply.</t>
    </r>
  </si>
  <si>
    <r>
      <rPr>
        <sz val="11"/>
        <color rgb="FF000000"/>
        <rFont val="Calibri"/>
      </rPr>
      <t>If AAA Services are not used for 802.1x endpoint identification and authentication, this is not applicable.</t>
    </r>
    <r>
      <rPr>
        <sz val="11"/>
        <color rgb="FF000000"/>
        <rFont val="Calibri"/>
      </rPr>
      <t xml:space="preserve">
</t>
    </r>
    <r>
      <rPr>
        <sz val="11"/>
        <color rgb="FF000000"/>
        <rFont val="Calibri"/>
      </rPr>
      <t>Verify AAA Services are configured to uniquely identify supplicants before the authenticator establishes any connection.</t>
    </r>
    <r>
      <rPr>
        <sz val="11"/>
        <color rgb="FF000000"/>
        <rFont val="Calibri"/>
      </rPr>
      <t xml:space="preserve">
</t>
    </r>
    <r>
      <rPr>
        <sz val="11"/>
        <color rgb="FF000000"/>
        <rFont val="Calibri"/>
      </rPr>
      <t>If AAA Services are not configured to uniquely identify supplicants before the authenticator establishes any connection, this is a finding.</t>
    </r>
  </si>
  <si>
    <t>V-204664</t>
  </si>
  <si>
    <r>
      <rPr>
        <sz val="11"/>
        <rFont val="Calibri"/>
      </rPr>
      <t>AAA Services must be configured to enforce a minimum 15-character password length.</t>
    </r>
  </si>
  <si>
    <r>
      <rPr>
        <sz val="11"/>
        <color rgb="FF000000"/>
        <rFont val="Calibri"/>
      </rPr>
      <t>Configure AAA Services to enforce a minimum 15-character password length. This includes randomly assigned passwords, shared secrets, and pre-shared keys.</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</si>
  <si>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</si>
  <si>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Where passwords (to include randomly assigned passwords, shared secrets, and pre-shared keys) are used, verify AAA Services are configured to enforce a minimum 15-character password length. This requirement may be verified by demonstration or configuration review.</t>
    </r>
    <r>
      <rPr>
        <sz val="11"/>
        <color rgb="FF000000"/>
        <rFont val="Calibri"/>
      </rPr>
      <t xml:space="preserve">
</t>
    </r>
    <r>
      <rPr>
        <sz val="11"/>
        <color rgb="FF000000"/>
        <rFont val="Calibri"/>
      </rPr>
      <t>If AAA Services are not configured to enforce a minimum 15-character password length, this is a finding.</t>
    </r>
  </si>
  <si>
    <t>V-204666</t>
  </si>
  <si>
    <r>
      <rPr>
        <sz val="11"/>
        <rFont val="Calibri"/>
      </rPr>
      <t>AAA Services must be configured to enforce password complexity by requiring that at least one uppercase character be used.</t>
    </r>
  </si>
  <si>
    <r>
      <rPr>
        <sz val="11"/>
        <color rgb="FF000000"/>
        <rFont val="Calibri"/>
      </rPr>
      <t>Configure AAA Services to enforce password complexity by requiring that at least one uppercase character be used. This includes randomly assigned passwords, shared secrets, and pre-shared keys.</t>
    </r>
  </si>
  <si>
    <r>
      <rPr>
        <sz val="11"/>
        <color rgb="FF000000"/>
        <rFont val="Calibri"/>
      </rPr>
      <t>Password complexity, or strength, is a measure of the effectiveness of a password in resisting attempts at guessing and brute-force attacks. Use of a complex password helps to increase the time and resources required to compromise the password. The more complex the password is, the greater the number of possible combinations that need to be tested before the password is compromised.</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</si>
  <si>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Where passwords (to include randomly assigned passwords, shared secrets, and pre-shared keys) are used, verify AAA Services are configured to enforce password complexity by requiring that at least one uppercase character be used. This requirement may be verified by demonstration or configuration review.</t>
    </r>
    <r>
      <rPr>
        <sz val="11"/>
        <color rgb="FF000000"/>
        <rFont val="Calibri"/>
      </rPr>
      <t xml:space="preserve">
</t>
    </r>
    <r>
      <rPr>
        <sz val="11"/>
        <color rgb="FF000000"/>
        <rFont val="Calibri"/>
      </rPr>
      <t>If AAA Services are not configured to require that at least one uppercase character be used, this is a finding.</t>
    </r>
  </si>
  <si>
    <t>V-204667</t>
  </si>
  <si>
    <r>
      <rPr>
        <sz val="11"/>
        <rFont val="Calibri"/>
      </rPr>
      <t>AAA Services must be configured to enforce password complexity by requiring that at least one lowercase character be used.</t>
    </r>
  </si>
  <si>
    <r>
      <rPr>
        <sz val="11"/>
        <color rgb="FF000000"/>
        <rFont val="Calibri"/>
      </rPr>
      <t>Configure AAA Services to enforce password complexity by requiring that at least one lowercase character be used. This includes randomly assigned passwords, shared secrets, and pre-shared keys.</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</si>
  <si>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Where passwords (to include randomly assigned passwords, shared secrets, and pre-shared keys) are used, verify AAA Services are configured to enforce password complexity by requiring that at least one lowercase character be used. This requirement may be verified by demonstration or configuration review.</t>
    </r>
    <r>
      <rPr>
        <sz val="11"/>
        <color rgb="FF000000"/>
        <rFont val="Calibri"/>
      </rPr>
      <t xml:space="preserve">
</t>
    </r>
    <r>
      <rPr>
        <sz val="11"/>
        <color rgb="FF000000"/>
        <rFont val="Calibri"/>
      </rPr>
      <t>If AAA Services are not configured to require that at least one lowercase character be used, this is a finding.</t>
    </r>
  </si>
  <si>
    <t>V-204668</t>
  </si>
  <si>
    <r>
      <rPr>
        <sz val="11"/>
        <rFont val="Calibri"/>
      </rPr>
      <t>AAA Services must be configured to enforce password complexity by requiring that at least one numeric character be used.</t>
    </r>
  </si>
  <si>
    <r>
      <rPr>
        <sz val="11"/>
        <color rgb="FF000000"/>
        <rFont val="Calibri"/>
      </rPr>
      <t>Configure AAA Services to enforce password complexity by requiring that at least one numeric character be used. This includes randomly assigned passwords, shared secrets, and pre-shared keys.</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</si>
  <si>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Where passwords (to include randomly assigned passwords, shared secrets, and pre-shared keys) are used, verify AAA Services are configured to enforce password complexity by requiring that at least one numeric character be used. This requirement may be verified by demonstration or configuration review.</t>
    </r>
    <r>
      <rPr>
        <sz val="11"/>
        <color rgb="FF000000"/>
        <rFont val="Calibri"/>
      </rPr>
      <t xml:space="preserve">
</t>
    </r>
    <r>
      <rPr>
        <sz val="11"/>
        <color rgb="FF000000"/>
        <rFont val="Calibri"/>
      </rPr>
      <t>If AAA Services are not configured to require that at least one numeric character be used, this is a finding.</t>
    </r>
  </si>
  <si>
    <t>V-204669</t>
  </si>
  <si>
    <r>
      <rPr>
        <sz val="11"/>
        <rFont val="Calibri"/>
      </rPr>
      <t>AAA Services must be configured to enforce password complexity by requiring that at least one special character be used.</t>
    </r>
  </si>
  <si>
    <r>
      <rPr>
        <sz val="11"/>
        <color rgb="FF000000"/>
        <rFont val="Calibri"/>
      </rPr>
      <t>Configure AAA Services to enforce password complexity by requiring that at least one special character be used. This includes randomly assigned passwords, shared secrets, and pre-shared keys.</t>
    </r>
  </si>
  <si>
    <r>
      <rPr>
        <sz val="11"/>
        <color rgb="FF000000"/>
        <rFont val="Calibri"/>
      </rPr>
      <t>Password complexity, or strength, is a measure of the effectiveness of a password in resisting attempts at guessing and brute-force attacks. Use of a complex password helps to increase the time and resources required to compromise the password. The more complex the password is, the greater the number of possible combinations that need to be tested before the password is compromised. Special characters are those characters that are not alphanumeric. Examples include: ~ ! @ # $ % ^ *.</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</si>
  <si>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Where passwords (to include randomly assigned passwords, shared secrets, and pre-shared keys) are used, verify AAA Services are configured to enforce password complexity by requiring that at least one special character be used. This requirement may be verified by demonstration or configuration review.</t>
    </r>
    <r>
      <rPr>
        <sz val="11"/>
        <color rgb="FF000000"/>
        <rFont val="Calibri"/>
      </rPr>
      <t xml:space="preserve">
</t>
    </r>
    <r>
      <rPr>
        <sz val="11"/>
        <color rgb="FF000000"/>
        <rFont val="Calibri"/>
      </rPr>
      <t>If AAA Services are not configured to require that at least one special character be used, this is a finding.</t>
    </r>
  </si>
  <si>
    <t>V-204670</t>
  </si>
  <si>
    <r>
      <rPr>
        <sz val="11"/>
        <rFont val="Calibri"/>
      </rPr>
      <t>AAA Services must be configured to require the change of at least eight of the total number of characters when passwords are changed.</t>
    </r>
  </si>
  <si>
    <r>
      <rPr>
        <sz val="11"/>
        <color rgb="FF000000"/>
        <rFont val="Calibri"/>
      </rPr>
      <t xml:space="preserve">Configure AAA Services to require the change of at least eight of the total number of characters when passwords are changed. </t>
    </r>
    <r>
      <rPr>
        <sz val="11"/>
        <color rgb="FF000000"/>
        <rFont val="Calibri"/>
      </rPr>
      <t xml:space="preserve">
</t>
    </r>
    <r>
      <rPr>
        <sz val="11"/>
        <color rgb="FF000000"/>
        <rFont val="Calibri"/>
      </rPr>
      <t>Note: The best practice would be to require that all characters must be changed with each password change, especially for privileged accounts.</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</si>
  <si>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Where passwords are used, verify AAA Services are configured to require the change of at least eight of the total number of characters when passwords are changed. This requirement may be verified by demonstration or configuration review.</t>
    </r>
    <r>
      <rPr>
        <sz val="11"/>
        <color rgb="FF000000"/>
        <rFont val="Calibri"/>
      </rPr>
      <t xml:space="preserve">
</t>
    </r>
    <r>
      <rPr>
        <sz val="11"/>
        <color rgb="FF000000"/>
        <rFont val="Calibri"/>
      </rPr>
      <t>If AAA Services are not configured to require the change of at least eight of the total number of characters when passwords are changed, this is a finding.</t>
    </r>
  </si>
  <si>
    <t>V-204671</t>
  </si>
  <si>
    <r>
      <rPr>
        <sz val="11"/>
        <rFont val="Calibri"/>
      </rPr>
      <t>For password-based authentication, AAA Services must be configured to store passwords using an approved salted key derivation function, preferably using a keyed hash.</t>
    </r>
  </si>
  <si>
    <r>
      <rPr>
        <sz val="11"/>
        <color rgb="FF000000"/>
        <rFont val="Calibri"/>
      </rPr>
      <t>Configure AAA Services to encrypt locally stored credentials using a FIPS-validated cryptographic module.</t>
    </r>
    <r>
      <rPr>
        <sz val="11"/>
        <color rgb="FF000000"/>
        <rFont val="Calibri"/>
      </rPr>
      <t xml:space="preserve">
</t>
    </r>
    <r>
      <rPr>
        <sz val="11"/>
        <color rgb="FF000000"/>
        <rFont val="Calibri"/>
      </rPr>
      <t>Configure all associated databases, configuration files, and audit files to use only encrypted representations for all passwords so that no password strings are readable/discernable.</t>
    </r>
  </si>
  <si>
    <r>
      <rPr>
        <sz val="11"/>
        <color rgb="FF000000"/>
        <rFont val="Calibri"/>
      </rPr>
      <t>Passwords must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AAA Services must enforce cryptographic representations of passwords when storing passwords in databases, configuration files, and log files. Passwords must be protected at all times. Using a strong, one-way hashing encryption algorithm with a salt is the standard method for providing a means to validate a password without having to store the actual password.</t>
    </r>
    <r>
      <rPr>
        <sz val="11"/>
        <color rgb="FF000000"/>
        <rFont val="Calibri"/>
      </rPr>
      <t xml:space="preserve">
</t>
    </r>
    <r>
      <rPr>
        <sz val="11"/>
        <color rgb="FF000000"/>
        <rFont val="Calibri"/>
      </rPr>
      <t>Performance and time required to access are factors that must be considered, and the one-way hash is the most feasible means of securing the password and providing an acceptable measure of password security. If passwords are stored in clear text, they can be plainly read and easily compromised.</t>
    </r>
  </si>
  <si>
    <r>
      <rPr>
        <sz val="11"/>
        <color rgb="FF000000"/>
        <rFont val="Calibri"/>
      </rPr>
      <t xml:space="preserve">Where passwords are used, verify AAA Services are configured to encrypt locally stored credentials using a FIPS-validated cryptographic module. AAA Services may leverage the capability of an operating system or purpose-built module for this purpose. </t>
    </r>
    <r>
      <rPr>
        <sz val="11"/>
        <color rgb="FF000000"/>
        <rFont val="Calibri"/>
      </rPr>
      <t xml:space="preserve">
</t>
    </r>
    <r>
      <rPr>
        <sz val="11"/>
        <color rgb="FF000000"/>
        <rFont val="Calibri"/>
      </rPr>
      <t>Confirm databases, configuration files, and log files have encrypted representations for all passwords, and that no password strings are readable/discernable. Potential locations include the local file system where configurations and events are stored, or in a related database table.</t>
    </r>
    <r>
      <rPr>
        <sz val="11"/>
        <color rgb="FF000000"/>
        <rFont val="Calibri"/>
      </rPr>
      <t xml:space="preserve">
</t>
    </r>
    <r>
      <rPr>
        <sz val="11"/>
        <color rgb="FF000000"/>
        <rFont val="Calibri"/>
      </rPr>
      <t>Review AAA Services configuration for use of the MD5 algorithm to create password hashes.</t>
    </r>
    <r>
      <rPr>
        <sz val="11"/>
        <color rgb="FF000000"/>
        <rFont val="Calibri"/>
      </rPr>
      <t xml:space="preserve">
</t>
    </r>
    <r>
      <rPr>
        <sz val="11"/>
        <color rgb="FF000000"/>
        <rFont val="Calibri"/>
      </rPr>
      <t>If AAA Services are not configured to encrypt locally stored credentials using a FIPS-validated cryptographic module, this is a finding.</t>
    </r>
    <r>
      <rPr>
        <sz val="11"/>
        <color rgb="FF000000"/>
        <rFont val="Calibri"/>
      </rPr>
      <t xml:space="preserve">
</t>
    </r>
    <r>
      <rPr>
        <sz val="11"/>
        <color rgb="FF000000"/>
        <rFont val="Calibri"/>
      </rPr>
      <t>If AAA Services are configured to use MD5 to create password hashes, this is a finding.</t>
    </r>
    <r>
      <rPr>
        <sz val="11"/>
        <color rgb="FF000000"/>
        <rFont val="Calibri"/>
      </rPr>
      <t xml:space="preserve">
</t>
    </r>
    <r>
      <rPr>
        <sz val="11"/>
        <color rgb="FF000000"/>
        <rFont val="Calibri"/>
      </rPr>
      <t>Note: FIPS-validated cryptographic modules are listed on the NIST Cryptographic Module Validation Program's (CMVP) validation list.</t>
    </r>
  </si>
  <si>
    <t>V-204672</t>
  </si>
  <si>
    <r>
      <rPr>
        <sz val="11"/>
        <rFont val="Calibri"/>
      </rPr>
      <t>AAA Services must be configured to encrypt transmitted credentials using a FIPS-validated cryptographic module.</t>
    </r>
  </si>
  <si>
    <r>
      <rPr>
        <sz val="11"/>
        <color rgb="FF000000"/>
        <rFont val="Calibri"/>
      </rPr>
      <t>Configure AAA Services to encrypt transmitted credentials using a FIPS-validated cryptographic module.</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</si>
  <si>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AAA Services can accomplish this by making direct function calls to encryption modules or by leveraging operating system encryption capabilities.</t>
    </r>
  </si>
  <si>
    <r>
      <rPr>
        <sz val="11"/>
        <color rgb="FF000000"/>
        <rFont val="Calibri"/>
      </rPr>
      <t>Where passwords are used, verify AAA Services are configured to encrypt transmitted credentials using a FIPS-validated cryptographic module. AAA Services may leverage the capability of an operating system or purpose-built module for this purpose.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AAA Services are not configured to encrypt transmitted credentials using a FIPS-validated cryptographic module, this is a finding.</t>
    </r>
    <r>
      <rPr>
        <sz val="11"/>
        <color rgb="FF000000"/>
        <rFont val="Calibri"/>
      </rPr>
      <t xml:space="preserve">
</t>
    </r>
    <r>
      <rPr>
        <sz val="11"/>
        <color rgb="FF000000"/>
        <rFont val="Calibri"/>
      </rPr>
      <t>Note: FIPS-validated cryptographic modules are listed on the NIST Cryptographic Module Validation Program's (CMVP) validation list.</t>
    </r>
  </si>
  <si>
    <t>V-204673</t>
  </si>
  <si>
    <r>
      <rPr>
        <sz val="11"/>
        <rFont val="Calibri"/>
      </rPr>
      <t>AAA Services must be configured to enforce 24 hours as the minimum password lifetime.</t>
    </r>
  </si>
  <si>
    <r>
      <rPr>
        <sz val="11"/>
        <color rgb="FF000000"/>
        <rFont val="Calibri"/>
      </rPr>
      <t>Configure AAA Services to enforce 24 hours as the minimum password lifetime. When the AAA Services configuration setting is for "1 day", it is required that the length be 24 hours. This requirement is not applicable to service account passwords (e.g., shared secrets, pre-shared keys) or the account of last resort.</t>
    </r>
  </si>
  <si>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need to be changed at specific policy based intervals; however, if the application allows the user to immediately and continually change their password, then the password could be repeatedly changed in a short period of time to defeat the organization's policy regarding password reuse.</t>
    </r>
  </si>
  <si>
    <r>
      <rPr>
        <sz val="11"/>
        <color rgb="FF000000"/>
        <rFont val="Calibri"/>
      </rPr>
      <t>If AAA Services rely on directory services for user account management, this is not applicable and the connected directory services must perform this function. This requirement is not applicable to service account passwords (e.g., shared secrets, pre-shared keys) or the account of last resort.</t>
    </r>
    <r>
      <rPr>
        <sz val="11"/>
        <color rgb="FF000000"/>
        <rFont val="Calibri"/>
      </rPr>
      <t xml:space="preserve">
</t>
    </r>
    <r>
      <rPr>
        <sz val="11"/>
        <color rgb="FF000000"/>
        <rFont val="Calibri"/>
      </rPr>
      <t>Where passwords are used, such as temporary or emergency accounts, verify AAA Services are configured to enforce 24 hours as the minimum password lifetime. When the AAA Services configuration setting is for "1 day", it is required that the length be 24 hours.</t>
    </r>
    <r>
      <rPr>
        <sz val="11"/>
        <color rgb="FF000000"/>
        <rFont val="Calibri"/>
      </rPr>
      <t xml:space="preserve">
</t>
    </r>
    <r>
      <rPr>
        <sz val="11"/>
        <color rgb="FF000000"/>
        <rFont val="Calibri"/>
      </rPr>
      <t>If AAA Services are not configured to enforce 24 hours as the minimum password lifetime, this is a finding.</t>
    </r>
  </si>
  <si>
    <t>V-204674</t>
  </si>
  <si>
    <r>
      <rPr>
        <sz val="11"/>
        <rFont val="Calibri"/>
      </rPr>
      <t>AAA Services must be configured to enforce a 60-day maximum password lifetime restriction.</t>
    </r>
  </si>
  <si>
    <r>
      <rPr>
        <sz val="11"/>
        <color rgb="FF000000"/>
        <rFont val="Calibri"/>
      </rPr>
      <t>Configure AAA Services to enforce a 60-day maximum password lifetime restriction. Additionally, configure AAA Services to force password change upon the first logon after the expiration of the 60 days. This requirement is not applicable to service account passwords (e.g. shared secrets, pre-shared keys) or the account of last resort.</t>
    </r>
  </si>
  <si>
    <r>
      <rPr>
        <sz val="11"/>
        <color rgb="FF000000"/>
        <rFont val="Calibri"/>
      </rPr>
      <t xml:space="preserve">Any password, no matter how complex, can eventually be cracked; therefore, passwords must be changed at specific intervals. </t>
    </r>
    <r>
      <rPr>
        <sz val="11"/>
        <color rgb="FF000000"/>
        <rFont val="Calibri"/>
      </rPr>
      <t xml:space="preserve">
</t>
    </r>
    <r>
      <rPr>
        <sz val="11"/>
        <color rgb="FF000000"/>
        <rFont val="Calibri"/>
      </rPr>
      <t xml:space="preserve">One method of minimizing this risk is to use complex passwords and periodically change them. If the application does not limit the lifetime of passwords and force users to change their passwords, there is the risk that the system and/or application passwords could be compromised. </t>
    </r>
    <r>
      <rPr>
        <sz val="11"/>
        <color rgb="FF000000"/>
        <rFont val="Calibri"/>
      </rPr>
      <t xml:space="preserve">
</t>
    </r>
    <r>
      <rPr>
        <sz val="11"/>
        <color rgb="FF000000"/>
        <rFont val="Calibri"/>
      </rPr>
      <t>This requirement does not include emergency administration accounts that are meant for access to the application in case of failure. These accounts are not required to have maximum password lifetime restrictions.</t>
    </r>
  </si>
  <si>
    <r>
      <rPr>
        <sz val="11"/>
        <color rgb="FF000000"/>
        <rFont val="Calibri"/>
      </rPr>
      <t>If AAA Services rely on directory services for user account management, this is not applicable and the connected directory services must perform this function. This requirement is not applicable to service account passwords (e.g. shared secrets, pre-shared keys) or the account of last resort.</t>
    </r>
    <r>
      <rPr>
        <sz val="11"/>
        <color rgb="FF000000"/>
        <rFont val="Calibri"/>
      </rPr>
      <t xml:space="preserve">
</t>
    </r>
    <r>
      <rPr>
        <sz val="11"/>
        <color rgb="FF000000"/>
        <rFont val="Calibri"/>
      </rPr>
      <t>Where passwords are used, such as temporary or emergency accounts, verify AAA Services are configured to enforce a 60-day maximum password lifetime restriction. Additionally, AAA Services must force password change upon the first logon after the expiration of the 60 days.</t>
    </r>
    <r>
      <rPr>
        <sz val="11"/>
        <color rgb="FF000000"/>
        <rFont val="Calibri"/>
      </rPr>
      <t xml:space="preserve">
</t>
    </r>
    <r>
      <rPr>
        <sz val="11"/>
        <color rgb="FF000000"/>
        <rFont val="Calibri"/>
      </rPr>
      <t>If AAA Services are not configured to enforce a 60-day maximum password lifetime restriction, this is a finding.</t>
    </r>
  </si>
  <si>
    <t>V-204675</t>
  </si>
  <si>
    <r>
      <rPr>
        <sz val="11"/>
        <rFont val="Calibri"/>
      </rPr>
      <t>AAA Services must be configured to only accept certificates issued by a DoD-approved Certificate Authority for PKI-based authentication.</t>
    </r>
  </si>
  <si>
    <r>
      <rPr>
        <sz val="11"/>
        <color rgb="FF000000"/>
        <rFont val="Calibri"/>
      </rPr>
      <t>Configure AAA Services to only accept certificates issued by a DoD-approved Certificate Authority for PKI-based authentication.</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</si>
  <si>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to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t>
    </r>
  </si>
  <si>
    <r>
      <rPr>
        <sz val="11"/>
        <color rgb="FF000000"/>
        <rFont val="Calibri"/>
      </rPr>
      <t>Verify AAA Services are configured to only accept certificates issued by a DoD-approved Certificate Authority for PKI-based authentication.</t>
    </r>
    <r>
      <rPr>
        <sz val="11"/>
        <color rgb="FF000000"/>
        <rFont val="Calibri"/>
      </rPr>
      <t xml:space="preserve">
</t>
    </r>
    <r>
      <rPr>
        <sz val="11"/>
        <color rgb="FF000000"/>
        <rFont val="Calibri"/>
      </rPr>
      <t>If AAA Services are not configured to only accept certificates issued by a DoD-approved Certificate Authority, this is a finding.</t>
    </r>
  </si>
  <si>
    <t>V-204676</t>
  </si>
  <si>
    <r>
      <rPr>
        <sz val="11"/>
        <rFont val="Calibri"/>
      </rPr>
      <t>AAA Services must be configured to not accept certificates that have been revoked for PKI-based authentication.</t>
    </r>
  </si>
  <si>
    <r>
      <rPr>
        <sz val="11"/>
        <color rgb="FF000000"/>
        <rFont val="Calibri"/>
      </rPr>
      <t>Configure AAA Services to not accept certificates that have been revoked for PKI-based authentication.</t>
    </r>
  </si>
  <si>
    <r>
      <rPr>
        <sz val="11"/>
        <color rgb="FF000000"/>
        <rFont val="Calibri"/>
      </rPr>
      <t>Verify AAA Services are configured to reflect certificates that have been revoked for PKI-based authentication.</t>
    </r>
    <r>
      <rPr>
        <sz val="11"/>
        <color rgb="FF000000"/>
        <rFont val="Calibri"/>
      </rPr>
      <t xml:space="preserve">
</t>
    </r>
    <r>
      <rPr>
        <sz val="11"/>
        <color rgb="FF000000"/>
        <rFont val="Calibri"/>
      </rPr>
      <t>If AAA Services are not configured to reject certificates that have been revoked, this is a finding.</t>
    </r>
  </si>
  <si>
    <t>V-204677</t>
  </si>
  <si>
    <r>
      <rPr>
        <sz val="11"/>
        <rFont val="Calibri"/>
      </rPr>
      <t>AAA Services must be configured to enforce authorized access to the corresponding private key for PKI-based authentication.</t>
    </r>
  </si>
  <si>
    <r>
      <rPr>
        <sz val="11"/>
        <color rgb="FF000000"/>
        <rFont val="Calibri"/>
      </rPr>
      <t>Configure AAA Services to enforce authorized access to the corresponding private key for PKI-based authentication.</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</si>
  <si>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 xml:space="preserve">The cornerstone of the PKI is the private key used to encrypt or digitally sign information. </t>
    </r>
    <r>
      <rPr>
        <sz val="11"/>
        <color rgb="FF000000"/>
        <rFont val="Calibri"/>
      </rPr>
      <t xml:space="preserve">
</t>
    </r>
    <r>
      <rPr>
        <sz val="11"/>
        <color rgb="FF000000"/>
        <rFont val="Calibri"/>
      </rPr>
      <t xml:space="preserve">If the private key is stolen, this will lead to the compromise of the authentication and non-repudiation gained through PKI because the attacker can use the private key to digitally sign documents and pretend to be the authorized user. </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</si>
  <si>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Verify AAA Services are configured to enforce authorized access to the corresponding private key for PKI-based authentication.</t>
    </r>
    <r>
      <rPr>
        <sz val="11"/>
        <color rgb="FF000000"/>
        <rFont val="Calibri"/>
      </rPr>
      <t xml:space="preserve">
</t>
    </r>
    <r>
      <rPr>
        <sz val="11"/>
        <color rgb="FF000000"/>
        <rFont val="Calibri"/>
      </rPr>
      <t>If AAA Services are not configured to enforce authorized access to the corresponding private key, this is a finding.</t>
    </r>
  </si>
  <si>
    <t>V-204678</t>
  </si>
  <si>
    <r>
      <rPr>
        <sz val="11"/>
        <rFont val="Calibri"/>
      </rPr>
      <t>AAA Services must be configured to map the authenticated identity to the user account for PKI-based authentication.</t>
    </r>
  </si>
  <si>
    <r>
      <rPr>
        <sz val="11"/>
        <color rgb="FF000000"/>
        <rFont val="Calibri"/>
      </rPr>
      <t>Configure AAA Services to map the authenticated identity to the user account for PKI-based authentication.</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</si>
  <si>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</si>
  <si>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Verify AAA Services are configured to map the authenticated identity to the user account for PKI-based authentication.</t>
    </r>
    <r>
      <rPr>
        <sz val="11"/>
        <color rgb="FF000000"/>
        <rFont val="Calibri"/>
      </rPr>
      <t xml:space="preserve">
</t>
    </r>
    <r>
      <rPr>
        <sz val="11"/>
        <color rgb="FF000000"/>
        <rFont val="Calibri"/>
      </rPr>
      <t>If AAA Services are not configured to map the authenticated identity to the user account, this is a finding.</t>
    </r>
  </si>
  <si>
    <t>V-204679</t>
  </si>
  <si>
    <r>
      <rPr>
        <sz val="11"/>
        <rFont val="Calibri"/>
      </rPr>
      <t>AAA Services must be configured to protect the confidentiality and integrity of all information at rest.</t>
    </r>
  </si>
  <si>
    <r>
      <rPr>
        <sz val="11"/>
        <color rgb="FF000000"/>
        <rFont val="Calibri"/>
      </rPr>
      <t>Configure AAA Services to protect the confidentiality and integrity of all information at rest. AAA Services may leverage the capability of an operating system or require the use of a purpose-built module for this purpose. Potential locations include the local file system where configurations and events are stored or in a related database table.</t>
    </r>
  </si>
  <si>
    <r>
      <rPr>
        <sz val="11"/>
        <color rgb="FF000000"/>
        <rFont val="Calibri"/>
      </rPr>
      <t>Information at rest refers to the state of information when it is located on a secondary storage device (e.g., disk drive and tape drive) within an organizational information system. Mobile devices, laptops, desktops, and storage devices can be either lost or stolen, and the contents of their data storage (e.g., hard drives and non-volatile memory) can be read, copied, or altered. Applications and application users generate information throughout the course of their application use.</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</si>
  <si>
    <r>
      <rPr>
        <sz val="11"/>
        <color rgb="FF000000"/>
        <rFont val="Calibri"/>
      </rPr>
      <t>Verify AAA Services are configured to protect the confidentiality and integrity of all information at rest. AAA Services may leverage the capability of an operating system or purpose-built module for this purpose. Potential locations include the local file system where configurations and events are stored or in a related database table.</t>
    </r>
    <r>
      <rPr>
        <sz val="11"/>
        <color rgb="FF000000"/>
        <rFont val="Calibri"/>
      </rPr>
      <t xml:space="preserve">
</t>
    </r>
    <r>
      <rPr>
        <sz val="11"/>
        <color rgb="FF000000"/>
        <rFont val="Calibri"/>
      </rPr>
      <t>If AAA Services are not configured to protect the confidentiality and integrity of all information at rest, this is a finding.</t>
    </r>
  </si>
  <si>
    <t>V-204680</t>
  </si>
  <si>
    <r>
      <rPr>
        <sz val="11"/>
        <rFont val="Calibri"/>
      </rPr>
      <t>AAA Services must be configured to prevent automatically removing emergency accounts.</t>
    </r>
  </si>
  <si>
    <r>
      <rPr>
        <sz val="11"/>
        <color rgb="FF000000"/>
        <rFont val="Calibri"/>
      </rPr>
      <t>Configure AAA Services to not automatically remove emergency accounts. Emergency accounts must not have automatic termination set.</t>
    </r>
  </si>
  <si>
    <r>
      <rPr>
        <sz val="11"/>
        <color rgb="FF000000"/>
        <rFont val="Calibri"/>
      </rPr>
      <t>Emergency accounts are administrator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account is normally a different account that is created for use by vendors or system maintainers, that is removed once the crisis has passed. When AAA Services do not perform account management, the connected Active Directory must provide this setting</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</si>
  <si>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not automatically remove emergency accounts. Emergency accounts must not have automatic termination set.</t>
    </r>
    <r>
      <rPr>
        <sz val="11"/>
        <color rgb="FF000000"/>
        <rFont val="Calibri"/>
      </rPr>
      <t xml:space="preserve">
</t>
    </r>
    <r>
      <rPr>
        <sz val="11"/>
        <color rgb="FF000000"/>
        <rFont val="Calibri"/>
      </rPr>
      <t>If AAA Services are configured to automatically remove emergency accounts, this is a finding.</t>
    </r>
  </si>
  <si>
    <t>V-204681</t>
  </si>
  <si>
    <r>
      <rPr>
        <sz val="11"/>
        <rFont val="Calibri"/>
      </rPr>
      <t>AAA Services must be configured to prevent automatically disabling emergency accounts.</t>
    </r>
  </si>
  <si>
    <t>CAT III (Low)</t>
  </si>
  <si>
    <r>
      <rPr>
        <sz val="11"/>
        <color rgb="FF000000"/>
        <rFont val="Calibri"/>
      </rPr>
      <t>Configure AAA Services to not automatically disable emergency accounts. Emergency accounts must not have a maximum lifetime set.</t>
    </r>
  </si>
  <si>
    <r>
      <rPr>
        <sz val="11"/>
        <color rgb="FF000000"/>
        <rFont val="Calibri"/>
      </rPr>
      <t>Emergency accounts are administrator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account is normally a different account that is created for use by vendors or system maintainers, that is removed once the crisis has passed. When AAA Services do not perform account management, the connected Active Directory must provide this setting.</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</si>
  <si>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Verify AAA Services are configured to not automatically disable emergency accounts. Emergency accounts must not have a maximum lifetime set.</t>
    </r>
    <r>
      <rPr>
        <sz val="11"/>
        <color rgb="FF000000"/>
        <rFont val="Calibri"/>
      </rPr>
      <t xml:space="preserve">
</t>
    </r>
    <r>
      <rPr>
        <sz val="11"/>
        <color rgb="FF000000"/>
        <rFont val="Calibri"/>
      </rPr>
      <t>If AAA Services are configured to automatically disable emergency accounts, this is a finding.</t>
    </r>
  </si>
  <si>
    <t>V-204682</t>
  </si>
  <si>
    <r>
      <rPr>
        <sz val="11"/>
        <rFont val="Calibri"/>
      </rPr>
      <t>AAA Services must be configured to notify the system administrators (SAs) and information system security officer (ISSO) when accounts are created.</t>
    </r>
  </si>
  <si>
    <r>
      <rPr>
        <sz val="11"/>
        <color rgb="FF000000"/>
        <rFont val="Calibri"/>
      </rPr>
      <t>Configure AAA Services to notify the SAs and the ISSO when accounts are created.</t>
    </r>
  </si>
  <si>
    <r>
      <rPr>
        <sz val="11"/>
        <color rgb="FF000000"/>
        <rFont val="Calibri"/>
      </rPr>
      <t xml:space="preserve">Once an attacker establishes access to an application, the attacker often attempts to create a persistent method of re-establishing access. One way to accomplish this is for the attacker to simply create a new account. Sending notification of account creation events to the system administrator and ISSO is one method for mitigating this risk. </t>
    </r>
    <r>
      <rPr>
        <sz val="11"/>
        <color rgb="FF000000"/>
        <rFont val="Calibri"/>
      </rPr>
      <t xml:space="preserve">
</t>
    </r>
    <r>
      <rPr>
        <sz val="11"/>
        <color rgb="FF000000"/>
        <rFont val="Calibri"/>
      </rPr>
      <t>AAA Services may not have built-in capabilities to notify the administrators and ISSO and may require the use of third-party tools (e.g. SNMP, SIEM) to perform the notification.</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</si>
  <si>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notify the SAs and ISSO when accounts are created.</t>
    </r>
    <r>
      <rPr>
        <sz val="11"/>
        <color rgb="FF000000"/>
        <rFont val="Calibri"/>
      </rPr>
      <t xml:space="preserve">
</t>
    </r>
    <r>
      <rPr>
        <sz val="11"/>
        <color rgb="FF000000"/>
        <rFont val="Calibri"/>
      </rPr>
      <t>If AAA Services are not configured to notify the SAs and ISSO when accounts are created, this is a finding.</t>
    </r>
  </si>
  <si>
    <t>V-204683</t>
  </si>
  <si>
    <r>
      <rPr>
        <sz val="11"/>
        <rFont val="Calibri"/>
      </rPr>
      <t>AAA Services must be configured to notify the system administrators (SAs) and information system security officer (ISSO) when accounts are modified.</t>
    </r>
  </si>
  <si>
    <r>
      <rPr>
        <sz val="11"/>
        <color rgb="FF000000"/>
        <rFont val="Calibri"/>
      </rPr>
      <t>Configure AAA Services to notify the SAs and the ISSO when accounts are modified.</t>
    </r>
  </si>
  <si>
    <r>
      <rPr>
        <sz val="11"/>
        <color rgb="FF000000"/>
        <rFont val="Calibri"/>
      </rPr>
      <t>When application accounts are modified, user accessibility is affected. Accounts are utilized for identifying individual users or for identifying the application processes themselves. Sending notification of account modification events to the SA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AAA Services may not have built-in capabilities to notify the administrators and ISSO and may require the use of third-party tools (e.g., SNMP, SIEM) to perform the notification.</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</si>
  <si>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notify the SAs and the ISSO when accounts are modified.</t>
    </r>
    <r>
      <rPr>
        <sz val="11"/>
        <color rgb="FF000000"/>
        <rFont val="Calibri"/>
      </rPr>
      <t xml:space="preserve">
</t>
    </r>
    <r>
      <rPr>
        <sz val="11"/>
        <color rgb="FF000000"/>
        <rFont val="Calibri"/>
      </rPr>
      <t>If AAA Services are not configured to notify the SAs and the ISSO when accounts are modified, this is a finding.</t>
    </r>
  </si>
  <si>
    <t>V-204684</t>
  </si>
  <si>
    <r>
      <rPr>
        <sz val="11"/>
        <rFont val="Calibri"/>
      </rPr>
      <t>AAA Services must be configured to notify the system administrators (SAs) and information system security officer (ISSO) for account disabling actions.</t>
    </r>
  </si>
  <si>
    <r>
      <rPr>
        <sz val="11"/>
        <color rgb="FF000000"/>
        <rFont val="Calibri"/>
      </rPr>
      <t>Configure AAA Services to notify the SAs and the ISSO for account disabling actions.</t>
    </r>
  </si>
  <si>
    <r>
      <rPr>
        <sz val="11"/>
        <color rgb="FF000000"/>
        <rFont val="Calibri"/>
      </rPr>
      <t>When application accounts are disabled, user accessibility is affected. Accounts are utilized for identifying individual users or for identifying the application processes themselves. Sending notification of account disabling events to the SA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AAA Services may not have built-in capabilities to notify the administrators and ISSO and may require the use of third-party tools (e.g., SNMP, SIEM) to perform the notification.</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</si>
  <si>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notify the SAs and the ISSO for account disabling actions.</t>
    </r>
    <r>
      <rPr>
        <sz val="11"/>
        <color rgb="FF000000"/>
        <rFont val="Calibri"/>
      </rPr>
      <t xml:space="preserve">
</t>
    </r>
    <r>
      <rPr>
        <sz val="11"/>
        <color rgb="FF000000"/>
        <rFont val="Calibri"/>
      </rPr>
      <t>If AAA Services are not configured to notify the SAs and the ISSO for account disabling actions, this is a finding.</t>
    </r>
  </si>
  <si>
    <t>V-204685</t>
  </si>
  <si>
    <r>
      <rPr>
        <sz val="11"/>
        <rFont val="Calibri"/>
      </rPr>
      <t>AAA Services must be configured to notify the system administrators (SAs) and information system security officer (ISSO) for account removal actions.</t>
    </r>
  </si>
  <si>
    <r>
      <rPr>
        <sz val="11"/>
        <color rgb="FF000000"/>
        <rFont val="Calibri"/>
      </rPr>
      <t>Configure AAA Services to notify the SAs and the ISSO for account removal actions.</t>
    </r>
  </si>
  <si>
    <r>
      <rPr>
        <sz val="11"/>
        <color rgb="FF000000"/>
        <rFont val="Calibri"/>
      </rPr>
      <t>When application accounts are removed, user accessibility is affected. Accounts are utilized for identifying users or for identifying the application processes themselves. Sending notification of account removal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AAA Services may not have built-in capabilities to notify system administrators and ISSO and may require the use of third-party tools (e.g. SNMP, SIEM) to perform the notification.</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</si>
  <si>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notify the SAs and the ISSO for account removal actions.</t>
    </r>
    <r>
      <rPr>
        <sz val="11"/>
        <color rgb="FF000000"/>
        <rFont val="Calibri"/>
      </rPr>
      <t xml:space="preserve">
</t>
    </r>
    <r>
      <rPr>
        <sz val="11"/>
        <color rgb="FF000000"/>
        <rFont val="Calibri"/>
      </rPr>
      <t>If AAA Services are not configured to notify the SAs and the ISSO for account removal actions, this is a finding.</t>
    </r>
  </si>
  <si>
    <t>V-204686</t>
  </si>
  <si>
    <r>
      <rPr>
        <sz val="11"/>
        <rFont val="Calibri"/>
      </rPr>
      <t>AAA Services must be configured to automatically audit account enabling actions.</t>
    </r>
  </si>
  <si>
    <r>
      <rPr>
        <sz val="11"/>
        <color rgb="FF000000"/>
        <rFont val="Calibri"/>
      </rPr>
      <t>Configure AAA Services to automatically audit account enabling actions.</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</si>
  <si>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Automatically auditing account enabling actions provides logging that can be used for forensic purposes.</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</si>
  <si>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automatically audit account enabling actions.</t>
    </r>
    <r>
      <rPr>
        <sz val="11"/>
        <color rgb="FF000000"/>
        <rFont val="Calibri"/>
      </rPr>
      <t xml:space="preserve">
</t>
    </r>
    <r>
      <rPr>
        <sz val="11"/>
        <color rgb="FF000000"/>
        <rFont val="Calibri"/>
      </rPr>
      <t>If AAA Services are not configured to automatically audit account enabling actions, this is a finding.</t>
    </r>
  </si>
  <si>
    <t>V-204687</t>
  </si>
  <si>
    <r>
      <rPr>
        <sz val="11"/>
        <rFont val="Calibri"/>
      </rPr>
      <t>AAA Services must be configured to notify system administrators (SAs) and information system security officer (ISSO) of account enabling actions.</t>
    </r>
  </si>
  <si>
    <r>
      <rPr>
        <sz val="11"/>
        <color rgb="FF000000"/>
        <rFont val="Calibri"/>
      </rPr>
      <t>Configure AAA Services to notify the SAs and the ISSO of account enabling actions.</t>
    </r>
  </si>
  <si>
    <r>
      <rPr>
        <sz val="11"/>
        <color rgb="FF000000"/>
        <rFont val="Calibri"/>
      </rPr>
      <t>Once an attacker establishes access to an application, the attacker often attempts to create a persistent method of reestablishing access. One way to accomplish this is for the attacker to simply enable a new or disabled account. Sending notification of account enabling events to the system administrator and ISSO is one method for mitigating this risk.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 xml:space="preserve">In order to detect and respond to events that affect user accessibility and application processing, the AAA or directory services must notify the appropriate individuals so they can investigate the event. </t>
    </r>
    <r>
      <rPr>
        <sz val="11"/>
        <color rgb="FF000000"/>
        <rFont val="Calibri"/>
      </rPr>
      <t xml:space="preserve">
</t>
    </r>
    <r>
      <rPr>
        <sz val="11"/>
        <color rgb="FF000000"/>
        <rFont val="Calibri"/>
      </rPr>
      <t>AAA Services may not have built-in capabilities to notify the administrators and ISSO and may require the use of third-party tools (e.g. SNMP, SIEM) to perform the notification.</t>
    </r>
  </si>
  <si>
    <r>
      <rPr>
        <sz val="11"/>
        <color rgb="FF000000"/>
        <rFont val="Calibri"/>
      </rPr>
      <t xml:space="preserve">If AAA Services rely on directory services for user account management, this is not applicable and the connected directory services must perform this function. </t>
    </r>
    <r>
      <rPr>
        <sz val="11"/>
        <color rgb="FF000000"/>
        <rFont val="Calibri"/>
      </rPr>
      <t xml:space="preserve">
</t>
    </r>
    <r>
      <rPr>
        <sz val="11"/>
        <color rgb="FF000000"/>
        <rFont val="Calibri"/>
      </rPr>
      <t>Verify AAA Services are configured to notify the SAs and the ISSO of account enabling actions.</t>
    </r>
    <r>
      <rPr>
        <sz val="11"/>
        <color rgb="FF000000"/>
        <rFont val="Calibri"/>
      </rPr>
      <t xml:space="preserve">
</t>
    </r>
    <r>
      <rPr>
        <sz val="11"/>
        <color rgb="FF000000"/>
        <rFont val="Calibri"/>
      </rPr>
      <t>If AAA Services are not configured to notify the SAs and the ISSO of account enabling actions, this is a finding.</t>
    </r>
  </si>
  <si>
    <t>V-204689</t>
  </si>
  <si>
    <r>
      <rPr>
        <sz val="11"/>
        <rFont val="Calibri"/>
      </rPr>
      <t>AAA Services must be configured to maintain locks on user accounts until released by an administrator.</t>
    </r>
  </si>
  <si>
    <r>
      <rPr>
        <sz val="11"/>
        <color rgb="FF000000"/>
        <rFont val="Calibri"/>
      </rPr>
      <t>Configure AAA Services to maintain locks on user accounts until released by an administrator.</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</si>
  <si>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Verify AAA Services are configured to maintain locks on user accounts until released by an administrator.</t>
    </r>
    <r>
      <rPr>
        <sz val="11"/>
        <color rgb="FF000000"/>
        <rFont val="Calibri"/>
      </rPr>
      <t xml:space="preserve">
</t>
    </r>
    <r>
      <rPr>
        <sz val="11"/>
        <color rgb="FF000000"/>
        <rFont val="Calibri"/>
      </rPr>
      <t>If AAA Services are not configured to maintain locks on user accounts until released by an administrator, this is a finding.</t>
    </r>
  </si>
  <si>
    <t>V-204690</t>
  </si>
  <si>
    <r>
      <rPr>
        <sz val="11"/>
        <rFont val="Calibri"/>
      </rPr>
      <t>AAA Services must be configured to send audit records to a centralized audit server.</t>
    </r>
  </si>
  <si>
    <r>
      <rPr>
        <sz val="11"/>
        <color rgb="FF000000"/>
        <rFont val="Calibri"/>
      </rPr>
      <t>Configure AAA Services to send audit records to a centralized audit server.</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</si>
  <si>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</si>
  <si>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Verify AAA Services are configured to send audit records to a centralized audit server.</t>
    </r>
    <r>
      <rPr>
        <sz val="11"/>
        <color rgb="FF000000"/>
        <rFont val="Calibri"/>
      </rPr>
      <t xml:space="preserve">
</t>
    </r>
    <r>
      <rPr>
        <sz val="11"/>
        <color rgb="FF000000"/>
        <rFont val="Calibri"/>
      </rPr>
      <t>If AAA Services are not configured to send audit records to a centralized audit server, this is a finding.</t>
    </r>
  </si>
  <si>
    <t>V-204691</t>
  </si>
  <si>
    <r>
      <rPr>
        <sz val="11"/>
        <rFont val="Calibri"/>
      </rPr>
      <t>AAA Services must be configured to use or map to Coordinated Universal Time (UTC) to record time stamps for audit records.</t>
    </r>
  </si>
  <si>
    <r>
      <rPr>
        <sz val="11"/>
        <color rgb="FF000000"/>
        <rFont val="Calibri"/>
      </rPr>
      <t>Configure AAA Services to use or map to UTC to record time stamps for audit records.</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</si>
  <si>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or local time with an offset from UTC.</t>
    </r>
  </si>
  <si>
    <r>
      <rPr>
        <sz val="11"/>
        <color rgb="FF000000"/>
        <rFont val="Calibri"/>
      </rPr>
      <t>Verify AAA Services are configured to use or map to UTC to record time stamps for audit records. The audit records must either show UTC time or an offset to UTC time for each entry.</t>
    </r>
    <r>
      <rPr>
        <sz val="11"/>
        <color rgb="FF000000"/>
        <rFont val="Calibri"/>
      </rPr>
      <t xml:space="preserve">
</t>
    </r>
    <r>
      <rPr>
        <sz val="11"/>
        <color rgb="FF000000"/>
        <rFont val="Calibri"/>
      </rPr>
      <t>If AAA Services are not configured to use or map to UTC to record time stamps for audit records, this is a finding.</t>
    </r>
  </si>
  <si>
    <t>V-204692</t>
  </si>
  <si>
    <r>
      <rPr>
        <sz val="11"/>
        <rFont val="Calibri"/>
      </rPr>
      <t>AAA Services must be configured with a minimum granularity of one second to record time stamps for audit records.</t>
    </r>
  </si>
  <si>
    <r>
      <rPr>
        <sz val="11"/>
        <color rgb="FF000000"/>
        <rFont val="Calibri"/>
      </rPr>
      <t>Configure AAA Services with a minimum granularity of one second to record time stamps for audit records.</t>
    </r>
  </si>
  <si>
    <r>
      <rPr>
        <sz val="11"/>
        <color rgb="FF000000"/>
        <rFont val="Calibri"/>
      </rPr>
      <t xml:space="preserve">Without sufficient granularity of time stamps, it is not possible to adequately determine the chronological order of records. </t>
    </r>
    <r>
      <rPr>
        <sz val="11"/>
        <color rgb="FF000000"/>
        <rFont val="Calibri"/>
      </rPr>
      <t xml:space="preserve">
</t>
    </r>
    <r>
      <rPr>
        <sz val="11"/>
        <color rgb="FF000000"/>
        <rFont val="Calibri"/>
      </rPr>
      <t>Time stamps generated by the application include date and time. Granularity of time measurements refers to the degree of synchronization between information system clocks and reference clocks.</t>
    </r>
  </si>
  <si>
    <r>
      <rPr>
        <sz val="11"/>
        <color rgb="FF000000"/>
        <rFont val="Calibri"/>
      </rPr>
      <t>Verify AAA Services are configured with a minimum granularity of one second to record time stamps for audit records.</t>
    </r>
    <r>
      <rPr>
        <sz val="11"/>
        <color rgb="FF000000"/>
        <rFont val="Calibri"/>
      </rPr>
      <t xml:space="preserve">
</t>
    </r>
    <r>
      <rPr>
        <sz val="11"/>
        <color rgb="FF000000"/>
        <rFont val="Calibri"/>
      </rPr>
      <t>If AAA Services are not configured with a minimum granularity of one second to record time stamps for audit records, this is a finding.</t>
    </r>
  </si>
  <si>
    <t>V-204693</t>
  </si>
  <si>
    <r>
      <rPr>
        <sz val="11"/>
        <rFont val="Calibri"/>
      </rPr>
      <t>AAA Services used for 802.1x must be configured to authenticate network endpoint devices (supplicants) before the authenticator establishes any connection.</t>
    </r>
  </si>
  <si>
    <r>
      <rPr>
        <sz val="11"/>
        <color rgb="FF000000"/>
        <rFont val="Calibri"/>
      </rPr>
      <t>Configure AAA Services to authenticate supplicants before the authenticator establishes any connection.</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</si>
  <si>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 xml:space="preserve">This requirement applies to applications that connect either locally, remotely, or through a network to an endpoint device (including but not limited to workstations, printers, servers [outside a datacenter], VoIP phones, VTC CODECs). Gateways and SOA applications are examples of where this requirement would apply. </t>
    </r>
    <r>
      <rPr>
        <sz val="11"/>
        <color rgb="FF000000"/>
        <rFont val="Calibri"/>
      </rPr>
      <t xml:space="preserve">
</t>
    </r>
    <r>
      <rPr>
        <sz val="11"/>
        <color rgb="FF000000"/>
        <rFont val="Calibri"/>
      </rPr>
      <t>Device authentication is a solution enabling an organization to manage devices. It is an additional layer of authentication ensuring only specific pre-authorized devices can access the system.</t>
    </r>
  </si>
  <si>
    <r>
      <rPr>
        <sz val="11"/>
        <color rgb="FF000000"/>
        <rFont val="Calibri"/>
      </rPr>
      <t>If AAA Services are not used for 802.1x endpoint identification and authentication, this is not applicable.</t>
    </r>
    <r>
      <rPr>
        <sz val="11"/>
        <color rgb="FF000000"/>
        <rFont val="Calibri"/>
      </rPr>
      <t xml:space="preserve">
</t>
    </r>
    <r>
      <rPr>
        <sz val="11"/>
        <color rgb="FF000000"/>
        <rFont val="Calibri"/>
      </rPr>
      <t>Verify AAA Services are configured to authenticate supplicants before the authenticator establishes any connection.</t>
    </r>
    <r>
      <rPr>
        <sz val="11"/>
        <color rgb="FF000000"/>
        <rFont val="Calibri"/>
      </rPr>
      <t xml:space="preserve">
</t>
    </r>
    <r>
      <rPr>
        <sz val="11"/>
        <color rgb="FF000000"/>
        <rFont val="Calibri"/>
      </rPr>
      <t>If AAA Services are not configured to authenticate supplicants before the authenticator establishes any connection, this is a finding.</t>
    </r>
  </si>
  <si>
    <t>V-204695</t>
  </si>
  <si>
    <r>
      <rPr>
        <sz val="11"/>
        <rFont val="Calibri"/>
      </rPr>
      <t>AAA Services must be configured to use at least two NTP servers to synchronize time.</t>
    </r>
  </si>
  <si>
    <r>
      <rPr>
        <sz val="11"/>
        <color rgb="FF000000"/>
        <rFont val="Calibri"/>
      </rPr>
      <t>Configure AAA Services to use two separate NTP servers. Both a primary and backup NTP server must be identified in the configuration.</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</si>
  <si>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 </t>
    </r>
    <r>
      <rPr>
        <sz val="11"/>
        <color rgb="FF000000"/>
        <rFont val="Calibri"/>
      </rPr>
      <t xml:space="preserve">
</t>
    </r>
    <r>
      <rPr>
        <sz val="11"/>
        <color rgb="FF000000"/>
        <rFont val="Calibri"/>
      </rPr>
      <t>If the internal clock is not used, the system may not be able to provide time stamps for log messages. Additionally, externally generated time stamps may not be accurate. Applications can use the capability of an operating system or purpose-built module for this purpose. Synchronizing the internal clock using NTP provides uniformity for all system clocks over a network. NTP provides an efficient and scalable method for network devices to synchronize to an accurate time source.</t>
    </r>
  </si>
  <si>
    <r>
      <rPr>
        <sz val="11"/>
        <color rgb="FF000000"/>
        <rFont val="Calibri"/>
      </rPr>
      <t>Verify AAA Services are configured to use at least two NTP servers to synchronize time. Both a primary and backup NTP server must be identified in the configuration. AAA Services may leverage the capability of an operating system.</t>
    </r>
    <r>
      <rPr>
        <sz val="11"/>
        <color rgb="FF000000"/>
        <rFont val="Calibri"/>
      </rPr>
      <t xml:space="preserve">
</t>
    </r>
    <r>
      <rPr>
        <sz val="11"/>
        <color rgb="FF000000"/>
        <rFont val="Calibri"/>
      </rPr>
      <t>If AAA Services are not configured to use at least two separate NTP servers, this is a finding.</t>
    </r>
  </si>
  <si>
    <t>V-204696</t>
  </si>
  <si>
    <r>
      <rPr>
        <sz val="11"/>
        <rFont val="Calibri"/>
      </rPr>
      <t>AAA Services must be configured to authenticate all NTP messages received from NTP servers and peers.</t>
    </r>
  </si>
  <si>
    <r>
      <rPr>
        <sz val="11"/>
        <color rgb="FF000000"/>
        <rFont val="Calibri"/>
      </rPr>
      <t>Configure AAA Services to authenticate all received NTP messages using a FIPS-approved message authentication code algorithm. When AAA Services are not capable of using FIPS-approved message authentication code algorithms, configure AAA Services to use MD5 message authentication code algorithms.</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</si>
  <si>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NTP provides an efficient and scalable method for network devices to synchronize to an accurate time source. NTP may pose a security risk if a malicious user were able to falsify NTP information. To launch an attack on the NTP infrastructure, a hacker could inject time that would be accepted by NTP clients by spoofing the IP address of a valid NTP server. To mitigate this risk, the time messages must be authenticated by the client before accepting them as a time source. </t>
    </r>
    <r>
      <rPr>
        <sz val="11"/>
        <color rgb="FF000000"/>
        <rFont val="Calibri"/>
      </rPr>
      <t xml:space="preserve">
</t>
    </r>
    <r>
      <rPr>
        <sz val="11"/>
        <color rgb="FF000000"/>
        <rFont val="Calibri"/>
      </rPr>
      <t>Two NTP-enabled devices can communicate in either client-server mode or peer-to-peer mode (aka "symmetric mode"). The peering mode is configured manually on the device and indicated in the outgoing NTP packets. The fundamental difference is the synchronization behavior: an NTP server can synchronize to a peer with better stratum, whereas it will never synchronize to its client regardless of the client's stratum. From a protocol perspective, NTP clients are no different from the NTP servers. The NTP client can synchronize to multiple NTP servers, select the best server and synchronize with it, or synchronize to the averaged value returned by the servers.</t>
    </r>
    <r>
      <rPr>
        <sz val="11"/>
        <color rgb="FF000000"/>
        <rFont val="Calibri"/>
      </rPr>
      <t xml:space="preserve">
</t>
    </r>
    <r>
      <rPr>
        <sz val="11"/>
        <color rgb="FF000000"/>
        <rFont val="Calibri"/>
      </rPr>
      <t xml:space="preserve">A hierarchical model can be used to improve scalability. With this implementation, an NTP client can also become an NTP server providing time to downstream clients at a higher stratum level and of decreasing accuracy than that of its upstream server. To increase availability, NTP peering can be used between NTP servers. In the event the device loses connectivity to its upstream NTP server, it will be able to choose time from one of its peers. </t>
    </r>
    <r>
      <rPr>
        <sz val="11"/>
        <color rgb="FF000000"/>
        <rFont val="Calibri"/>
      </rPr>
      <t xml:space="preserve">
</t>
    </r>
    <r>
      <rPr>
        <sz val="11"/>
        <color rgb="FF000000"/>
        <rFont val="Calibri"/>
      </rPr>
      <t>The NTP authentication model is opposite of the typical client-server authentication model. NTP authentication enables an NTP client or peer to authenticate time received from their servers and peers. It is not used to authenticate NTP clients because NTP servers do not care about the authenticity of their clients, as they never accept any time from them.</t>
    </r>
  </si>
  <si>
    <r>
      <rPr>
        <sz val="11"/>
        <color rgb="FF000000"/>
        <rFont val="Calibri"/>
      </rPr>
      <t xml:space="preserve">Verify AAA Services are configured to authenticate all NTP messages received from NTP servers and peers. </t>
    </r>
    <r>
      <rPr>
        <sz val="11"/>
        <color rgb="FF000000"/>
        <rFont val="Calibri"/>
      </rPr>
      <t xml:space="preserve">
</t>
    </r>
    <r>
      <rPr>
        <sz val="11"/>
        <color rgb="FF000000"/>
        <rFont val="Calibri"/>
      </rPr>
      <t>The NTP server or peer authentication must use a FIPS-approved message authentication code algorithm. FIPS-approved algorithms for authentication are the cipher-based message authentication code (CMAC) and the keyed-hash message authentication code (HMAC). AES and 3DES are NIST-approved CMAC algorithms. The following are NIST-approved HMAC algorithms: SHA-1, SHA-224, SHA-256, SHA-384, SHA-512, SHA-512/224, and SHA-512/256. AAA Services may leverage the capability of an operating system.</t>
    </r>
    <r>
      <rPr>
        <sz val="11"/>
        <color rgb="FF000000"/>
        <rFont val="Calibri"/>
      </rPr>
      <t xml:space="preserve">
</t>
    </r>
    <r>
      <rPr>
        <sz val="11"/>
        <color rgb="FF000000"/>
        <rFont val="Calibri"/>
      </rPr>
      <t>If AAA Services are not configured to authenticate all NTP messages using a FIPS-approved message authentication code algorithm, this is a finding.</t>
    </r>
    <r>
      <rPr>
        <sz val="11"/>
        <color rgb="FF000000"/>
        <rFont val="Calibri"/>
      </rPr>
      <t xml:space="preserve">
</t>
    </r>
    <r>
      <rPr>
        <sz val="11"/>
        <color rgb="FF000000"/>
        <rFont val="Calibri"/>
      </rPr>
      <t>If AAA Services are not capable of authenticating the NTP server or peer using a FIPS-approved message authentication code algorithm, but are configured to use an MD5 for NTP message authentication, this is downgraded to a CAT III.</t>
    </r>
  </si>
  <si>
    <t>V-204697</t>
  </si>
  <si>
    <r>
      <rPr>
        <sz val="11"/>
        <rFont val="Calibri"/>
      </rPr>
      <t>AAA Services must be configured to use their loopback or OOB management interface address as the source address when originating NTP traffic.</t>
    </r>
  </si>
  <si>
    <r>
      <rPr>
        <sz val="11"/>
        <color rgb="FF000000"/>
        <rFont val="Calibri"/>
      </rPr>
      <t>Configure AAA Services to use their loopback or OOB management interface address as the source address when originating NTP traffic.</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</si>
  <si>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 Additionally, unnecessary synchronization may have an adverse impact on system performance and may indicate malicious activity. </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NTP provides an efficient and scalable method for network devices to synchronize to an accurate time source.</t>
    </r>
    <r>
      <rPr>
        <sz val="11"/>
        <color rgb="FF000000"/>
        <rFont val="Calibri"/>
      </rPr>
      <t xml:space="preserve">
</t>
    </r>
    <r>
      <rPr>
        <sz val="11"/>
        <color rgb="FF000000"/>
        <rFont val="Calibri"/>
      </rPr>
      <t>Using a loopback address as the source address offers a multitude of uses for security, access, management, and scalability of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 NTP messages sent to management servers should use the loopback address as the source address.</t>
    </r>
  </si>
  <si>
    <r>
      <rPr>
        <sz val="11"/>
        <color rgb="FF000000"/>
        <rFont val="Calibri"/>
      </rPr>
      <t>Verify AAA Services are configured to use their loopback interface address as the source address when originating NTP traffic. When AAA Services are managed from an OOB management network, the OOB interface must be used instead of the loopback address for originating NTP traffic.</t>
    </r>
    <r>
      <rPr>
        <sz val="11"/>
        <color rgb="FF000000"/>
        <rFont val="Calibri"/>
      </rPr>
      <t xml:space="preserve">
</t>
    </r>
    <r>
      <rPr>
        <sz val="11"/>
        <color rgb="FF000000"/>
        <rFont val="Calibri"/>
      </rPr>
      <t>If AAA Services are not configured to use the OOB interface when managed from an OOB management network, this is a finding.</t>
    </r>
    <r>
      <rPr>
        <sz val="11"/>
        <color rgb="FF000000"/>
        <rFont val="Calibri"/>
      </rPr>
      <t xml:space="preserve">
</t>
    </r>
    <r>
      <rPr>
        <sz val="11"/>
        <color rgb="FF000000"/>
        <rFont val="Calibri"/>
      </rPr>
      <t>If AAA Services are not configured to use the loopback or OOB management interface as the source address when originating NTP traffic, this is a finding.</t>
    </r>
  </si>
  <si>
    <t>V-204698</t>
  </si>
  <si>
    <r>
      <rPr>
        <sz val="11"/>
        <rFont val="Calibri"/>
      </rPr>
      <t>AAA Services used for 802.1x must be configured to use secure Extensible Authentication Protocol (EAP), such as EAP-TLS, EAP-TTLS, and PEAP.</t>
    </r>
  </si>
  <si>
    <r>
      <rPr>
        <sz val="11"/>
        <color rgb="FF000000"/>
        <rFont val="Calibri"/>
      </rPr>
      <t>Configure AAA Services used for 802.1x to use secure EAP, such as EAP-TLS, EAP-TTLS, and PEAP.</t>
    </r>
  </si>
  <si>
    <r>
      <rPr>
        <sz val="11"/>
        <color rgb="FF000000"/>
        <rFont val="Calibri"/>
      </rPr>
      <t>Additional new EAP methods/types are still being proposed. However, the three being considered secure are EAP-TLS, EAP-TTLS, and PEAP. PEAP is the preferred EAP type to be used in DoD for its ability to support a greater number of operating systems and its capability to transmit statement of health information, per NSA NAC study.</t>
    </r>
    <r>
      <rPr>
        <sz val="11"/>
        <color rgb="FF000000"/>
        <rFont val="Calibri"/>
      </rPr>
      <t xml:space="preserve">
</t>
    </r>
    <r>
      <rPr>
        <sz val="11"/>
        <color rgb="FF000000"/>
        <rFont val="Calibri"/>
      </rPr>
      <t>Lightweight EAP (LEAP) is a CISCO proprietary protocol providing an easy-to-deploy one-password authentication. LEAP is vulnerable to dictionary attacks. A "man in the middle" can capture traffic, identify a password, and then use it to access a WLAN. LEAP is inappropriate and does not provide sufficient security for use on DOD networks.</t>
    </r>
    <r>
      <rPr>
        <sz val="11"/>
        <color rgb="FF000000"/>
        <rFont val="Calibri"/>
      </rPr>
      <t xml:space="preserve">
</t>
    </r>
    <r>
      <rPr>
        <sz val="11"/>
        <color rgb="FF000000"/>
        <rFont val="Calibri"/>
      </rPr>
      <t>EAP-MD5 is functionally similar to CHAP and is susceptible to eavesdropping because the password credentials are sent as a hash (not encrypted). In addition, server administrators would be required to store unencrypted passwords on their servers violating other security policies. EAP-MD5 is inappropriate and does not provide sufficient security for use on DOD networks.</t>
    </r>
  </si>
  <si>
    <r>
      <rPr>
        <sz val="11"/>
        <color rgb="FF000000"/>
        <rFont val="Calibri"/>
      </rPr>
      <t>Verify AAA Services used for 802.1x are configured to use secure EAP. Currently acceptable secure protocols are EAP-TLS, EAP-TTLS, and PEAP.</t>
    </r>
    <r>
      <rPr>
        <sz val="11"/>
        <color rgb="FF000000"/>
        <rFont val="Calibri"/>
      </rPr>
      <t xml:space="preserve">
</t>
    </r>
    <r>
      <rPr>
        <sz val="11"/>
        <color rgb="FF000000"/>
        <rFont val="Calibri"/>
      </rPr>
      <t>If AAA Services used for 802.1x are not configured to use secure EAP, this is a finding.</t>
    </r>
  </si>
  <si>
    <t>V-204699</t>
  </si>
  <si>
    <r>
      <rPr>
        <sz val="11"/>
        <rFont val="Calibri"/>
      </rPr>
      <t>AAA Services must not be configured with shared accounts.</t>
    </r>
  </si>
  <si>
    <r>
      <rPr>
        <sz val="11"/>
        <color rgb="FF000000"/>
        <rFont val="Calibri"/>
      </rPr>
      <t>Configure AAA Services with no shared accounts. Remove all group profiles.</t>
    </r>
  </si>
  <si>
    <r>
      <rPr>
        <sz val="11"/>
        <color rgb="FF000000"/>
        <rFont val="Calibri"/>
      </rPr>
      <t>Shared accounts configured for use on a network device do not allow for accountability or repudiation of individuals using them. If shared accounts are not changed when someone leaves the group, that person could possibly gain control of the network device. Having shared accounts does not allow for proper auditing of who is accessing or changing the network. For this reason, shared accounts are not permitted.</t>
    </r>
  </si>
  <si>
    <r>
      <rPr>
        <sz val="11"/>
        <color rgb="FF000000"/>
        <rFont val="Calibri"/>
      </rPr>
      <t>If AAA Services rely on directory services for user account management, this is not applicable and the connected directory services must perform this function.</t>
    </r>
    <r>
      <rPr>
        <sz val="11"/>
        <color rgb="FF000000"/>
        <rFont val="Calibri"/>
      </rPr>
      <t xml:space="preserve">
</t>
    </r>
    <r>
      <rPr>
        <sz val="11"/>
        <color rgb="FF000000"/>
        <rFont val="Calibri"/>
      </rPr>
      <t xml:space="preserve">Verify AAA Services are not configured with shared accounts. Identify group profile definitions that do not meet the accounts user-id naming convention. </t>
    </r>
    <r>
      <rPr>
        <sz val="11"/>
        <color rgb="FF000000"/>
        <rFont val="Calibri"/>
      </rPr>
      <t xml:space="preserve">
</t>
    </r>
    <r>
      <rPr>
        <sz val="11"/>
        <color rgb="FF000000"/>
        <rFont val="Calibri"/>
      </rPr>
      <t>Below is a super-user example of how an SA profile may be associated.</t>
    </r>
    <r>
      <rPr>
        <sz val="11"/>
        <color rgb="FF000000"/>
        <rFont val="Calibri"/>
      </rPr>
      <t xml:space="preserve">
</t>
    </r>
    <r>
      <rPr>
        <sz val="11"/>
        <color rgb="FF000000"/>
        <rFont val="Calibri"/>
      </rPr>
      <t>Group Profile Information</t>
    </r>
    <r>
      <rPr>
        <sz val="11"/>
        <color rgb="FF000000"/>
        <rFont val="Calibri"/>
      </rPr>
      <t xml:space="preserve">
</t>
    </r>
    <r>
      <rPr>
        <sz val="11"/>
        <color rgb="FF000000"/>
        <rFont val="Calibri"/>
      </rPr>
      <t>group = super-user{</t>
    </r>
    <r>
      <rPr>
        <sz val="11"/>
        <color rgb="FF000000"/>
        <rFont val="Calibri"/>
      </rPr>
      <t xml:space="preserve">
</t>
    </r>
    <r>
      <rPr>
        <sz val="11"/>
        <color rgb="FF000000"/>
        <rFont val="Calibri"/>
      </rPr>
      <t>profile_id = 40</t>
    </r>
    <r>
      <rPr>
        <sz val="11"/>
        <color rgb="FF000000"/>
        <rFont val="Calibri"/>
      </rPr>
      <t xml:space="preserve">
</t>
    </r>
    <r>
      <rPr>
        <sz val="11"/>
        <color rgb="FF000000"/>
        <rFont val="Calibri"/>
      </rPr>
      <t>profile_cycle = 1</t>
    </r>
    <r>
      <rPr>
        <sz val="11"/>
        <color rgb="FF000000"/>
        <rFont val="Calibri"/>
      </rPr>
      <t xml:space="preserve">
</t>
    </r>
    <r>
      <rPr>
        <sz val="11"/>
        <color rgb="FF000000"/>
        <rFont val="Calibri"/>
      </rPr>
      <t>service=shell {</t>
    </r>
    <r>
      <rPr>
        <sz val="11"/>
        <color rgb="FF000000"/>
        <rFont val="Calibri"/>
      </rPr>
      <t xml:space="preserve">
</t>
    </r>
    <r>
      <rPr>
        <sz val="11"/>
        <color rgb="FF000000"/>
        <rFont val="Calibri"/>
      </rPr>
      <t>default cmd=permit</t>
    </r>
    <r>
      <rPr>
        <sz val="11"/>
        <color rgb="FF000000"/>
        <rFont val="Calibri"/>
      </rPr>
      <t xml:space="preserve">
</t>
    </r>
    <r>
      <rPr>
        <sz val="11"/>
        <color rgb="FF000000"/>
        <rFont val="Calibri"/>
      </rPr>
      <t>cmd=debug {</t>
    </r>
    <r>
      <rPr>
        <sz val="11"/>
        <color rgb="FF000000"/>
        <rFont val="Calibri"/>
      </rPr>
      <t xml:space="preserve">
</t>
    </r>
    <r>
      <rPr>
        <sz val="11"/>
        <color rgb="FF000000"/>
        <rFont val="Calibri"/>
      </rPr>
      <t>deny all</t>
    </r>
    <r>
      <rPr>
        <sz val="11"/>
        <color rgb="FF000000"/>
        <rFont val="Calibri"/>
      </rPr>
      <t xml:space="preserve">
</t>
    </r>
    <r>
      <rPr>
        <sz val="11"/>
        <color rgb="FF000000"/>
        <rFont val="Calibri"/>
      </rPr>
      <t>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Below is an example of the user definition that should be assigned with a valid ID (not rtr-geek). Look for group accounts here:</t>
    </r>
    <r>
      <rPr>
        <sz val="11"/>
        <color rgb="FF000000"/>
        <rFont val="Calibri"/>
      </rPr>
      <t xml:space="preserve">
</t>
    </r>
    <r>
      <rPr>
        <sz val="11"/>
        <color rgb="FF000000"/>
        <rFont val="Calibri"/>
      </rPr>
      <t>user = rtr-geek{</t>
    </r>
    <r>
      <rPr>
        <sz val="11"/>
        <color rgb="FF000000"/>
        <rFont val="Calibri"/>
      </rPr>
      <t xml:space="preserve">
</t>
    </r>
    <r>
      <rPr>
        <sz val="11"/>
        <color rgb="FF000000"/>
        <rFont val="Calibri"/>
      </rPr>
      <t>profile_id = 45</t>
    </r>
    <r>
      <rPr>
        <sz val="11"/>
        <color rgb="FF000000"/>
        <rFont val="Calibri"/>
      </rPr>
      <t xml:space="preserve">
</t>
    </r>
    <r>
      <rPr>
        <sz val="11"/>
        <color rgb="FF000000"/>
        <rFont val="Calibri"/>
      </rPr>
      <t>profile_cycle = 1</t>
    </r>
    <r>
      <rPr>
        <sz val="11"/>
        <color rgb="FF000000"/>
        <rFont val="Calibri"/>
      </rPr>
      <t xml:space="preserve">
</t>
    </r>
    <r>
      <rPr>
        <sz val="11"/>
        <color rgb="FF000000"/>
        <rFont val="Calibri"/>
      </rPr>
      <t>member = rtr_super</t>
    </r>
    <r>
      <rPr>
        <sz val="11"/>
        <color rgb="FF000000"/>
        <rFont val="Calibri"/>
      </rPr>
      <t xml:space="preserve">
</t>
    </r>
    <r>
      <rPr>
        <sz val="11"/>
        <color rgb="FF000000"/>
        <rFont val="Calibri"/>
      </rPr>
      <t>password = des "********"</t>
    </r>
    <r>
      <rPr>
        <sz val="11"/>
        <color rgb="FF000000"/>
        <rFont val="Calibri"/>
      </rPr>
      <t xml:space="preserve">
</t>
    </r>
    <r>
      <rPr>
        <sz val="11"/>
        <color rgb="FF000000"/>
        <rFont val="Calibri"/>
      </rPr>
      <t>}</t>
    </r>
    <r>
      <rPr>
        <sz val="11"/>
        <color rgb="FF000000"/>
        <rFont val="Calibri"/>
      </rPr>
      <t xml:space="preserve">
</t>
    </r>
    <r>
      <rPr>
        <sz val="11"/>
        <color rgb="FF000000"/>
        <rFont val="Calibri"/>
      </rPr>
      <t>If AAA Services are configured with shared accounts (group profiles), this is a finding.</t>
    </r>
  </si>
  <si>
    <t>V-204700</t>
  </si>
  <si>
    <r>
      <rPr>
        <sz val="11"/>
        <rFont val="Calibri"/>
      </rPr>
      <t>AAA Services used to authenticate privileged users for device management must be configured to connect to the management network.</t>
    </r>
  </si>
  <si>
    <r>
      <rPr>
        <sz val="11"/>
        <color rgb="FF000000"/>
        <rFont val="Calibri"/>
      </rPr>
      <t>Configure AAA Services used to authenticate privileged users for device management to connect to the management network.</t>
    </r>
  </si>
  <si>
    <r>
      <rPr>
        <sz val="11"/>
        <color rgb="FF000000"/>
        <rFont val="Calibri"/>
      </rPr>
      <t>Using standardized authentication protocols such as RADIUS, TACACS+, and Kerberos, an authentication server provides centralized and robust authentication services for the management of network components. In order to control access to the servers as well as monitor traffic to them, the authentication servers should only be connected to the management network.</t>
    </r>
  </si>
  <si>
    <r>
      <rPr>
        <sz val="11"/>
        <color rgb="FF000000"/>
        <rFont val="Calibri"/>
      </rPr>
      <t>If AAA Services are not used for authentication of privileged users to AAA Services, this is not applicable.</t>
    </r>
    <r>
      <rPr>
        <sz val="11"/>
        <color rgb="FF000000"/>
        <rFont val="Calibri"/>
      </rPr>
      <t xml:space="preserve">
</t>
    </r>
    <r>
      <rPr>
        <sz val="11"/>
        <color rgb="FF000000"/>
        <rFont val="Calibri"/>
      </rPr>
      <t>Verify AAA Services are configured to connect to the management network. Confirm AAA Services are not dual-homed by physically inspecting the physical LAN connection.</t>
    </r>
    <r>
      <rPr>
        <sz val="11"/>
        <color rgb="FF000000"/>
        <rFont val="Calibri"/>
      </rPr>
      <t xml:space="preserve">
</t>
    </r>
    <r>
      <rPr>
        <sz val="11"/>
        <color rgb="FF000000"/>
        <rFont val="Calibri"/>
      </rPr>
      <t>If AAA Services are configured to connect to a non-management network, this is a finding.</t>
    </r>
  </si>
  <si>
    <t>V-204701</t>
  </si>
  <si>
    <r>
      <rPr>
        <sz val="11"/>
        <rFont val="Calibri"/>
      </rPr>
      <t>AAA Services must be configured to use a unique shared secret for communication (i.e. RADIUS, TACACS+) with clients requesting authentication services.</t>
    </r>
  </si>
  <si>
    <r>
      <rPr>
        <sz val="11"/>
        <color rgb="FF000000"/>
        <rFont val="Calibri"/>
      </rPr>
      <t>Configure AAA Services to use a unique shared secret for communication (i.e. RADIUS, TACACS+) with all clients requesting authentication services.</t>
    </r>
  </si>
  <si>
    <r>
      <rPr>
        <sz val="11"/>
        <color rgb="FF000000"/>
        <rFont val="Calibri"/>
      </rPr>
      <t>Using standardized authentication protocols such as RADIUS, TACACS+, and Kerberos, an authentication server provides centralized and robust authentication services for the management of network components. An authentication server is very scalable as it supports many user accounts and authentication sessions with the network components.</t>
    </r>
  </si>
  <si>
    <r>
      <rPr>
        <sz val="11"/>
        <color rgb="FF000000"/>
        <rFont val="Calibri"/>
      </rPr>
      <t>If AAA Services are not used for 802.1x authentication or to authenticate privileged users for device management, this is not applicable.</t>
    </r>
    <r>
      <rPr>
        <sz val="11"/>
        <color rgb="FF000000"/>
        <rFont val="Calibri"/>
      </rPr>
      <t xml:space="preserve">
</t>
    </r>
    <r>
      <rPr>
        <sz val="11"/>
        <color rgb="FF000000"/>
        <rFont val="Calibri"/>
      </rPr>
      <t>Verify AAA Services are configured to use a unique shared secret with clients requesting authentication services. The shared secret is to be the same for communication between AAA Services and the client devices. All shared secrets must meet password complexity requirements.</t>
    </r>
    <r>
      <rPr>
        <sz val="11"/>
        <color rgb="FF000000"/>
        <rFont val="Calibri"/>
      </rPr>
      <t xml:space="preserve">
</t>
    </r>
    <r>
      <rPr>
        <sz val="11"/>
        <color rgb="FF000000"/>
        <rFont val="Calibri"/>
      </rPr>
      <t>If AAA Services are not configured to use a unique shared secret for communication with clients requesting authentication services, this is a finding.</t>
    </r>
  </si>
  <si>
    <t>V-204702</t>
  </si>
  <si>
    <r>
      <rPr>
        <sz val="11"/>
        <rFont val="Calibri"/>
      </rPr>
      <t>AAA Services must be configured to use IP segments separate from production VLAN IP segments.</t>
    </r>
  </si>
  <si>
    <r>
      <rPr>
        <sz val="11"/>
        <color rgb="FF000000"/>
        <rFont val="Calibri"/>
      </rPr>
      <t>Configure AAA Services to use IP segments separate from production VLAN IP segments.</t>
    </r>
  </si>
  <si>
    <r>
      <rPr>
        <sz val="11"/>
        <color rgb="FF000000"/>
        <rFont val="Calibri"/>
      </rPr>
      <t>When policy assessment and remediation have been implemented and the advanced AAA server dynamic VLAN is misconfigured, logical separation of the production VLAN may not be assured.</t>
    </r>
    <r>
      <rPr>
        <sz val="11"/>
        <color rgb="FF000000"/>
        <rFont val="Calibri"/>
      </rPr>
      <t xml:space="preserve">
</t>
    </r>
    <r>
      <rPr>
        <sz val="11"/>
        <color rgb="FF000000"/>
        <rFont val="Calibri"/>
      </rPr>
      <t>Non-trusted resources are resources that are not authenticated in a NAC solution implementing only the authentication component of NAC. Non-trusted resources could become resources that have been authenticated but have not had a successful policy assessment when the automated policy assessment component has been implemented.</t>
    </r>
  </si>
  <si>
    <r>
      <rPr>
        <sz val="11"/>
        <color rgb="FF000000"/>
        <rFont val="Calibri"/>
      </rPr>
      <t>If AAA Services are not used for 802.1x authentication or to authenticate privileged users for device management, this is not applicable.</t>
    </r>
    <r>
      <rPr>
        <sz val="11"/>
        <color rgb="FF000000"/>
        <rFont val="Calibri"/>
      </rPr>
      <t xml:space="preserve">
</t>
    </r>
    <r>
      <rPr>
        <sz val="11"/>
        <color rgb="FF000000"/>
        <rFont val="Calibri"/>
      </rPr>
      <t xml:space="preserve">Verify AAA Services are configured to use IP segments separate from production VLAN IP segments. </t>
    </r>
    <r>
      <rPr>
        <sz val="11"/>
        <color rgb="FF000000"/>
        <rFont val="Calibri"/>
      </rPr>
      <t xml:space="preserve">
</t>
    </r>
    <r>
      <rPr>
        <sz val="11"/>
        <color rgb="FF000000"/>
        <rFont val="Calibri"/>
      </rPr>
      <t>If AAA Services are not configured to use IP segments separate from production VLAN IP segments, this is a finding.</t>
    </r>
  </si>
  <si>
    <t>V-204703</t>
  </si>
  <si>
    <r>
      <rPr>
        <sz val="11"/>
        <rFont val="Calibri"/>
      </rPr>
      <t>AAA Services must be configured to place non-authenticated network access requests in the Unauthorized VLAN or the Guest VLAN with limited access.</t>
    </r>
  </si>
  <si>
    <r>
      <rPr>
        <sz val="11"/>
        <color rgb="FF000000"/>
        <rFont val="Calibri"/>
      </rPr>
      <t>Configure AAA Services to place non-authenticated network access requests in the Unauthorized VLAN without access to production data. Implement a NAC solution where the device remains without IP assignment if authentication fails or create a dynamic Unauthorized VLAN/Guest VLAN with limited access in AAA server. If a Guest VLAN is built, it should not have access to production data.</t>
    </r>
  </si>
  <si>
    <r>
      <rPr>
        <sz val="11"/>
        <color rgb="FF000000"/>
        <rFont val="Calibri"/>
      </rPr>
      <t>Devices having an IP address that do not pass authentication can be used to attack compliant devices if they share VLANs. When devices proceed into the NAC AAA (radius) functions they must originate in the Unauthorized VLAN by default. If the device fails authentication, it should be denied IP capability and movement to other dynamic VLANs used in the NAC process flow or moved to a VLAN that has limited capability such as a Guest VLAN with internet access, but without access to production assets.</t>
    </r>
  </si>
  <si>
    <r>
      <rPr>
        <sz val="11"/>
        <color rgb="FF000000"/>
        <rFont val="Calibri"/>
      </rPr>
      <t>If AAA Services are not used for 802.1x authentication or to authenticate privileged users for device management, this is not applicable.</t>
    </r>
    <r>
      <rPr>
        <sz val="11"/>
        <color rgb="FF000000"/>
        <rFont val="Calibri"/>
      </rPr>
      <t xml:space="preserve">
</t>
    </r>
    <r>
      <rPr>
        <sz val="11"/>
        <color rgb="FF000000"/>
        <rFont val="Calibri"/>
      </rPr>
      <t>Verify AAA Services are configured to place non-authenticated network access requests in the Unauthorized VLAN or the Guest VLAN with limited access. If the SA has created a dynamic Unauthorized VLAN, definitions should not have an IP pool assignment. Ensure the Unauthorized VLAN is configured without IP or a Guest VLAN is defined with limited access.</t>
    </r>
    <r>
      <rPr>
        <sz val="11"/>
        <color rgb="FF000000"/>
        <rFont val="Calibri"/>
      </rPr>
      <t xml:space="preserve">
</t>
    </r>
    <r>
      <rPr>
        <sz val="11"/>
        <color rgb="FF000000"/>
        <rFont val="Calibri"/>
      </rPr>
      <t>If AAA Services are not configured to place non-authenticated network access requests in the Unauthorized VLAN or the Guest VLAN with limited access, this is a finding.</t>
    </r>
  </si>
  <si>
    <t>V-204704</t>
  </si>
  <si>
    <r>
      <rPr>
        <sz val="11"/>
        <rFont val="Calibri"/>
      </rPr>
      <t>AAA Services must be configured in accordance with the security configuration settings based on DoD security configuration or implementation guidance, including STIGs, NSA configuration guides, CTOs, and DTMs.</t>
    </r>
  </si>
  <si>
    <r>
      <rPr>
        <sz val="11"/>
        <color rgb="FF000000"/>
        <rFont val="Calibri"/>
      </rPr>
      <t>Configure the network device to be configured in accordance with the security configuration settings based on DoD security configuration or implementation guidance, including STIGs, NSA configuration guides, CTOs, and DTMs.</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</si>
  <si>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</si>
  <si>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Determine if AAA Services are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AAA Services are not configured in accordance with the designated security configuration settings, this is a finding.</t>
    </r>
  </si>
  <si>
    <t>V-263527</t>
  </si>
  <si>
    <r>
      <rPr>
        <sz val="11"/>
        <rFont val="Calibri"/>
      </rPr>
      <t>AAA Services must be configured to disable accounts when the accounts have expired.</t>
    </r>
  </si>
  <si>
    <r>
      <rPr>
        <sz val="11"/>
        <color rgb="FF000000"/>
        <rFont val="Calibri"/>
      </rPr>
      <t>Configure AAA Services to disable accounts when the accounts have expired.</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</si>
  <si>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</si>
  <si>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AAA Services is configured to disable accounts when the accounts have expired.</t>
    </r>
    <r>
      <rPr>
        <sz val="11"/>
        <color rgb="FF000000"/>
        <rFont val="Calibri"/>
      </rPr>
      <t xml:space="preserve">
</t>
    </r>
    <r>
      <rPr>
        <sz val="11"/>
        <color rgb="FF000000"/>
        <rFont val="Calibri"/>
      </rPr>
      <t>If AAA Services is not configured to disable accounts when the accounts have expired, this is a finding.</t>
    </r>
  </si>
  <si>
    <t>V-263528</t>
  </si>
  <si>
    <r>
      <rPr>
        <sz val="11"/>
        <rFont val="Calibri"/>
      </rPr>
      <t>AAA Services must be configured to disable accounts when the accounts are no longer associated to a user.</t>
    </r>
  </si>
  <si>
    <r>
      <rPr>
        <sz val="11"/>
        <color rgb="FF000000"/>
        <rFont val="Calibri"/>
      </rPr>
      <t>Configure AAA Services to disable accounts when the accounts are no longer associated to a user.</t>
    </r>
  </si>
  <si>
    <r>
      <rPr>
        <sz val="11"/>
        <color rgb="FF000000"/>
        <rFont val="Calibri"/>
      </rPr>
      <t>Verify AAA Services is configured to disable accounts when the accounts are no longer associated to a user.</t>
    </r>
    <r>
      <rPr>
        <sz val="11"/>
        <color rgb="FF000000"/>
        <rFont val="Calibri"/>
      </rPr>
      <t xml:space="preserve">
</t>
    </r>
    <r>
      <rPr>
        <sz val="11"/>
        <color rgb="FF000000"/>
        <rFont val="Calibri"/>
      </rPr>
      <t>If AAA Services is not configured to disable accounts when the accounts are no longer associated to a user, this is a finding.</t>
    </r>
  </si>
  <si>
    <t>V-263529</t>
  </si>
  <si>
    <r>
      <rPr>
        <sz val="11"/>
        <rFont val="Calibri"/>
      </rPr>
      <t>AAA Services must be configured to disable accounts when the accounts are in violation of organizational policy.</t>
    </r>
  </si>
  <si>
    <r>
      <rPr>
        <sz val="11"/>
        <color rgb="FF000000"/>
        <rFont val="Calibri"/>
      </rPr>
      <t>Configure AAA Services to disable accounts when the accounts are in violation of organizational policy.</t>
    </r>
  </si>
  <si>
    <r>
      <rPr>
        <sz val="11"/>
        <color rgb="FF000000"/>
        <rFont val="Calibri"/>
      </rPr>
      <t>Verify AAA Services is configured to disable accounts when the accounts are in violation of organizational policy.</t>
    </r>
    <r>
      <rPr>
        <sz val="11"/>
        <color rgb="FF000000"/>
        <rFont val="Calibri"/>
      </rPr>
      <t xml:space="preserve">
</t>
    </r>
    <r>
      <rPr>
        <sz val="11"/>
        <color rgb="FF000000"/>
        <rFont val="Calibri"/>
      </rPr>
      <t>If AAA Services is not configured to disable accounts when the accounts are in violation of organizational policy, this is a finding.</t>
    </r>
  </si>
  <si>
    <t>V-263530</t>
  </si>
  <si>
    <r>
      <rPr>
        <sz val="11"/>
        <rFont val="Calibri"/>
      </rPr>
      <t>AAA Services must be configured to automatically generate audit records of the enforcement actions.</t>
    </r>
  </si>
  <si>
    <r>
      <rPr>
        <sz val="11"/>
        <color rgb="FF000000"/>
        <rFont val="Calibri"/>
      </rPr>
      <t>Configure AAA Services to automatically generate audit records of the enforcement actions.</t>
    </r>
  </si>
  <si>
    <r>
      <rPr>
        <sz val="11"/>
        <color rgb="FF000000"/>
        <rFont val="Calibri"/>
      </rPr>
      <t>Organizations log system accesses associated with applying configuration changes to ensure that configuration change control is implemented and to support after-the-fact actions should organizations discover any unauthorized changes.</t>
    </r>
  </si>
  <si>
    <r>
      <rPr>
        <sz val="11"/>
        <color rgb="FF000000"/>
        <rFont val="Calibri"/>
      </rPr>
      <t>Verify AAA Services is configured to automatically generate audit records of the enforcement actions.</t>
    </r>
    <r>
      <rPr>
        <sz val="11"/>
        <color rgb="FF000000"/>
        <rFont val="Calibri"/>
      </rPr>
      <t xml:space="preserve">
</t>
    </r>
    <r>
      <rPr>
        <sz val="11"/>
        <color rgb="FF000000"/>
        <rFont val="Calibri"/>
      </rPr>
      <t>If AAA Services is not configured to automatically generate audit records of the enforcement actions, this is a finding.</t>
    </r>
  </si>
  <si>
    <t>V-263531</t>
  </si>
  <si>
    <r>
      <rPr>
        <sz val="11"/>
        <rFont val="Calibri"/>
      </rPr>
      <t>AAA Services must be configured to require users to be individually authenticated before granting access to the shared accounts or resources.</t>
    </r>
  </si>
  <si>
    <r>
      <rPr>
        <sz val="11"/>
        <color rgb="FF000000"/>
        <rFont val="Calibri"/>
      </rPr>
      <t>Configure AAA Services to require users to be individually authenticated before granting access to the shared accounts or resources.</t>
    </r>
  </si>
  <si>
    <r>
      <rPr>
        <sz val="11"/>
        <color rgb="FF000000"/>
        <rFont val="Calibri"/>
      </rPr>
      <t>Individual authentication prior to shared group authentication mitigates the risk of using group accounts or authenticators.</t>
    </r>
  </si>
  <si>
    <r>
      <rPr>
        <sz val="11"/>
        <color rgb="FF000000"/>
        <rFont val="Calibri"/>
      </rPr>
      <t>Verify AAA Services is configured to require users to be individually authenticated before granting access to the shared accounts or resources.</t>
    </r>
    <r>
      <rPr>
        <sz val="11"/>
        <color rgb="FF000000"/>
        <rFont val="Calibri"/>
      </rPr>
      <t xml:space="preserve">
</t>
    </r>
    <r>
      <rPr>
        <sz val="11"/>
        <color rgb="FF000000"/>
        <rFont val="Calibri"/>
      </rPr>
      <t>If AAA Services is not configured to require users to be individually authenticated before granting access to the shared accounts or resources, this is a finding.</t>
    </r>
  </si>
  <si>
    <t>V-263532</t>
  </si>
  <si>
    <r>
      <rPr>
        <sz val="11"/>
        <rFont val="Calibri"/>
      </rPr>
      <t>For password-based authentication, AAA Services must be configured to update the list of passwords on an organization-defined frequency.</t>
    </r>
  </si>
  <si>
    <r>
      <rPr>
        <sz val="11"/>
        <color rgb="FF000000"/>
        <rFont val="Calibri"/>
      </rPr>
      <t>Configure AAA Services to update the list of passwords on an organization-defined frequency.</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</si>
  <si>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</si>
  <si>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AAA Services is configured to update the list of passwords on an organization-defined frequency.</t>
    </r>
    <r>
      <rPr>
        <sz val="11"/>
        <color rgb="FF000000"/>
        <rFont val="Calibri"/>
      </rPr>
      <t xml:space="preserve">
</t>
    </r>
    <r>
      <rPr>
        <sz val="11"/>
        <color rgb="FF000000"/>
        <rFont val="Calibri"/>
      </rPr>
      <t>If AAA Services is not configured to update the list of passwords on an organization-defined frequency, this is a finding.</t>
    </r>
  </si>
  <si>
    <t>V-263533</t>
  </si>
  <si>
    <r>
      <rPr>
        <sz val="11"/>
        <rFont val="Calibri"/>
      </rPr>
      <t>For password-based authentication, AAA Services must be configured to update the list of passwords when organizational passwords are suspected to have been compromised directly or indirectly.</t>
    </r>
  </si>
  <si>
    <r>
      <rPr>
        <sz val="11"/>
        <color rgb="FF000000"/>
        <rFont val="Calibri"/>
      </rPr>
      <t>Configure AAA Services to update the list of passwords when organizational passwords are suspected to have been compromised directly or indirectly.</t>
    </r>
  </si>
  <si>
    <r>
      <rPr>
        <sz val="11"/>
        <color rgb="FF000000"/>
        <rFont val="Calibri"/>
      </rPr>
      <t>Verify AAA Services is configured to update the list of passwords when organizational passwords are suspected to have been compromised directly or indirectly.</t>
    </r>
    <r>
      <rPr>
        <sz val="11"/>
        <color rgb="FF000000"/>
        <rFont val="Calibri"/>
      </rPr>
      <t xml:space="preserve">
</t>
    </r>
    <r>
      <rPr>
        <sz val="11"/>
        <color rgb="FF000000"/>
        <rFont val="Calibri"/>
      </rPr>
      <t>If AAA Services is not configured to update the list of passwords when organizational passwords are suspected to have been compromised directly or indirectly, this is a finding.</t>
    </r>
  </si>
  <si>
    <t>V-263534</t>
  </si>
  <si>
    <r>
      <rPr>
        <sz val="11"/>
        <rFont val="Calibri"/>
      </rPr>
      <t>For password-based authentication, AAA Services must be configured to verify when users create or update passwords, and that the passwords are not on the list of commonly-used, expected, or compromised passwords in IA-5 (1) (a).</t>
    </r>
  </si>
  <si>
    <r>
      <rPr>
        <sz val="11"/>
        <color rgb="FF000000"/>
        <rFont val="Calibri"/>
      </rPr>
      <t>Configure AAA Services to verify when users create or update passwords, that the passwords are not found on the list of commonly-used, expected, or compromised passwords in IA-5 (1) (a).</t>
    </r>
  </si>
  <si>
    <r>
      <rPr>
        <sz val="11"/>
        <color rgb="FF000000"/>
        <rFont val="Calibri"/>
      </rPr>
      <t>Verify AAA Services is configured to verify when users create or update passwords, that the passwords are not found on the list of commonly-used, expected, or compromised passwords in IA-5 (1) (a).</t>
    </r>
    <r>
      <rPr>
        <sz val="11"/>
        <color rgb="FF000000"/>
        <rFont val="Calibri"/>
      </rPr>
      <t xml:space="preserve">
</t>
    </r>
    <r>
      <rPr>
        <sz val="11"/>
        <color rgb="FF000000"/>
        <rFont val="Calibri"/>
      </rPr>
      <t>If AAA Services is not configured to verify when users create or update passwords, that the passwords are not found on the list of commonly-used, expected, or compromised passwords in IA-5 (1) (a), this is a finding.</t>
    </r>
  </si>
  <si>
    <t>V-263535</t>
  </si>
  <si>
    <r>
      <rPr>
        <sz val="11"/>
        <rFont val="Calibri"/>
      </rPr>
      <t>For password-based authentication, AAA Services must be configured to require immediate selection of a new password upon account recovery.</t>
    </r>
  </si>
  <si>
    <r>
      <rPr>
        <sz val="11"/>
        <color rgb="FF000000"/>
        <rFont val="Calibri"/>
      </rPr>
      <t>Configure AAA Services to require immediate selection of a new password upon account recovery.</t>
    </r>
  </si>
  <si>
    <r>
      <rPr>
        <sz val="11"/>
        <color rgb="FF000000"/>
        <rFont val="Calibri"/>
      </rPr>
      <t>Verify AAA Services is configured to require immediate selection of a new password upon account recovery.</t>
    </r>
    <r>
      <rPr>
        <sz val="11"/>
        <color rgb="FF000000"/>
        <rFont val="Calibri"/>
      </rPr>
      <t xml:space="preserve">
</t>
    </r>
    <r>
      <rPr>
        <sz val="11"/>
        <color rgb="FF000000"/>
        <rFont val="Calibri"/>
      </rPr>
      <t>If AAA Services is not configured to require immediate selection of a new password upon account recovery, this is a finding.</t>
    </r>
  </si>
  <si>
    <t>V-263536</t>
  </si>
  <si>
    <r>
      <rPr>
        <sz val="11"/>
        <rFont val="Calibri"/>
      </rPr>
      <t>For password-based authentication, AAA Services must be configured to allow user selection of long passwords and passphrases, including spaces and all printable characters.</t>
    </r>
  </si>
  <si>
    <r>
      <rPr>
        <sz val="11"/>
        <color rgb="FF000000"/>
        <rFont val="Calibri"/>
      </rPr>
      <t>Configure AAA Services to allow user selection of long passwords and passphrases, including spaces and all printable characters.</t>
    </r>
  </si>
  <si>
    <r>
      <rPr>
        <sz val="11"/>
        <color rgb="FF000000"/>
        <rFont val="Calibri"/>
      </rPr>
      <t>Verify AAA Services is configured to allow user selection of long passwords and passphrases, including spaces and all printable characters.</t>
    </r>
    <r>
      <rPr>
        <sz val="11"/>
        <color rgb="FF000000"/>
        <rFont val="Calibri"/>
      </rPr>
      <t xml:space="preserve">
</t>
    </r>
    <r>
      <rPr>
        <sz val="11"/>
        <color rgb="FF000000"/>
        <rFont val="Calibri"/>
      </rPr>
      <t>If AAA Services is not configured to allow user selection of long passwords and passphrases, including spaces and all printable characters, this is a finding.</t>
    </r>
  </si>
  <si>
    <t>V-263537</t>
  </si>
  <si>
    <r>
      <rPr>
        <sz val="11"/>
        <rFont val="Calibri"/>
      </rPr>
      <t>For password-based authentication, AAA Services must be configured to employ automated tools to assist the user in selecting strong password authenticators.</t>
    </r>
  </si>
  <si>
    <r>
      <rPr>
        <sz val="11"/>
        <color rgb="FF000000"/>
        <rFont val="Calibri"/>
      </rPr>
      <t>Configure AAA Services to employ automated tools to assist the user in selecting strong password authenticators.</t>
    </r>
  </si>
  <si>
    <r>
      <rPr>
        <sz val="11"/>
        <color rgb="FF000000"/>
        <rFont val="Calibri"/>
      </rPr>
      <t>Verify AAA Services is configured to employ automated tools to assist the user in selecting strong password authenticators.</t>
    </r>
    <r>
      <rPr>
        <sz val="11"/>
        <color rgb="FF000000"/>
        <rFont val="Calibri"/>
      </rPr>
      <t xml:space="preserve">
</t>
    </r>
    <r>
      <rPr>
        <sz val="11"/>
        <color rgb="FF000000"/>
        <rFont val="Calibri"/>
      </rPr>
      <t>If AAA Services is not configured to employ automated tools to assist the user in selecting strong password authenticators, this is a finding.</t>
    </r>
  </si>
  <si>
    <t>V-263538</t>
  </si>
  <si>
    <r>
      <rPr>
        <sz val="11"/>
        <rFont val="Calibri"/>
      </rPr>
      <t>For public key-based authentication, AAA Services must be configured to implement a local cache of revocation data to support path discovery and validation.</t>
    </r>
  </si>
  <si>
    <r>
      <rPr>
        <sz val="11"/>
        <color rgb="FF000000"/>
        <rFont val="Calibri"/>
      </rPr>
      <t>Configure AAA Services to implement a local cache of revocation data to support path discovery and validation.</t>
    </r>
  </si>
  <si>
    <r>
      <rPr>
        <sz val="11"/>
        <color rgb="FF000000"/>
        <rFont val="Calibri"/>
      </rPr>
      <t>Public key cryptography is a valid authentication mechanism for individuals, machines, and devices. For PKI solutions, status information for certification paths includes certificate revocation lists or certificate status protocol responses. For PIV cards, certificate validation involves the construction and verification of a certification path to the Common Policy Root trust anchor, which includes certificate policy processing. Implementing a local cache of revocation data to support path discovery and validation also supports system availability in situations where organizations are unable to access revocation information via the network.</t>
    </r>
  </si>
  <si>
    <r>
      <rPr>
        <sz val="11"/>
        <color rgb="FF000000"/>
        <rFont val="Calibri"/>
      </rPr>
      <t>Verify AAA Services is configured to implement a local cache of revocation data to support path discovery and validation.</t>
    </r>
    <r>
      <rPr>
        <sz val="11"/>
        <color rgb="FF000000"/>
        <rFont val="Calibri"/>
      </rPr>
      <t xml:space="preserve">
</t>
    </r>
    <r>
      <rPr>
        <sz val="11"/>
        <color rgb="FF000000"/>
        <rFont val="Calibri"/>
      </rPr>
      <t>If AAA Services is not configured to implement a local cache of revocation data to support path discovery and validation, this is a finding.</t>
    </r>
  </si>
  <si>
    <t>V-263539</t>
  </si>
  <si>
    <r>
      <rPr>
        <sz val="11"/>
        <rFont val="Calibri"/>
      </rPr>
      <t>AAA Services must be configured to include only approved trust anchors in trust stores or certificate stores managed by the organization.</t>
    </r>
  </si>
  <si>
    <r>
      <rPr>
        <sz val="11"/>
        <color rgb="FF000000"/>
        <rFont val="Calibri"/>
      </rPr>
      <t>Configure AAA Services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</si>
  <si>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</si>
  <si>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AAA Services is configured to include only approved trust anchors in trust stores or certificate stores managed by the organization.</t>
    </r>
    <r>
      <rPr>
        <sz val="11"/>
        <color rgb="FF000000"/>
        <rFont val="Calibri"/>
      </rPr>
      <t xml:space="preserve">
</t>
    </r>
    <r>
      <rPr>
        <sz val="11"/>
        <color rgb="FF000000"/>
        <rFont val="Calibri"/>
      </rPr>
      <t>If AAA Services is not configured to include only approved trust anchors in trust stores or certificate stores managed by the organization,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</si>
  <si>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</si>
  <si>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</si>
  <si>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</si>
  <si>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</si>
  <si>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</si>
  <si>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</si>
  <si>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</si>
  <si>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</si>
  <si>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</si>
  <si>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</si>
  <si>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</si>
  <si>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</si>
  <si>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</si>
  <si>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</si>
  <si>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</si>
  <si>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</si>
  <si>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</si>
  <si>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</si>
  <si>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</si>
  <si>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</si>
  <si>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</si>
  <si>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</si>
  <si>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</si>
  <si>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</si>
  <si>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</si>
  <si>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</si>
  <si>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</si>
  <si>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</si>
  <si>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</si>
  <si>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AAA Services Security Requirements Guide V2R2</t>
  </si>
  <si>
    <t>Developed By:</t>
  </si>
  <si>
    <t>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</si>
  <si>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</si>
  <si>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30 January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77</t>
    </r>
  </si>
  <si>
    <t>Download Url:</t>
  </si>
  <si>
    <t>https://www.cyber.mil/stigs</t>
  </si>
  <si>
    <t>Guide Overview:</t>
  </si>
  <si>
    <r>
      <rPr>
        <sz val="11"/>
        <color rgb="FF000000"/>
        <rFont val="Calibri"/>
      </rPr>
      <t>This Authentication, Authorization, and Accounting (AAA) Services Security Requirements Guide (SRG) provides the technical guidance for configuring the AAA Services securely and the framework for vendors to develop product-specific Security Technical Implementation Guides (STIGs).</t>
    </r>
    <r>
      <rPr>
        <sz val="11"/>
        <color rgb="FF000000"/>
        <rFont val="Calibri"/>
      </rPr>
      <t xml:space="preserve">
</t>
    </r>
    <r>
      <rPr>
        <sz val="11"/>
        <color rgb="FF000000"/>
        <rFont val="Calibri"/>
      </rPr>
      <t>The guidance includes protocols used for AAA Services interaction, including RADIUS, TACACS+, Kerberos, and other supporting protocols (e.g., LDAPS). The AAA Services SRG includes interaction with directory services, such as the maintenance of user accounts, disablement of inactive accounts, and multifactor authentication (MFA) implementation. This SRG will support risk mitigation for the Network Device Management (NDM) SRG and derived STIGs. However, directory services, policy, and architecture are out of the scope of this AAA Services SRG.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</si>
  <si>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</si>
  <si>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</si>
  <si>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</si>
  <si>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</si>
  <si>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</si>
  <si>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</si>
  <si>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</si>
  <si>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</si>
  <si>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</si>
  <si>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</si>
  <si>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</si>
  <si>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</si>
  <si>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</si>
  <si>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</si>
  <si>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</si>
  <si>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</si>
  <si>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</si>
  <si>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</si>
  <si>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</si>
  <si>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</si>
  <si>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</si>
  <si>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</si>
  <si>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AAA Services Security Requirements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</si>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</sst>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888-41EF-B756-F71E2673C24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888-41EF-B756-F71E2673C24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77</c:v>
                </c:pt>
              </c:numCache>
            </c:numRef>
          </c:val>
          <c:extLst>
            <c:ext xmlns:c16="http://schemas.microsoft.com/office/drawing/2014/chart" uri="{C3380CC4-5D6E-409C-BE32-E72D297353CC}">
              <c16:uniqueId val="{00000002-C888-41EF-B756-F71E2673C240}"/>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452-4F42-BC38-D44AB3D1F9A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452-4F42-BC38-D44AB3D1F9A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77</c:v>
                </c:pt>
              </c:numCache>
            </c:numRef>
          </c:val>
          <c:extLst>
            <c:ext xmlns:c16="http://schemas.microsoft.com/office/drawing/2014/chart" uri="{C3380CC4-5D6E-409C-BE32-E72D297353CC}">
              <c16:uniqueId val="{00000002-5452-4F42-BC38-D44AB3D1F9A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45D-41C1-9979-D70CAB1EFD2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45D-41C1-9979-D70CAB1EFD2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8</c:v>
                </c:pt>
                <c:pt idx="1">
                  <c:v>66</c:v>
                </c:pt>
                <c:pt idx="2">
                  <c:v>3</c:v>
                </c:pt>
              </c:numCache>
            </c:numRef>
          </c:val>
          <c:extLst>
            <c:ext xmlns:c16="http://schemas.microsoft.com/office/drawing/2014/chart" uri="{C3380CC4-5D6E-409C-BE32-E72D297353CC}">
              <c16:uniqueId val="{00000002-545D-41C1-9979-D70CAB1EFD2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5CC-4B63-9731-385B7A29D3C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5CC-4B63-9731-385B7A29D3C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77</c:v>
                </c:pt>
              </c:numCache>
            </c:numRef>
          </c:val>
          <c:extLst>
            <c:ext xmlns:c16="http://schemas.microsoft.com/office/drawing/2014/chart" uri="{C3380CC4-5D6E-409C-BE32-E72D297353CC}">
              <c16:uniqueId val="{00000002-95CC-4B63-9731-385B7A29D3C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165-4173-8228-249F25CD483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165-4173-8228-249F25CD483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77</c:v>
                </c:pt>
              </c:numCache>
            </c:numRef>
          </c:val>
          <c:extLst>
            <c:ext xmlns:c16="http://schemas.microsoft.com/office/drawing/2014/chart" uri="{C3380CC4-5D6E-409C-BE32-E72D297353CC}">
              <c16:uniqueId val="{00000002-5165-4173-8228-249F25CD483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27B-406E-9C89-F99345CC0C99}"/>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27B-406E-9C89-F99345CC0C99}"/>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27B-406E-9C89-F99345CC0C99}"/>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27B-406E-9C89-F99345CC0C9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C38-4BD6-8C1B-6D99A6A61A6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p3a3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igtdi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ridd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ceft4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hkqhn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wvyjya">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asn5l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78">
  <autoFilter ref="A1:M7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393</v>
      </c>
    </row>
    <row r="3" spans="2:3" ht="15" customHeight="1" x14ac:dyDescent="0.35"/>
    <row r="4" spans="2:3" ht="58" x14ac:dyDescent="0.35">
      <c r="B4" s="18" t="s">
        <v>394</v>
      </c>
      <c r="C4" s="19" t="s">
        <v>395</v>
      </c>
    </row>
    <row r="5" spans="2:3" x14ac:dyDescent="0.35">
      <c r="C5" s="19" t="s">
        <v>396</v>
      </c>
    </row>
    <row r="6" spans="2:3" x14ac:dyDescent="0.35">
      <c r="C6" s="16" t="s">
        <v>397</v>
      </c>
    </row>
    <row r="7" spans="2:3" ht="10" customHeight="1" x14ac:dyDescent="0.35"/>
    <row r="8" spans="2:3" ht="232" x14ac:dyDescent="0.35">
      <c r="B8" s="20" t="s">
        <v>398</v>
      </c>
      <c r="C8" s="19" t="s">
        <v>399</v>
      </c>
    </row>
    <row r="9" spans="2:3" ht="10" customHeight="1" x14ac:dyDescent="0.35"/>
    <row r="10" spans="2:3" ht="35" customHeight="1" x14ac:dyDescent="0.35">
      <c r="B10" s="20" t="s">
        <v>400</v>
      </c>
      <c r="C10" s="19" t="s">
        <v>401</v>
      </c>
    </row>
    <row r="11" spans="2:3" ht="75" customHeight="1" x14ac:dyDescent="0.35">
      <c r="B11" s="16" t="s">
        <v>19</v>
      </c>
      <c r="C11" s="19" t="s">
        <v>402</v>
      </c>
    </row>
    <row r="12" spans="2:3" ht="47" customHeight="1" x14ac:dyDescent="0.35">
      <c r="B12" s="16" t="s">
        <v>19</v>
      </c>
      <c r="C12" s="19" t="s">
        <v>403</v>
      </c>
    </row>
    <row r="13" spans="2:3" ht="35" customHeight="1" x14ac:dyDescent="0.35">
      <c r="B13" s="16" t="s">
        <v>19</v>
      </c>
      <c r="C13" s="19" t="s">
        <v>404</v>
      </c>
    </row>
    <row r="14" spans="2:3" ht="32" customHeight="1" x14ac:dyDescent="0.35">
      <c r="B14" s="16" t="s">
        <v>19</v>
      </c>
      <c r="C14" s="19" t="s">
        <v>405</v>
      </c>
    </row>
    <row r="15" spans="2:3" ht="30" customHeight="1" x14ac:dyDescent="0.35">
      <c r="B15" s="16" t="s">
        <v>19</v>
      </c>
      <c r="C15" s="19" t="s">
        <v>406</v>
      </c>
    </row>
    <row r="16" spans="2:3" ht="10" customHeight="1" x14ac:dyDescent="0.35"/>
    <row r="17" spans="1:3" ht="145" customHeight="1" x14ac:dyDescent="0.35">
      <c r="B17" s="20" t="s">
        <v>407</v>
      </c>
      <c r="C17" s="19" t="s">
        <v>408</v>
      </c>
    </row>
    <row r="18" spans="1:3" ht="10" customHeight="1" x14ac:dyDescent="0.35"/>
    <row r="19" spans="1:3" ht="3" customHeight="1" x14ac:dyDescent="0.35">
      <c r="B19" s="21"/>
      <c r="C19" s="21"/>
    </row>
    <row r="20" spans="1:3" ht="12" customHeight="1" x14ac:dyDescent="0.35"/>
    <row r="21" spans="1:3" ht="35" customHeight="1" x14ac:dyDescent="0.35">
      <c r="A21" s="23"/>
      <c r="B21" s="24" t="s">
        <v>409</v>
      </c>
      <c r="C21" s="25" t="s">
        <v>410</v>
      </c>
    </row>
    <row r="22" spans="1:3" ht="18" customHeight="1" x14ac:dyDescent="0.35">
      <c r="A22" s="23"/>
      <c r="B22" s="23" t="s">
        <v>19</v>
      </c>
      <c r="C22" s="25" t="s">
        <v>411</v>
      </c>
    </row>
    <row r="23" spans="1:3" ht="18" customHeight="1" x14ac:dyDescent="0.35">
      <c r="A23" s="23"/>
      <c r="B23" s="23" t="s">
        <v>19</v>
      </c>
      <c r="C23" s="25" t="s">
        <v>412</v>
      </c>
    </row>
    <row r="24" spans="1:3" ht="18" customHeight="1" x14ac:dyDescent="0.35">
      <c r="A24" s="23"/>
      <c r="B24" s="23" t="s">
        <v>19</v>
      </c>
      <c r="C24" s="25" t="s">
        <v>413</v>
      </c>
    </row>
    <row r="25" spans="1:3" ht="18" customHeight="1" x14ac:dyDescent="0.35">
      <c r="A25" s="23"/>
      <c r="B25" s="23" t="s">
        <v>19</v>
      </c>
      <c r="C25" s="25" t="s">
        <v>414</v>
      </c>
    </row>
    <row r="26" spans="1:3" ht="18" customHeight="1" x14ac:dyDescent="0.35">
      <c r="A26" s="23"/>
      <c r="B26" s="23" t="s">
        <v>19</v>
      </c>
      <c r="C26" s="25" t="s">
        <v>415</v>
      </c>
    </row>
    <row r="27" spans="1:3" ht="18" customHeight="1" x14ac:dyDescent="0.35">
      <c r="A27" s="23"/>
      <c r="B27" s="23" t="s">
        <v>19</v>
      </c>
      <c r="C27" s="25" t="s">
        <v>416</v>
      </c>
    </row>
    <row r="28" spans="1:3" ht="18" customHeight="1" x14ac:dyDescent="0.35">
      <c r="A28" s="23"/>
      <c r="B28" s="23" t="s">
        <v>19</v>
      </c>
      <c r="C28" s="25" t="s">
        <v>417</v>
      </c>
    </row>
    <row r="29" spans="1:3" ht="18" customHeight="1" x14ac:dyDescent="0.35">
      <c r="A29" s="23"/>
      <c r="B29" s="23" t="s">
        <v>19</v>
      </c>
      <c r="C29" s="25" t="s">
        <v>418</v>
      </c>
    </row>
    <row r="30" spans="1:3" ht="44" customHeight="1" x14ac:dyDescent="0.35">
      <c r="A30" s="23"/>
      <c r="B30" s="23" t="s">
        <v>19</v>
      </c>
      <c r="C30" s="26" t="s">
        <v>419</v>
      </c>
    </row>
    <row r="31" spans="1:3" ht="10" customHeight="1" x14ac:dyDescent="0.35"/>
    <row r="32" spans="1:3" ht="3" customHeight="1" x14ac:dyDescent="0.35">
      <c r="B32" s="21"/>
      <c r="C32" s="21"/>
    </row>
    <row r="33" spans="2:3" ht="12" customHeight="1" x14ac:dyDescent="0.35"/>
    <row r="34" spans="2:3" ht="24" customHeight="1" x14ac:dyDescent="0.35">
      <c r="B34" s="27" t="s">
        <v>420</v>
      </c>
      <c r="C34" s="28" t="s">
        <v>421</v>
      </c>
    </row>
    <row r="35" spans="2:3" ht="18.5" x14ac:dyDescent="0.35">
      <c r="B35" s="27" t="s">
        <v>422</v>
      </c>
      <c r="C35" s="29" t="s">
        <v>423</v>
      </c>
    </row>
    <row r="36" spans="2:3" ht="27" customHeight="1" x14ac:dyDescent="0.35">
      <c r="B36" s="30" t="s">
        <v>424</v>
      </c>
      <c r="C36" s="22" t="s">
        <v>425</v>
      </c>
    </row>
    <row r="37" spans="2:3" x14ac:dyDescent="0.35">
      <c r="B37" s="27" t="s">
        <v>426</v>
      </c>
      <c r="C37" s="31" t="s">
        <v>427</v>
      </c>
    </row>
    <row r="38" spans="2:3" ht="10" customHeight="1" x14ac:dyDescent="0.35"/>
    <row r="39" spans="2:3" ht="145" x14ac:dyDescent="0.35">
      <c r="B39" s="27" t="s">
        <v>428</v>
      </c>
      <c r="C39" s="32" t="s">
        <v>429</v>
      </c>
    </row>
    <row r="40" spans="2:3" ht="10" customHeight="1" x14ac:dyDescent="0.35"/>
    <row r="41" spans="2:3" ht="43.5" x14ac:dyDescent="0.35">
      <c r="B41" s="27" t="s">
        <v>430</v>
      </c>
      <c r="C41" s="19" t="s">
        <v>431</v>
      </c>
    </row>
    <row r="42" spans="2:3" ht="10" customHeight="1" x14ac:dyDescent="0.35"/>
    <row r="43" spans="2:3" ht="15.5" x14ac:dyDescent="0.35">
      <c r="C43" s="33" t="s">
        <v>114</v>
      </c>
    </row>
    <row r="44" spans="2:3" ht="29" x14ac:dyDescent="0.35">
      <c r="C44" s="19" t="s">
        <v>432</v>
      </c>
    </row>
    <row r="45" spans="2:3" ht="10" customHeight="1" x14ac:dyDescent="0.35"/>
    <row r="46" spans="2:3" ht="15.5" x14ac:dyDescent="0.35">
      <c r="C46" s="34" t="s">
        <v>15</v>
      </c>
    </row>
    <row r="47" spans="2:3" ht="29" x14ac:dyDescent="0.35">
      <c r="C47" s="19" t="s">
        <v>433</v>
      </c>
    </row>
    <row r="48" spans="2:3" ht="10" customHeight="1" x14ac:dyDescent="0.35"/>
    <row r="49" spans="2:3" ht="15.5" x14ac:dyDescent="0.35">
      <c r="C49" s="35" t="s">
        <v>226</v>
      </c>
    </row>
    <row r="50" spans="2:3" ht="29" x14ac:dyDescent="0.35">
      <c r="C50" s="19" t="s">
        <v>434</v>
      </c>
    </row>
    <row r="51" spans="2:3" ht="10" customHeight="1" x14ac:dyDescent="0.35"/>
    <row r="52" spans="2:3" ht="3" customHeight="1" x14ac:dyDescent="0.35">
      <c r="B52" s="21"/>
      <c r="C52" s="21"/>
    </row>
    <row r="53" spans="2:3" ht="12" customHeight="1" x14ac:dyDescent="0.35"/>
    <row r="54" spans="2:3" ht="130.5" x14ac:dyDescent="0.35">
      <c r="B54" s="18" t="s">
        <v>435</v>
      </c>
      <c r="C54" s="19" t="s">
        <v>436</v>
      </c>
    </row>
    <row r="55" spans="2:3" ht="6" customHeight="1" x14ac:dyDescent="0.35"/>
    <row r="56" spans="2:3" ht="217.5" x14ac:dyDescent="0.35">
      <c r="C56" s="19" t="s">
        <v>437</v>
      </c>
    </row>
    <row r="57" spans="2:3" ht="6" customHeight="1" x14ac:dyDescent="0.35"/>
    <row r="58" spans="2:3" ht="43.5" x14ac:dyDescent="0.35">
      <c r="C58" s="19" t="s">
        <v>438</v>
      </c>
    </row>
    <row r="59" spans="2:3" ht="10" customHeight="1" x14ac:dyDescent="0.35"/>
    <row r="60" spans="2:3" ht="3" customHeight="1" x14ac:dyDescent="0.35">
      <c r="B60" s="21"/>
      <c r="C60" s="21"/>
    </row>
    <row r="61" spans="2:3" ht="12" customHeight="1" x14ac:dyDescent="0.35"/>
    <row r="62" spans="2:3" ht="145" x14ac:dyDescent="0.35">
      <c r="B62" s="18" t="s">
        <v>439</v>
      </c>
      <c r="C62" s="19" t="s">
        <v>440</v>
      </c>
    </row>
    <row r="63" spans="2:3" ht="6" customHeight="1" x14ac:dyDescent="0.35"/>
    <row r="64" spans="2:3" ht="203" x14ac:dyDescent="0.35">
      <c r="C64" s="19" t="s">
        <v>441</v>
      </c>
    </row>
    <row r="65" spans="2:3" ht="6" customHeight="1" x14ac:dyDescent="0.35"/>
    <row r="66" spans="2:3" ht="43.5" x14ac:dyDescent="0.35">
      <c r="C66" s="19" t="s">
        <v>442</v>
      </c>
    </row>
    <row r="67" spans="2:3" ht="10" customHeight="1" x14ac:dyDescent="0.35"/>
    <row r="68" spans="2:3" ht="3" customHeight="1" x14ac:dyDescent="0.35">
      <c r="B68" s="21"/>
      <c r="C68" s="21"/>
    </row>
    <row r="69" spans="2:3" ht="12" customHeight="1" x14ac:dyDescent="0.35"/>
    <row r="70" spans="2:3" ht="101.5" x14ac:dyDescent="0.35">
      <c r="B70" s="18" t="s">
        <v>443</v>
      </c>
      <c r="C70" s="19" t="s">
        <v>444</v>
      </c>
    </row>
    <row r="71" spans="2:3" ht="6" customHeight="1" x14ac:dyDescent="0.35"/>
    <row r="72" spans="2:3" ht="145" x14ac:dyDescent="0.35">
      <c r="C72" s="19" t="s">
        <v>445</v>
      </c>
    </row>
    <row r="73" spans="2:3" ht="6" customHeight="1" x14ac:dyDescent="0.35"/>
    <row r="74" spans="2:3" ht="43.5" x14ac:dyDescent="0.35">
      <c r="C74" s="19" t="s">
        <v>446</v>
      </c>
    </row>
    <row r="78" spans="2:3" ht="32" customHeight="1" x14ac:dyDescent="0.35">
      <c r="B78" s="78" t="s">
        <v>392</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447</v>
      </c>
      <c r="C2" s="80"/>
      <c r="D2" s="80"/>
      <c r="E2" s="80"/>
      <c r="F2" s="80"/>
      <c r="G2" s="80"/>
      <c r="H2" s="80"/>
      <c r="I2" s="80"/>
    </row>
    <row r="4" spans="2:15" ht="18.5" x14ac:dyDescent="0.45">
      <c r="B4" s="37" t="s">
        <v>448</v>
      </c>
    </row>
    <row r="5" spans="2:15" x14ac:dyDescent="0.35">
      <c r="B5" s="39" t="s">
        <v>19</v>
      </c>
      <c r="C5" s="39" t="s">
        <v>449</v>
      </c>
      <c r="D5" s="39" t="s">
        <v>450</v>
      </c>
      <c r="F5" s="81" t="s">
        <v>451</v>
      </c>
      <c r="G5" s="81"/>
      <c r="H5" s="81"/>
      <c r="I5" s="82" t="s">
        <v>452</v>
      </c>
      <c r="J5" s="82"/>
      <c r="K5" s="82"/>
      <c r="L5" s="82"/>
      <c r="M5" s="82"/>
      <c r="N5" s="82"/>
      <c r="O5" s="82"/>
    </row>
    <row r="6" spans="2:15" x14ac:dyDescent="0.35">
      <c r="B6" s="45" t="s">
        <v>453</v>
      </c>
      <c r="C6" s="46">
        <v>77</v>
      </c>
      <c r="D6" s="47" t="s">
        <v>19</v>
      </c>
      <c r="F6" s="81" t="s">
        <v>454</v>
      </c>
      <c r="G6" s="81"/>
      <c r="H6" s="81"/>
      <c r="I6" s="83" t="s">
        <v>455</v>
      </c>
      <c r="J6" s="83"/>
      <c r="K6" s="83"/>
      <c r="L6" s="83"/>
      <c r="M6" s="83"/>
      <c r="N6" s="83"/>
      <c r="O6" s="83"/>
    </row>
    <row r="7" spans="2:15" x14ac:dyDescent="0.35">
      <c r="B7" s="48" t="s">
        <v>456</v>
      </c>
      <c r="C7" s="49">
        <f>C6-C8-C9</f>
        <v>77</v>
      </c>
      <c r="D7" s="50">
        <f>IF(C6&gt;0,C7/C6,0)</f>
        <v>1</v>
      </c>
      <c r="F7" s="81" t="s">
        <v>457</v>
      </c>
      <c r="G7" s="81"/>
      <c r="H7" s="81"/>
      <c r="I7" s="83" t="s">
        <v>455</v>
      </c>
      <c r="J7" s="83"/>
      <c r="K7" s="83"/>
      <c r="L7" s="83"/>
      <c r="M7" s="83"/>
      <c r="N7" s="83"/>
      <c r="O7" s="83"/>
    </row>
    <row r="8" spans="2:15" x14ac:dyDescent="0.35">
      <c r="B8" s="41" t="s">
        <v>458</v>
      </c>
      <c r="C8" s="42">
        <f>COUNTIF('Recommendations'!G:G,"Risk Accepted")</f>
        <v>0</v>
      </c>
      <c r="D8" s="43">
        <f>IF(C6&gt;0,C8/C6,0)</f>
        <v>0</v>
      </c>
      <c r="F8" s="81" t="s">
        <v>459</v>
      </c>
      <c r="G8" s="81"/>
      <c r="H8" s="81"/>
      <c r="I8" s="83" t="s">
        <v>455</v>
      </c>
      <c r="J8" s="83"/>
      <c r="K8" s="83"/>
      <c r="L8" s="83"/>
      <c r="M8" s="83"/>
      <c r="N8" s="83"/>
      <c r="O8" s="83"/>
    </row>
    <row r="9" spans="2:15" x14ac:dyDescent="0.35">
      <c r="B9" s="41" t="s">
        <v>460</v>
      </c>
      <c r="C9" s="42">
        <f>COUNTIF('Recommendations'!G:G,"N/A")</f>
        <v>0</v>
      </c>
      <c r="D9" s="43">
        <f>IF(C6&gt;0,C9/C6,0)</f>
        <v>0</v>
      </c>
      <c r="F9" s="81" t="s">
        <v>461</v>
      </c>
      <c r="G9" s="81"/>
      <c r="H9" s="81"/>
      <c r="I9" s="83" t="s">
        <v>455</v>
      </c>
      <c r="J9" s="83"/>
      <c r="K9" s="83"/>
      <c r="L9" s="83"/>
      <c r="M9" s="83"/>
      <c r="N9" s="83"/>
      <c r="O9" s="83"/>
    </row>
    <row r="12" spans="2:15" ht="18.5" x14ac:dyDescent="0.45">
      <c r="B12" s="37" t="s">
        <v>462</v>
      </c>
    </row>
    <row r="14" spans="2:15" x14ac:dyDescent="0.35">
      <c r="B14" s="51" t="s">
        <v>463</v>
      </c>
    </row>
    <row r="15" spans="2:15" x14ac:dyDescent="0.35">
      <c r="B15" s="39" t="s">
        <v>19</v>
      </c>
      <c r="C15" s="39" t="s">
        <v>464</v>
      </c>
      <c r="D15" s="39" t="s">
        <v>465</v>
      </c>
      <c r="E15" s="39" t="s">
        <v>466</v>
      </c>
      <c r="F15" s="39" t="s">
        <v>467</v>
      </c>
    </row>
    <row r="16" spans="2:15" x14ac:dyDescent="0.35">
      <c r="B16" s="41" t="s">
        <v>468</v>
      </c>
      <c r="C16" s="42">
        <f>COUNTIF('Recommendations'!L:L,"Resolved")</f>
        <v>0</v>
      </c>
      <c r="D16" s="42">
        <f>COUNTIF('Recommendations'!L:L,"Testing")</f>
        <v>0</v>
      </c>
      <c r="E16" s="42">
        <f>COUNTIF('Recommendations'!L:L,"Outstanding")</f>
        <v>77</v>
      </c>
      <c r="F16" s="42">
        <f>SUM(C16:E16)</f>
        <v>77</v>
      </c>
    </row>
    <row r="18" spans="2:6" x14ac:dyDescent="0.35">
      <c r="B18" s="51" t="s">
        <v>469</v>
      </c>
    </row>
    <row r="19" spans="2:6" x14ac:dyDescent="0.35">
      <c r="B19" s="52" t="s">
        <v>19</v>
      </c>
      <c r="C19" s="52" t="s">
        <v>464</v>
      </c>
      <c r="D19" s="52" t="s">
        <v>465</v>
      </c>
      <c r="E19" s="52" t="s">
        <v>466</v>
      </c>
      <c r="F19" s="52" t="s">
        <v>19</v>
      </c>
    </row>
    <row r="20" spans="2:6" x14ac:dyDescent="0.35">
      <c r="B20" s="41" t="s">
        <v>468</v>
      </c>
      <c r="C20" s="43">
        <f>IF(F16&gt;0, C16/F16, 0)</f>
        <v>0</v>
      </c>
      <c r="D20" s="43">
        <f>IF(F16&gt;0, D16/F16, 0)</f>
        <v>0</v>
      </c>
      <c r="E20" s="43">
        <f>IF(F16&gt;0, E16/F16, 0)</f>
        <v>1</v>
      </c>
      <c r="F20" s="44" t="s">
        <v>19</v>
      </c>
    </row>
    <row r="25" spans="2:6" ht="18.5" x14ac:dyDescent="0.45">
      <c r="B25" s="37" t="s">
        <v>470</v>
      </c>
    </row>
    <row r="27" spans="2:6" x14ac:dyDescent="0.35">
      <c r="B27" s="51" t="s">
        <v>463</v>
      </c>
    </row>
    <row r="28" spans="2:6" x14ac:dyDescent="0.35">
      <c r="B28" s="39" t="s">
        <v>5</v>
      </c>
      <c r="C28" s="39" t="s">
        <v>464</v>
      </c>
      <c r="D28" s="39" t="s">
        <v>465</v>
      </c>
      <c r="E28" s="39" t="s">
        <v>466</v>
      </c>
      <c r="F28" s="39" t="s">
        <v>467</v>
      </c>
    </row>
    <row r="29" spans="2:6" x14ac:dyDescent="0.35">
      <c r="B29" s="41" t="s">
        <v>471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472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473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474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475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77</v>
      </c>
      <c r="F34" s="42">
        <f t="shared" si="0"/>
        <v>77</v>
      </c>
    </row>
    <row r="36" spans="2:6" x14ac:dyDescent="0.35">
      <c r="B36" s="51" t="s">
        <v>469</v>
      </c>
    </row>
    <row r="37" spans="2:6" x14ac:dyDescent="0.35">
      <c r="B37" s="52" t="s">
        <v>5</v>
      </c>
      <c r="C37" s="52" t="s">
        <v>464</v>
      </c>
      <c r="D37" s="52" t="s">
        <v>465</v>
      </c>
      <c r="E37" s="52" t="s">
        <v>466</v>
      </c>
      <c r="F37" s="52" t="s">
        <v>19</v>
      </c>
    </row>
    <row r="38" spans="2:6" x14ac:dyDescent="0.35">
      <c r="B38" s="41" t="s">
        <v>471</v>
      </c>
      <c r="C38" s="43">
        <f t="shared" ref="C38:C43" si="1">IF(F29&gt;0, C29/F29, 0)</f>
        <v>0</v>
      </c>
      <c r="D38" s="43">
        <f t="shared" ref="D38:D43" si="2">IF(F29&gt;0, D29/F29, 0)</f>
        <v>0</v>
      </c>
      <c r="E38" s="43">
        <f t="shared" ref="E38:E43" si="3">IF(F29&gt;0, E29/F29, 0)</f>
        <v>0</v>
      </c>
      <c r="F38" s="44" t="s">
        <v>19</v>
      </c>
    </row>
    <row r="39" spans="2:6" x14ac:dyDescent="0.35">
      <c r="B39" s="41" t="s">
        <v>472</v>
      </c>
      <c r="C39" s="43">
        <f t="shared" si="1"/>
        <v>0</v>
      </c>
      <c r="D39" s="43">
        <f t="shared" si="2"/>
        <v>0</v>
      </c>
      <c r="E39" s="43">
        <f t="shared" si="3"/>
        <v>0</v>
      </c>
      <c r="F39" s="44" t="s">
        <v>19</v>
      </c>
    </row>
    <row r="40" spans="2:6" x14ac:dyDescent="0.35">
      <c r="B40" s="41" t="s">
        <v>473</v>
      </c>
      <c r="C40" s="43">
        <f t="shared" si="1"/>
        <v>0</v>
      </c>
      <c r="D40" s="43">
        <f t="shared" si="2"/>
        <v>0</v>
      </c>
      <c r="E40" s="43">
        <f t="shared" si="3"/>
        <v>0</v>
      </c>
      <c r="F40" s="44" t="s">
        <v>19</v>
      </c>
    </row>
    <row r="41" spans="2:6" x14ac:dyDescent="0.35">
      <c r="B41" s="41" t="s">
        <v>474</v>
      </c>
      <c r="C41" s="43">
        <f t="shared" si="1"/>
        <v>0</v>
      </c>
      <c r="D41" s="43">
        <f t="shared" si="2"/>
        <v>0</v>
      </c>
      <c r="E41" s="43">
        <f t="shared" si="3"/>
        <v>0</v>
      </c>
      <c r="F41" s="44" t="s">
        <v>19</v>
      </c>
    </row>
    <row r="42" spans="2:6" x14ac:dyDescent="0.35">
      <c r="B42" s="41" t="s">
        <v>475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476</v>
      </c>
    </row>
    <row r="50" spans="2:6" x14ac:dyDescent="0.35">
      <c r="B50" s="51" t="s">
        <v>463</v>
      </c>
    </row>
    <row r="51" spans="2:6" x14ac:dyDescent="0.35">
      <c r="B51" s="39" t="s">
        <v>2</v>
      </c>
      <c r="C51" s="39" t="s">
        <v>464</v>
      </c>
      <c r="D51" s="39" t="s">
        <v>465</v>
      </c>
      <c r="E51" s="39" t="s">
        <v>466</v>
      </c>
      <c r="F51" s="39" t="s">
        <v>467</v>
      </c>
    </row>
    <row r="52" spans="2:6" x14ac:dyDescent="0.35">
      <c r="B52" s="41" t="s">
        <v>114</v>
      </c>
      <c r="C52" s="42">
        <f>COUNTIFS('Recommendations'!C:C,"CAT I (High)",'Recommendations'!L:L,"=Resolved")</f>
        <v>0</v>
      </c>
      <c r="D52" s="42">
        <f>COUNTIFS('Recommendations'!C:C,"=CAT I (High)",'Recommendations'!L:L,"=Testing")</f>
        <v>0</v>
      </c>
      <c r="E52" s="42">
        <f>COUNTIFS('Recommendations'!C:C,"=CAT I (High)",'Recommendations'!L:L,"=Outstanding")</f>
        <v>8</v>
      </c>
      <c r="F52" s="42">
        <f>SUM(C52:E52)</f>
        <v>8</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66</v>
      </c>
      <c r="F53" s="42">
        <f>SUM(C53:E53)</f>
        <v>66</v>
      </c>
    </row>
    <row r="54" spans="2:6" x14ac:dyDescent="0.35">
      <c r="B54" s="41" t="s">
        <v>226</v>
      </c>
      <c r="C54" s="42">
        <f>COUNTIFS('Recommendations'!C:C,"CAT III (Low)",'Recommendations'!L:L,"=Resolved")</f>
        <v>0</v>
      </c>
      <c r="D54" s="42">
        <f>COUNTIFS('Recommendations'!C:C,"=CAT III (Low)",'Recommendations'!L:L,"=Testing")</f>
        <v>0</v>
      </c>
      <c r="E54" s="42">
        <f>COUNTIFS('Recommendations'!C:C,"=CAT III (Low)",'Recommendations'!L:L,"=Outstanding")</f>
        <v>3</v>
      </c>
      <c r="F54" s="42">
        <f>SUM(C54:E54)</f>
        <v>3</v>
      </c>
    </row>
    <row r="56" spans="2:6" x14ac:dyDescent="0.35">
      <c r="B56" s="51" t="s">
        <v>469</v>
      </c>
    </row>
    <row r="57" spans="2:6" x14ac:dyDescent="0.35">
      <c r="B57" s="52" t="s">
        <v>2</v>
      </c>
      <c r="C57" s="52" t="s">
        <v>464</v>
      </c>
      <c r="D57" s="52" t="s">
        <v>465</v>
      </c>
      <c r="E57" s="52" t="s">
        <v>466</v>
      </c>
      <c r="F57" s="52" t="s">
        <v>19</v>
      </c>
    </row>
    <row r="58" spans="2:6" x14ac:dyDescent="0.35">
      <c r="B58" s="41" t="s">
        <v>114</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226</v>
      </c>
      <c r="C60" s="43">
        <f>IF(F54&gt;0, C54/F54, 0)</f>
        <v>0</v>
      </c>
      <c r="D60" s="43">
        <f>IF(F54&gt;0, D54/F54, 0)</f>
        <v>0</v>
      </c>
      <c r="E60" s="43">
        <f>IF(F54&gt;0, E54/F54, 0)</f>
        <v>1</v>
      </c>
      <c r="F60" s="44" t="s">
        <v>19</v>
      </c>
    </row>
    <row r="65" spans="2:6" ht="18.5" x14ac:dyDescent="0.45">
      <c r="B65" s="37" t="s">
        <v>477</v>
      </c>
    </row>
    <row r="67" spans="2:6" x14ac:dyDescent="0.35">
      <c r="B67" s="51" t="s">
        <v>463</v>
      </c>
    </row>
    <row r="68" spans="2:6" x14ac:dyDescent="0.35">
      <c r="B68" s="39" t="s">
        <v>3</v>
      </c>
      <c r="C68" s="39" t="s">
        <v>464</v>
      </c>
      <c r="D68" s="39" t="s">
        <v>465</v>
      </c>
      <c r="E68" s="39" t="s">
        <v>466</v>
      </c>
      <c r="F68" s="39" t="s">
        <v>467</v>
      </c>
    </row>
    <row r="69" spans="2:6" x14ac:dyDescent="0.35">
      <c r="B69" s="41" t="s">
        <v>478</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479</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480</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481</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77</v>
      </c>
      <c r="F73" s="42">
        <f>SUM(C73:E73)</f>
        <v>77</v>
      </c>
    </row>
    <row r="75" spans="2:6" x14ac:dyDescent="0.35">
      <c r="B75" s="51" t="s">
        <v>469</v>
      </c>
    </row>
    <row r="76" spans="2:6" x14ac:dyDescent="0.35">
      <c r="B76" s="52" t="s">
        <v>3</v>
      </c>
      <c r="C76" s="52" t="s">
        <v>464</v>
      </c>
      <c r="D76" s="52" t="s">
        <v>465</v>
      </c>
      <c r="E76" s="52" t="s">
        <v>466</v>
      </c>
      <c r="F76" s="52" t="s">
        <v>19</v>
      </c>
    </row>
    <row r="77" spans="2:6" x14ac:dyDescent="0.35">
      <c r="B77" s="41" t="s">
        <v>478</v>
      </c>
      <c r="C77" s="43">
        <f>IF(F69&gt;0, C69/F69, 0)</f>
        <v>0</v>
      </c>
      <c r="D77" s="43">
        <f>IF(F69&gt;0, D69/F69, 0)</f>
        <v>0</v>
      </c>
      <c r="E77" s="43">
        <f>IF(F69&gt;0, E69/F69, 0)</f>
        <v>0</v>
      </c>
      <c r="F77" s="44" t="s">
        <v>19</v>
      </c>
    </row>
    <row r="78" spans="2:6" x14ac:dyDescent="0.35">
      <c r="B78" s="41" t="s">
        <v>479</v>
      </c>
      <c r="C78" s="43">
        <f>IF(F70&gt;0, C70/F70, 0)</f>
        <v>0</v>
      </c>
      <c r="D78" s="43">
        <f>IF(F70&gt;0, D70/F70, 0)</f>
        <v>0</v>
      </c>
      <c r="E78" s="43">
        <f>IF(F70&gt;0, E70/F70, 0)</f>
        <v>0</v>
      </c>
      <c r="F78" s="44" t="s">
        <v>19</v>
      </c>
    </row>
    <row r="79" spans="2:6" x14ac:dyDescent="0.35">
      <c r="B79" s="41" t="s">
        <v>480</v>
      </c>
      <c r="C79" s="43">
        <f>IF(F71&gt;0, C71/F71, 0)</f>
        <v>0</v>
      </c>
      <c r="D79" s="43">
        <f>IF(F71&gt;0, D71/F71, 0)</f>
        <v>0</v>
      </c>
      <c r="E79" s="43">
        <f>IF(F71&gt;0, E71/F71, 0)</f>
        <v>0</v>
      </c>
      <c r="F79" s="44" t="s">
        <v>19</v>
      </c>
    </row>
    <row r="80" spans="2:6" x14ac:dyDescent="0.35">
      <c r="B80" s="41" t="s">
        <v>481</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482</v>
      </c>
    </row>
    <row r="88" spans="2:6" x14ac:dyDescent="0.35">
      <c r="B88" s="51" t="s">
        <v>463</v>
      </c>
    </row>
    <row r="89" spans="2:6" x14ac:dyDescent="0.35">
      <c r="B89" s="39" t="s">
        <v>483</v>
      </c>
      <c r="C89" s="39" t="s">
        <v>464</v>
      </c>
      <c r="D89" s="39" t="s">
        <v>465</v>
      </c>
      <c r="E89" s="39" t="s">
        <v>466</v>
      </c>
      <c r="F89" s="39" t="s">
        <v>467</v>
      </c>
    </row>
    <row r="90" spans="2:6" x14ac:dyDescent="0.35">
      <c r="B90" s="41" t="s">
        <v>484</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485</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486</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77</v>
      </c>
      <c r="F93" s="42">
        <f>SUM(C93:E93)</f>
        <v>77</v>
      </c>
    </row>
    <row r="95" spans="2:6" x14ac:dyDescent="0.35">
      <c r="B95" s="51" t="s">
        <v>469</v>
      </c>
    </row>
    <row r="96" spans="2:6" x14ac:dyDescent="0.35">
      <c r="B96" s="52" t="s">
        <v>483</v>
      </c>
      <c r="C96" s="52" t="s">
        <v>464</v>
      </c>
      <c r="D96" s="52" t="s">
        <v>465</v>
      </c>
      <c r="E96" s="52" t="s">
        <v>466</v>
      </c>
      <c r="F96" s="52" t="s">
        <v>19</v>
      </c>
    </row>
    <row r="97" spans="2:15" x14ac:dyDescent="0.35">
      <c r="B97" s="41" t="s">
        <v>484</v>
      </c>
      <c r="C97" s="43">
        <f>IF(F90&gt;0, C90/F90, 0)</f>
        <v>0</v>
      </c>
      <c r="D97" s="43">
        <f>IF(F90&gt;0, D90/F90, 0)</f>
        <v>0</v>
      </c>
      <c r="E97" s="43">
        <f>IF(F90&gt;0, E90/F90, 0)</f>
        <v>0</v>
      </c>
      <c r="F97" s="44" t="s">
        <v>19</v>
      </c>
    </row>
    <row r="98" spans="2:15" x14ac:dyDescent="0.35">
      <c r="B98" s="41" t="s">
        <v>485</v>
      </c>
      <c r="C98" s="43">
        <f>IF(F91&gt;0, C91/F91, 0)</f>
        <v>0</v>
      </c>
      <c r="D98" s="43">
        <f>IF(F91&gt;0, D91/F91, 0)</f>
        <v>0</v>
      </c>
      <c r="E98" s="43">
        <f>IF(F91&gt;0, E91/F91, 0)</f>
        <v>0</v>
      </c>
      <c r="F98" s="44" t="s">
        <v>19</v>
      </c>
    </row>
    <row r="99" spans="2:15" x14ac:dyDescent="0.35">
      <c r="B99" s="41" t="s">
        <v>486</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487</v>
      </c>
      <c r="J105" s="37" t="s">
        <v>488</v>
      </c>
    </row>
    <row r="106" spans="2:15" x14ac:dyDescent="0.35">
      <c r="B106" s="39" t="s">
        <v>5</v>
      </c>
      <c r="C106" s="84" t="s">
        <v>489</v>
      </c>
      <c r="D106" s="84"/>
      <c r="E106" s="39" t="s">
        <v>456</v>
      </c>
      <c r="F106" s="39" t="s">
        <v>464</v>
      </c>
      <c r="G106" s="84" t="s">
        <v>490</v>
      </c>
      <c r="H106" s="84"/>
      <c r="J106" s="39" t="s">
        <v>5</v>
      </c>
      <c r="K106" s="39" t="s">
        <v>478</v>
      </c>
      <c r="L106" s="39" t="s">
        <v>479</v>
      </c>
      <c r="M106" s="39" t="s">
        <v>480</v>
      </c>
      <c r="N106" s="39" t="s">
        <v>481</v>
      </c>
      <c r="O106" s="39" t="s">
        <v>16</v>
      </c>
    </row>
    <row r="107" spans="2:15" x14ac:dyDescent="0.35">
      <c r="B107" s="45" t="s">
        <v>471</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471</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472</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472</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473</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473</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474</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474</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475</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475</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77</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77</v>
      </c>
    </row>
    <row r="119" spans="2:24" ht="21" x14ac:dyDescent="0.5">
      <c r="B119" s="37" t="s">
        <v>491</v>
      </c>
      <c r="P119" s="54" t="s">
        <v>492</v>
      </c>
    </row>
    <row r="121" spans="2:24" ht="60" customHeight="1" x14ac:dyDescent="0.35">
      <c r="B121" s="87" t="s">
        <v>493</v>
      </c>
      <c r="C121" s="80"/>
      <c r="D121" s="80"/>
      <c r="E121" s="80"/>
      <c r="F121" s="80"/>
      <c r="P121" s="87" t="s">
        <v>494</v>
      </c>
      <c r="Q121" s="80"/>
      <c r="R121" s="80"/>
      <c r="S121" s="80"/>
      <c r="T121" s="80"/>
      <c r="U121" s="80"/>
      <c r="V121" s="80"/>
      <c r="W121" s="80"/>
    </row>
    <row r="123" spans="2:24" ht="30" customHeight="1" x14ac:dyDescent="0.35">
      <c r="P123" s="55" t="s">
        <v>495</v>
      </c>
      <c r="Q123" s="56">
        <f>C16</f>
        <v>0</v>
      </c>
      <c r="R123" s="57"/>
      <c r="S123" s="56">
        <f>C69</f>
        <v>0</v>
      </c>
      <c r="T123" s="57"/>
      <c r="U123" s="56">
        <f>C70</f>
        <v>0</v>
      </c>
      <c r="V123" s="57"/>
      <c r="W123" s="56">
        <f>C71</f>
        <v>0</v>
      </c>
      <c r="X123" s="57"/>
    </row>
    <row r="124" spans="2:24" ht="35" customHeight="1" x14ac:dyDescent="0.35">
      <c r="P124" s="58" t="s">
        <v>496</v>
      </c>
      <c r="Q124" s="58" t="s">
        <v>497</v>
      </c>
      <c r="R124" s="58" t="s">
        <v>498</v>
      </c>
      <c r="S124" s="58" t="s">
        <v>499</v>
      </c>
      <c r="T124" s="58" t="s">
        <v>500</v>
      </c>
      <c r="U124" s="58" t="s">
        <v>501</v>
      </c>
      <c r="V124" s="58" t="s">
        <v>502</v>
      </c>
      <c r="W124" s="58" t="s">
        <v>503</v>
      </c>
      <c r="X124" s="58" t="s">
        <v>504</v>
      </c>
    </row>
    <row r="125" spans="2:24" x14ac:dyDescent="0.35">
      <c r="O125" s="59" t="s">
        <v>505</v>
      </c>
      <c r="P125" s="60" t="s">
        <v>506</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507</v>
      </c>
      <c r="P160" s="54" t="s">
        <v>508</v>
      </c>
    </row>
    <row r="162" spans="2:22" ht="45" customHeight="1" x14ac:dyDescent="0.35">
      <c r="B162" s="87" t="s">
        <v>509</v>
      </c>
      <c r="C162" s="80"/>
      <c r="D162" s="80"/>
      <c r="E162" s="80"/>
      <c r="F162" s="80"/>
      <c r="P162" s="87" t="s">
        <v>510</v>
      </c>
      <c r="Q162" s="80"/>
      <c r="R162" s="80"/>
      <c r="S162" s="80"/>
      <c r="T162" s="80"/>
      <c r="U162" s="80"/>
    </row>
    <row r="163" spans="2:22" ht="35" customHeight="1" x14ac:dyDescent="0.35">
      <c r="P163" s="84" t="s">
        <v>511</v>
      </c>
      <c r="Q163" s="84"/>
      <c r="R163" s="84" t="s">
        <v>512</v>
      </c>
      <c r="S163" s="84"/>
      <c r="T163" s="84"/>
    </row>
    <row r="164" spans="2:22" ht="30" customHeight="1" x14ac:dyDescent="0.35">
      <c r="P164" s="88">
        <v>0</v>
      </c>
      <c r="Q164" s="89"/>
      <c r="R164" s="90" t="s">
        <v>513</v>
      </c>
      <c r="S164" s="91"/>
      <c r="T164" s="91"/>
    </row>
    <row r="167" spans="2:22" ht="25" customHeight="1" x14ac:dyDescent="0.35">
      <c r="P167" s="63" t="s">
        <v>496</v>
      </c>
      <c r="Q167" s="63" t="s">
        <v>514</v>
      </c>
      <c r="R167" s="63" t="s">
        <v>515</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392</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7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26</v>
      </c>
      <c r="K4" s="1" t="s">
        <v>31</v>
      </c>
      <c r="L4" s="3" t="str">
        <f t="shared" si="0"/>
        <v>Outstanding</v>
      </c>
      <c r="M4" s="11" t="s">
        <v>19</v>
      </c>
    </row>
    <row r="5" spans="1:13" ht="60" customHeight="1" x14ac:dyDescent="0.35">
      <c r="A5" s="9" t="s">
        <v>32</v>
      </c>
      <c r="B5" s="1" t="s">
        <v>33</v>
      </c>
      <c r="C5" s="2" t="s">
        <v>15</v>
      </c>
      <c r="D5" s="3" t="s">
        <v>16</v>
      </c>
      <c r="E5" s="3" t="s">
        <v>17</v>
      </c>
      <c r="F5" s="3" t="s">
        <v>18</v>
      </c>
      <c r="G5" s="3" t="s">
        <v>19</v>
      </c>
      <c r="H5" s="4" t="s">
        <v>19</v>
      </c>
      <c r="I5" s="1" t="s">
        <v>34</v>
      </c>
      <c r="J5" s="1" t="s">
        <v>35</v>
      </c>
      <c r="K5" s="1" t="s">
        <v>36</v>
      </c>
      <c r="L5" s="3" t="str">
        <f t="shared" si="0"/>
        <v>Outstanding</v>
      </c>
      <c r="M5" s="11" t="s">
        <v>19</v>
      </c>
    </row>
    <row r="6" spans="1:13" ht="60" customHeight="1" x14ac:dyDescent="0.35">
      <c r="A6" s="9" t="s">
        <v>37</v>
      </c>
      <c r="B6" s="1" t="s">
        <v>38</v>
      </c>
      <c r="C6" s="2" t="s">
        <v>15</v>
      </c>
      <c r="D6" s="3" t="s">
        <v>16</v>
      </c>
      <c r="E6" s="3" t="s">
        <v>17</v>
      </c>
      <c r="F6" s="3" t="s">
        <v>18</v>
      </c>
      <c r="G6" s="3" t="s">
        <v>19</v>
      </c>
      <c r="H6" s="4" t="s">
        <v>19</v>
      </c>
      <c r="I6" s="1" t="s">
        <v>39</v>
      </c>
      <c r="J6" s="1" t="s">
        <v>40</v>
      </c>
      <c r="K6" s="1" t="s">
        <v>41</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15</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15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15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15</v>
      </c>
      <c r="D14" s="3" t="s">
        <v>16</v>
      </c>
      <c r="E14" s="3" t="s">
        <v>17</v>
      </c>
      <c r="F14" s="3" t="s">
        <v>18</v>
      </c>
      <c r="G14" s="3" t="s">
        <v>19</v>
      </c>
      <c r="H14" s="4" t="s">
        <v>19</v>
      </c>
      <c r="I14" s="1" t="s">
        <v>79</v>
      </c>
      <c r="J14" s="1" t="s">
        <v>80</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15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15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15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114</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114</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114</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156</v>
      </c>
      <c r="K30" s="1" t="s">
        <v>161</v>
      </c>
      <c r="L30" s="3" t="str">
        <f t="shared" si="0"/>
        <v>Outstanding</v>
      </c>
      <c r="M30" s="11" t="s">
        <v>19</v>
      </c>
    </row>
    <row r="31" spans="1:13" ht="60" customHeight="1" x14ac:dyDescent="0.35">
      <c r="A31" s="9" t="s">
        <v>162</v>
      </c>
      <c r="B31" s="1" t="s">
        <v>163</v>
      </c>
      <c r="C31" s="2" t="s">
        <v>15</v>
      </c>
      <c r="D31" s="3" t="s">
        <v>16</v>
      </c>
      <c r="E31" s="3" t="s">
        <v>17</v>
      </c>
      <c r="F31" s="3" t="s">
        <v>18</v>
      </c>
      <c r="G31" s="3" t="s">
        <v>19</v>
      </c>
      <c r="H31" s="4" t="s">
        <v>19</v>
      </c>
      <c r="I31" s="1" t="s">
        <v>164</v>
      </c>
      <c r="J31" s="1" t="s">
        <v>156</v>
      </c>
      <c r="K31" s="1" t="s">
        <v>165</v>
      </c>
      <c r="L31" s="3" t="str">
        <f t="shared" si="0"/>
        <v>Outstanding</v>
      </c>
      <c r="M31" s="11" t="s">
        <v>19</v>
      </c>
    </row>
    <row r="32" spans="1:13" ht="60" customHeight="1" x14ac:dyDescent="0.35">
      <c r="A32" s="9" t="s">
        <v>166</v>
      </c>
      <c r="B32" s="1" t="s">
        <v>167</v>
      </c>
      <c r="C32" s="2" t="s">
        <v>15</v>
      </c>
      <c r="D32" s="3" t="s">
        <v>16</v>
      </c>
      <c r="E32" s="3" t="s">
        <v>17</v>
      </c>
      <c r="F32" s="3" t="s">
        <v>18</v>
      </c>
      <c r="G32" s="3" t="s">
        <v>19</v>
      </c>
      <c r="H32" s="4" t="s">
        <v>19</v>
      </c>
      <c r="I32" s="1" t="s">
        <v>168</v>
      </c>
      <c r="J32" s="1" t="s">
        <v>169</v>
      </c>
      <c r="K32" s="1" t="s">
        <v>170</v>
      </c>
      <c r="L32" s="3" t="str">
        <f t="shared" si="0"/>
        <v>Outstanding</v>
      </c>
      <c r="M32" s="11" t="s">
        <v>19</v>
      </c>
    </row>
    <row r="33" spans="1:13" ht="60" customHeight="1" x14ac:dyDescent="0.35">
      <c r="A33" s="9" t="s">
        <v>171</v>
      </c>
      <c r="B33" s="1" t="s">
        <v>172</v>
      </c>
      <c r="C33" s="2" t="s">
        <v>15</v>
      </c>
      <c r="D33" s="3" t="s">
        <v>16</v>
      </c>
      <c r="E33" s="3" t="s">
        <v>17</v>
      </c>
      <c r="F33" s="3" t="s">
        <v>18</v>
      </c>
      <c r="G33" s="3" t="s">
        <v>19</v>
      </c>
      <c r="H33" s="4" t="s">
        <v>19</v>
      </c>
      <c r="I33" s="1" t="s">
        <v>173</v>
      </c>
      <c r="J33" s="1" t="s">
        <v>156</v>
      </c>
      <c r="K33" s="1" t="s">
        <v>174</v>
      </c>
      <c r="L33" s="3" t="str">
        <f t="shared" si="0"/>
        <v>Outstanding</v>
      </c>
      <c r="M33" s="11" t="s">
        <v>19</v>
      </c>
    </row>
    <row r="34" spans="1:13" ht="60" customHeight="1" x14ac:dyDescent="0.35">
      <c r="A34" s="9" t="s">
        <v>175</v>
      </c>
      <c r="B34" s="1" t="s">
        <v>176</v>
      </c>
      <c r="C34" s="2" t="s">
        <v>114</v>
      </c>
      <c r="D34" s="3" t="s">
        <v>16</v>
      </c>
      <c r="E34" s="3" t="s">
        <v>17</v>
      </c>
      <c r="F34" s="3" t="s">
        <v>18</v>
      </c>
      <c r="G34" s="3" t="s">
        <v>19</v>
      </c>
      <c r="H34" s="4" t="s">
        <v>19</v>
      </c>
      <c r="I34" s="1" t="s">
        <v>177</v>
      </c>
      <c r="J34" s="1" t="s">
        <v>178</v>
      </c>
      <c r="K34" s="1" t="s">
        <v>179</v>
      </c>
      <c r="L34" s="3" t="str">
        <f t="shared" si="0"/>
        <v>Outstanding</v>
      </c>
      <c r="M34" s="11" t="s">
        <v>19</v>
      </c>
    </row>
    <row r="35" spans="1:13" ht="60" customHeight="1" x14ac:dyDescent="0.35">
      <c r="A35" s="9" t="s">
        <v>180</v>
      </c>
      <c r="B35" s="1" t="s">
        <v>181</v>
      </c>
      <c r="C35" s="2" t="s">
        <v>114</v>
      </c>
      <c r="D35" s="3" t="s">
        <v>16</v>
      </c>
      <c r="E35" s="3" t="s">
        <v>17</v>
      </c>
      <c r="F35" s="3" t="s">
        <v>18</v>
      </c>
      <c r="G35" s="3" t="s">
        <v>19</v>
      </c>
      <c r="H35" s="4" t="s">
        <v>19</v>
      </c>
      <c r="I35" s="1" t="s">
        <v>182</v>
      </c>
      <c r="J35" s="1" t="s">
        <v>183</v>
      </c>
      <c r="K35" s="1" t="s">
        <v>184</v>
      </c>
      <c r="L35" s="3" t="str">
        <f t="shared" si="0"/>
        <v>Outstanding</v>
      </c>
      <c r="M35" s="11" t="s">
        <v>19</v>
      </c>
    </row>
    <row r="36" spans="1:13" ht="60" customHeight="1" x14ac:dyDescent="0.35">
      <c r="A36" s="9" t="s">
        <v>185</v>
      </c>
      <c r="B36" s="1" t="s">
        <v>186</v>
      </c>
      <c r="C36" s="2" t="s">
        <v>15</v>
      </c>
      <c r="D36" s="3" t="s">
        <v>16</v>
      </c>
      <c r="E36" s="3" t="s">
        <v>17</v>
      </c>
      <c r="F36" s="3" t="s">
        <v>18</v>
      </c>
      <c r="G36" s="3" t="s">
        <v>19</v>
      </c>
      <c r="H36" s="4" t="s">
        <v>19</v>
      </c>
      <c r="I36" s="1" t="s">
        <v>187</v>
      </c>
      <c r="J36" s="1" t="s">
        <v>188</v>
      </c>
      <c r="K36" s="1" t="s">
        <v>189</v>
      </c>
      <c r="L36" s="3" t="str">
        <f t="shared" si="0"/>
        <v>Outstanding</v>
      </c>
      <c r="M36" s="11" t="s">
        <v>19</v>
      </c>
    </row>
    <row r="37" spans="1:13" ht="60" customHeight="1" x14ac:dyDescent="0.35">
      <c r="A37" s="9" t="s">
        <v>190</v>
      </c>
      <c r="B37" s="1" t="s">
        <v>191</v>
      </c>
      <c r="C37" s="2" t="s">
        <v>15</v>
      </c>
      <c r="D37" s="3" t="s">
        <v>16</v>
      </c>
      <c r="E37" s="3" t="s">
        <v>17</v>
      </c>
      <c r="F37" s="3" t="s">
        <v>18</v>
      </c>
      <c r="G37" s="3" t="s">
        <v>19</v>
      </c>
      <c r="H37" s="4" t="s">
        <v>19</v>
      </c>
      <c r="I37" s="1" t="s">
        <v>192</v>
      </c>
      <c r="J37" s="1" t="s">
        <v>193</v>
      </c>
      <c r="K37" s="1" t="s">
        <v>194</v>
      </c>
      <c r="L37" s="3" t="str">
        <f t="shared" si="0"/>
        <v>Outstanding</v>
      </c>
      <c r="M37" s="11" t="s">
        <v>19</v>
      </c>
    </row>
    <row r="38" spans="1:13" ht="60" customHeight="1" x14ac:dyDescent="0.35">
      <c r="A38" s="9" t="s">
        <v>195</v>
      </c>
      <c r="B38" s="1" t="s">
        <v>196</v>
      </c>
      <c r="C38" s="2" t="s">
        <v>114</v>
      </c>
      <c r="D38" s="3" t="s">
        <v>16</v>
      </c>
      <c r="E38" s="3" t="s">
        <v>17</v>
      </c>
      <c r="F38" s="3" t="s">
        <v>18</v>
      </c>
      <c r="G38" s="3" t="s">
        <v>19</v>
      </c>
      <c r="H38" s="4" t="s">
        <v>19</v>
      </c>
      <c r="I38" s="1" t="s">
        <v>197</v>
      </c>
      <c r="J38" s="1" t="s">
        <v>198</v>
      </c>
      <c r="K38" s="1" t="s">
        <v>199</v>
      </c>
      <c r="L38" s="3" t="str">
        <f t="shared" si="0"/>
        <v>Outstanding</v>
      </c>
      <c r="M38" s="11" t="s">
        <v>19</v>
      </c>
    </row>
    <row r="39" spans="1:13" ht="60" customHeight="1" x14ac:dyDescent="0.35">
      <c r="A39" s="9" t="s">
        <v>200</v>
      </c>
      <c r="B39" s="1" t="s">
        <v>201</v>
      </c>
      <c r="C39" s="2" t="s">
        <v>114</v>
      </c>
      <c r="D39" s="3" t="s">
        <v>16</v>
      </c>
      <c r="E39" s="3" t="s">
        <v>17</v>
      </c>
      <c r="F39" s="3" t="s">
        <v>18</v>
      </c>
      <c r="G39" s="3" t="s">
        <v>19</v>
      </c>
      <c r="H39" s="4" t="s">
        <v>19</v>
      </c>
      <c r="I39" s="1" t="s">
        <v>202</v>
      </c>
      <c r="J39" s="1" t="s">
        <v>198</v>
      </c>
      <c r="K39" s="1" t="s">
        <v>203</v>
      </c>
      <c r="L39" s="3" t="str">
        <f t="shared" si="0"/>
        <v>Outstanding</v>
      </c>
      <c r="M39" s="11" t="s">
        <v>19</v>
      </c>
    </row>
    <row r="40" spans="1:13" ht="60" customHeight="1" x14ac:dyDescent="0.35">
      <c r="A40" s="9" t="s">
        <v>204</v>
      </c>
      <c r="B40" s="1" t="s">
        <v>205</v>
      </c>
      <c r="C40" s="2" t="s">
        <v>15</v>
      </c>
      <c r="D40" s="3" t="s">
        <v>16</v>
      </c>
      <c r="E40" s="3" t="s">
        <v>17</v>
      </c>
      <c r="F40" s="3" t="s">
        <v>18</v>
      </c>
      <c r="G40" s="3" t="s">
        <v>19</v>
      </c>
      <c r="H40" s="4" t="s">
        <v>19</v>
      </c>
      <c r="I40" s="1" t="s">
        <v>206</v>
      </c>
      <c r="J40" s="1" t="s">
        <v>207</v>
      </c>
      <c r="K40" s="1" t="s">
        <v>208</v>
      </c>
      <c r="L40" s="3" t="str">
        <f t="shared" si="0"/>
        <v>Outstanding</v>
      </c>
      <c r="M40" s="11" t="s">
        <v>19</v>
      </c>
    </row>
    <row r="41" spans="1:13" ht="60" customHeight="1" x14ac:dyDescent="0.35">
      <c r="A41" s="9" t="s">
        <v>209</v>
      </c>
      <c r="B41" s="1" t="s">
        <v>210</v>
      </c>
      <c r="C41" s="2" t="s">
        <v>15</v>
      </c>
      <c r="D41" s="3" t="s">
        <v>16</v>
      </c>
      <c r="E41" s="3" t="s">
        <v>17</v>
      </c>
      <c r="F41" s="3" t="s">
        <v>18</v>
      </c>
      <c r="G41" s="3" t="s">
        <v>19</v>
      </c>
      <c r="H41" s="4" t="s">
        <v>19</v>
      </c>
      <c r="I41" s="1" t="s">
        <v>211</v>
      </c>
      <c r="J41" s="1" t="s">
        <v>212</v>
      </c>
      <c r="K41" s="1" t="s">
        <v>213</v>
      </c>
      <c r="L41" s="3" t="str">
        <f t="shared" si="0"/>
        <v>Outstanding</v>
      </c>
      <c r="M41" s="11" t="s">
        <v>19</v>
      </c>
    </row>
    <row r="42" spans="1:13" ht="60" customHeight="1" x14ac:dyDescent="0.35">
      <c r="A42" s="9" t="s">
        <v>214</v>
      </c>
      <c r="B42" s="1" t="s">
        <v>215</v>
      </c>
      <c r="C42" s="2" t="s">
        <v>114</v>
      </c>
      <c r="D42" s="3" t="s">
        <v>16</v>
      </c>
      <c r="E42" s="3" t="s">
        <v>17</v>
      </c>
      <c r="F42" s="3" t="s">
        <v>18</v>
      </c>
      <c r="G42" s="3" t="s">
        <v>19</v>
      </c>
      <c r="H42" s="4" t="s">
        <v>19</v>
      </c>
      <c r="I42" s="1" t="s">
        <v>216</v>
      </c>
      <c r="J42" s="1" t="s">
        <v>217</v>
      </c>
      <c r="K42" s="1" t="s">
        <v>218</v>
      </c>
      <c r="L42" s="3" t="str">
        <f t="shared" si="0"/>
        <v>Outstanding</v>
      </c>
      <c r="M42" s="11" t="s">
        <v>19</v>
      </c>
    </row>
    <row r="43" spans="1:13" ht="60" customHeight="1" x14ac:dyDescent="0.35">
      <c r="A43" s="9" t="s">
        <v>219</v>
      </c>
      <c r="B43" s="1" t="s">
        <v>220</v>
      </c>
      <c r="C43" s="2" t="s">
        <v>15</v>
      </c>
      <c r="D43" s="3" t="s">
        <v>16</v>
      </c>
      <c r="E43" s="3" t="s">
        <v>17</v>
      </c>
      <c r="F43" s="3" t="s">
        <v>18</v>
      </c>
      <c r="G43" s="3" t="s">
        <v>19</v>
      </c>
      <c r="H43" s="4" t="s">
        <v>19</v>
      </c>
      <c r="I43" s="1" t="s">
        <v>221</v>
      </c>
      <c r="J43" s="1" t="s">
        <v>222</v>
      </c>
      <c r="K43" s="1" t="s">
        <v>223</v>
      </c>
      <c r="L43" s="3" t="str">
        <f t="shared" si="0"/>
        <v>Outstanding</v>
      </c>
      <c r="M43" s="11" t="s">
        <v>19</v>
      </c>
    </row>
    <row r="44" spans="1:13" ht="60" customHeight="1" x14ac:dyDescent="0.35">
      <c r="A44" s="9" t="s">
        <v>224</v>
      </c>
      <c r="B44" s="1" t="s">
        <v>225</v>
      </c>
      <c r="C44" s="2" t="s">
        <v>226</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15</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15</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15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15</v>
      </c>
      <c r="D51" s="3" t="s">
        <v>16</v>
      </c>
      <c r="E51" s="3" t="s">
        <v>17</v>
      </c>
      <c r="F51" s="3" t="s">
        <v>18</v>
      </c>
      <c r="G51" s="3" t="s">
        <v>19</v>
      </c>
      <c r="H51" s="4" t="s">
        <v>19</v>
      </c>
      <c r="I51" s="1" t="s">
        <v>262</v>
      </c>
      <c r="J51" s="1" t="s">
        <v>60</v>
      </c>
      <c r="K51" s="1" t="s">
        <v>263</v>
      </c>
      <c r="L51" s="3" t="str">
        <f t="shared" si="0"/>
        <v>Outstanding</v>
      </c>
      <c r="M51" s="11" t="s">
        <v>19</v>
      </c>
    </row>
    <row r="52" spans="1:13" ht="60" customHeight="1" x14ac:dyDescent="0.35">
      <c r="A52" s="9" t="s">
        <v>264</v>
      </c>
      <c r="B52" s="1" t="s">
        <v>265</v>
      </c>
      <c r="C52" s="2" t="s">
        <v>15</v>
      </c>
      <c r="D52" s="3" t="s">
        <v>16</v>
      </c>
      <c r="E52" s="3" t="s">
        <v>17</v>
      </c>
      <c r="F52" s="3" t="s">
        <v>18</v>
      </c>
      <c r="G52" s="3" t="s">
        <v>19</v>
      </c>
      <c r="H52" s="4" t="s">
        <v>19</v>
      </c>
      <c r="I52" s="1" t="s">
        <v>266</v>
      </c>
      <c r="J52" s="1" t="s">
        <v>267</v>
      </c>
      <c r="K52" s="1" t="s">
        <v>268</v>
      </c>
      <c r="L52" s="3" t="str">
        <f t="shared" si="0"/>
        <v>Outstanding</v>
      </c>
      <c r="M52" s="11" t="s">
        <v>19</v>
      </c>
    </row>
    <row r="53" spans="1:13" ht="60" customHeight="1" x14ac:dyDescent="0.35">
      <c r="A53" s="9" t="s">
        <v>269</v>
      </c>
      <c r="B53" s="1" t="s">
        <v>270</v>
      </c>
      <c r="C53" s="2" t="s">
        <v>15</v>
      </c>
      <c r="D53" s="3" t="s">
        <v>16</v>
      </c>
      <c r="E53" s="3" t="s">
        <v>17</v>
      </c>
      <c r="F53" s="3" t="s">
        <v>18</v>
      </c>
      <c r="G53" s="3" t="s">
        <v>19</v>
      </c>
      <c r="H53" s="4" t="s">
        <v>19</v>
      </c>
      <c r="I53" s="1" t="s">
        <v>271</v>
      </c>
      <c r="J53" s="1" t="s">
        <v>272</v>
      </c>
      <c r="K53" s="1" t="s">
        <v>273</v>
      </c>
      <c r="L53" s="3" t="str">
        <f t="shared" si="0"/>
        <v>Outstanding</v>
      </c>
      <c r="M53" s="11" t="s">
        <v>19</v>
      </c>
    </row>
    <row r="54" spans="1:13" ht="60" customHeight="1" x14ac:dyDescent="0.35">
      <c r="A54" s="9" t="s">
        <v>274</v>
      </c>
      <c r="B54" s="1" t="s">
        <v>275</v>
      </c>
      <c r="C54" s="2" t="s">
        <v>15</v>
      </c>
      <c r="D54" s="3" t="s">
        <v>16</v>
      </c>
      <c r="E54" s="3" t="s">
        <v>17</v>
      </c>
      <c r="F54" s="3" t="s">
        <v>18</v>
      </c>
      <c r="G54" s="3" t="s">
        <v>19</v>
      </c>
      <c r="H54" s="4" t="s">
        <v>19</v>
      </c>
      <c r="I54" s="1" t="s">
        <v>276</v>
      </c>
      <c r="J54" s="1" t="s">
        <v>277</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226</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15</v>
      </c>
      <c r="D57" s="3" t="s">
        <v>16</v>
      </c>
      <c r="E57" s="3" t="s">
        <v>17</v>
      </c>
      <c r="F57" s="3" t="s">
        <v>18</v>
      </c>
      <c r="G57" s="3" t="s">
        <v>19</v>
      </c>
      <c r="H57" s="4" t="s">
        <v>19</v>
      </c>
      <c r="I57" s="1" t="s">
        <v>291</v>
      </c>
      <c r="J57" s="1" t="s">
        <v>292</v>
      </c>
      <c r="K57" s="1" t="s">
        <v>293</v>
      </c>
      <c r="L57" s="3" t="str">
        <f t="shared" si="0"/>
        <v>Outstanding</v>
      </c>
      <c r="M57" s="11" t="s">
        <v>19</v>
      </c>
    </row>
    <row r="58" spans="1:13" ht="60" customHeight="1" x14ac:dyDescent="0.35">
      <c r="A58" s="9" t="s">
        <v>294</v>
      </c>
      <c r="B58" s="1" t="s">
        <v>295</v>
      </c>
      <c r="C58" s="2" t="s">
        <v>226</v>
      </c>
      <c r="D58" s="3" t="s">
        <v>16</v>
      </c>
      <c r="E58" s="3" t="s">
        <v>17</v>
      </c>
      <c r="F58" s="3" t="s">
        <v>18</v>
      </c>
      <c r="G58" s="3" t="s">
        <v>19</v>
      </c>
      <c r="H58" s="4" t="s">
        <v>19</v>
      </c>
      <c r="I58" s="1" t="s">
        <v>296</v>
      </c>
      <c r="J58" s="1" t="s">
        <v>297</v>
      </c>
      <c r="K58" s="1" t="s">
        <v>298</v>
      </c>
      <c r="L58" s="3" t="str">
        <f t="shared" si="0"/>
        <v>Outstanding</v>
      </c>
      <c r="M58" s="11" t="s">
        <v>19</v>
      </c>
    </row>
    <row r="59" spans="1:13" ht="60" customHeight="1" x14ac:dyDescent="0.35">
      <c r="A59" s="9" t="s">
        <v>299</v>
      </c>
      <c r="B59" s="1" t="s">
        <v>300</v>
      </c>
      <c r="C59" s="2" t="s">
        <v>15</v>
      </c>
      <c r="D59" s="3" t="s">
        <v>16</v>
      </c>
      <c r="E59" s="3" t="s">
        <v>17</v>
      </c>
      <c r="F59" s="3" t="s">
        <v>18</v>
      </c>
      <c r="G59" s="3" t="s">
        <v>19</v>
      </c>
      <c r="H59" s="4" t="s">
        <v>19</v>
      </c>
      <c r="I59" s="1" t="s">
        <v>301</v>
      </c>
      <c r="J59" s="1" t="s">
        <v>302</v>
      </c>
      <c r="K59" s="1" t="s">
        <v>303</v>
      </c>
      <c r="L59" s="3" t="str">
        <f t="shared" si="0"/>
        <v>Outstanding</v>
      </c>
      <c r="M59" s="11" t="s">
        <v>19</v>
      </c>
    </row>
    <row r="60" spans="1:13" ht="60" customHeight="1" x14ac:dyDescent="0.35">
      <c r="A60" s="9" t="s">
        <v>304</v>
      </c>
      <c r="B60" s="1" t="s">
        <v>305</v>
      </c>
      <c r="C60" s="2" t="s">
        <v>15</v>
      </c>
      <c r="D60" s="3" t="s">
        <v>16</v>
      </c>
      <c r="E60" s="3" t="s">
        <v>17</v>
      </c>
      <c r="F60" s="3" t="s">
        <v>18</v>
      </c>
      <c r="G60" s="3" t="s">
        <v>19</v>
      </c>
      <c r="H60" s="4" t="s">
        <v>19</v>
      </c>
      <c r="I60" s="1" t="s">
        <v>306</v>
      </c>
      <c r="J60" s="1" t="s">
        <v>307</v>
      </c>
      <c r="K60" s="1" t="s">
        <v>308</v>
      </c>
      <c r="L60" s="3" t="str">
        <f t="shared" si="0"/>
        <v>Outstanding</v>
      </c>
      <c r="M60" s="11" t="s">
        <v>19</v>
      </c>
    </row>
    <row r="61" spans="1:13" ht="60" customHeight="1" x14ac:dyDescent="0.35">
      <c r="A61" s="9" t="s">
        <v>309</v>
      </c>
      <c r="B61" s="1" t="s">
        <v>310</v>
      </c>
      <c r="C61" s="2" t="s">
        <v>15</v>
      </c>
      <c r="D61" s="3" t="s">
        <v>16</v>
      </c>
      <c r="E61" s="3" t="s">
        <v>17</v>
      </c>
      <c r="F61" s="3" t="s">
        <v>18</v>
      </c>
      <c r="G61" s="3" t="s">
        <v>19</v>
      </c>
      <c r="H61" s="4" t="s">
        <v>19</v>
      </c>
      <c r="I61" s="1" t="s">
        <v>311</v>
      </c>
      <c r="J61" s="1" t="s">
        <v>312</v>
      </c>
      <c r="K61" s="1" t="s">
        <v>313</v>
      </c>
      <c r="L61" s="3" t="str">
        <f t="shared" si="0"/>
        <v>Outstanding</v>
      </c>
      <c r="M61" s="11" t="s">
        <v>19</v>
      </c>
    </row>
    <row r="62" spans="1:13" ht="60" customHeight="1" x14ac:dyDescent="0.35">
      <c r="A62" s="9" t="s">
        <v>314</v>
      </c>
      <c r="B62" s="1" t="s">
        <v>315</v>
      </c>
      <c r="C62" s="2" t="s">
        <v>15</v>
      </c>
      <c r="D62" s="3" t="s">
        <v>16</v>
      </c>
      <c r="E62" s="3" t="s">
        <v>17</v>
      </c>
      <c r="F62" s="3" t="s">
        <v>18</v>
      </c>
      <c r="G62" s="3" t="s">
        <v>19</v>
      </c>
      <c r="H62" s="4" t="s">
        <v>19</v>
      </c>
      <c r="I62" s="1" t="s">
        <v>316</v>
      </c>
      <c r="J62" s="1" t="s">
        <v>317</v>
      </c>
      <c r="K62" s="1" t="s">
        <v>318</v>
      </c>
      <c r="L62" s="3" t="str">
        <f t="shared" si="0"/>
        <v>Outstanding</v>
      </c>
      <c r="M62" s="11" t="s">
        <v>19</v>
      </c>
    </row>
    <row r="63" spans="1:13" ht="60" customHeight="1" x14ac:dyDescent="0.35">
      <c r="A63" s="9" t="s">
        <v>319</v>
      </c>
      <c r="B63" s="1" t="s">
        <v>320</v>
      </c>
      <c r="C63" s="2" t="s">
        <v>15</v>
      </c>
      <c r="D63" s="3" t="s">
        <v>16</v>
      </c>
      <c r="E63" s="3" t="s">
        <v>17</v>
      </c>
      <c r="F63" s="3" t="s">
        <v>18</v>
      </c>
      <c r="G63" s="3" t="s">
        <v>19</v>
      </c>
      <c r="H63" s="4" t="s">
        <v>19</v>
      </c>
      <c r="I63" s="1" t="s">
        <v>321</v>
      </c>
      <c r="J63" s="1" t="s">
        <v>322</v>
      </c>
      <c r="K63" s="1" t="s">
        <v>323</v>
      </c>
      <c r="L63" s="3" t="str">
        <f t="shared" si="0"/>
        <v>Outstanding</v>
      </c>
      <c r="M63" s="11" t="s">
        <v>19</v>
      </c>
    </row>
    <row r="64" spans="1:13" ht="60" customHeight="1" x14ac:dyDescent="0.35">
      <c r="A64" s="9" t="s">
        <v>324</v>
      </c>
      <c r="B64" s="1" t="s">
        <v>325</v>
      </c>
      <c r="C64" s="2" t="s">
        <v>15</v>
      </c>
      <c r="D64" s="3" t="s">
        <v>16</v>
      </c>
      <c r="E64" s="3" t="s">
        <v>17</v>
      </c>
      <c r="F64" s="3" t="s">
        <v>18</v>
      </c>
      <c r="G64" s="3" t="s">
        <v>19</v>
      </c>
      <c r="H64" s="4" t="s">
        <v>19</v>
      </c>
      <c r="I64" s="1" t="s">
        <v>326</v>
      </c>
      <c r="J64" s="1" t="s">
        <v>327</v>
      </c>
      <c r="K64" s="1" t="s">
        <v>328</v>
      </c>
      <c r="L64" s="3" t="str">
        <f t="shared" si="0"/>
        <v>Outstanding</v>
      </c>
      <c r="M64" s="11" t="s">
        <v>19</v>
      </c>
    </row>
    <row r="65" spans="1:13" ht="60" customHeight="1" x14ac:dyDescent="0.35">
      <c r="A65" s="9" t="s">
        <v>329</v>
      </c>
      <c r="B65" s="1" t="s">
        <v>330</v>
      </c>
      <c r="C65" s="2" t="s">
        <v>15</v>
      </c>
      <c r="D65" s="3" t="s">
        <v>16</v>
      </c>
      <c r="E65" s="3" t="s">
        <v>17</v>
      </c>
      <c r="F65" s="3" t="s">
        <v>18</v>
      </c>
      <c r="G65" s="3" t="s">
        <v>19</v>
      </c>
      <c r="H65" s="4" t="s">
        <v>19</v>
      </c>
      <c r="I65" s="1" t="s">
        <v>331</v>
      </c>
      <c r="J65" s="1" t="s">
        <v>332</v>
      </c>
      <c r="K65" s="1" t="s">
        <v>333</v>
      </c>
      <c r="L65" s="3" t="str">
        <f t="shared" si="0"/>
        <v>Outstanding</v>
      </c>
      <c r="M65" s="11" t="s">
        <v>19</v>
      </c>
    </row>
    <row r="66" spans="1:13" ht="60" customHeight="1" x14ac:dyDescent="0.35">
      <c r="A66" s="9" t="s">
        <v>334</v>
      </c>
      <c r="B66" s="1" t="s">
        <v>335</v>
      </c>
      <c r="C66" s="2" t="s">
        <v>15</v>
      </c>
      <c r="D66" s="3" t="s">
        <v>16</v>
      </c>
      <c r="E66" s="3" t="s">
        <v>17</v>
      </c>
      <c r="F66" s="3" t="s">
        <v>18</v>
      </c>
      <c r="G66" s="3" t="s">
        <v>19</v>
      </c>
      <c r="H66" s="4" t="s">
        <v>19</v>
      </c>
      <c r="I66" s="1" t="s">
        <v>336</v>
      </c>
      <c r="J66" s="1" t="s">
        <v>337</v>
      </c>
      <c r="K66" s="1" t="s">
        <v>338</v>
      </c>
      <c r="L66" s="3" t="str">
        <f t="shared" si="0"/>
        <v>Outstanding</v>
      </c>
      <c r="M66" s="11" t="s">
        <v>19</v>
      </c>
    </row>
    <row r="67" spans="1:13" ht="60" customHeight="1" x14ac:dyDescent="0.35">
      <c r="A67" s="9" t="s">
        <v>339</v>
      </c>
      <c r="B67" s="1" t="s">
        <v>340</v>
      </c>
      <c r="C67" s="2" t="s">
        <v>15</v>
      </c>
      <c r="D67" s="3" t="s">
        <v>16</v>
      </c>
      <c r="E67" s="3" t="s">
        <v>17</v>
      </c>
      <c r="F67" s="3" t="s">
        <v>18</v>
      </c>
      <c r="G67" s="3" t="s">
        <v>19</v>
      </c>
      <c r="H67" s="4" t="s">
        <v>19</v>
      </c>
      <c r="I67" s="1" t="s">
        <v>341</v>
      </c>
      <c r="J67" s="1" t="s">
        <v>337</v>
      </c>
      <c r="K67" s="1" t="s">
        <v>342</v>
      </c>
      <c r="L67" s="3" t="str">
        <f t="shared" si="0"/>
        <v>Outstanding</v>
      </c>
      <c r="M67" s="11" t="s">
        <v>19</v>
      </c>
    </row>
    <row r="68" spans="1:13" ht="60" customHeight="1" x14ac:dyDescent="0.35">
      <c r="A68" s="9" t="s">
        <v>343</v>
      </c>
      <c r="B68" s="1" t="s">
        <v>344</v>
      </c>
      <c r="C68" s="2" t="s">
        <v>15</v>
      </c>
      <c r="D68" s="3" t="s">
        <v>16</v>
      </c>
      <c r="E68" s="3" t="s">
        <v>17</v>
      </c>
      <c r="F68" s="3" t="s">
        <v>18</v>
      </c>
      <c r="G68" s="3" t="s">
        <v>19</v>
      </c>
      <c r="H68" s="4" t="s">
        <v>19</v>
      </c>
      <c r="I68" s="1" t="s">
        <v>345</v>
      </c>
      <c r="J68" s="1" t="s">
        <v>337</v>
      </c>
      <c r="K68" s="1" t="s">
        <v>346</v>
      </c>
      <c r="L68" s="3" t="str">
        <f t="shared" si="0"/>
        <v>Outstanding</v>
      </c>
      <c r="M68" s="11" t="s">
        <v>19</v>
      </c>
    </row>
    <row r="69" spans="1:13" ht="60" customHeight="1" x14ac:dyDescent="0.35">
      <c r="A69" s="9" t="s">
        <v>347</v>
      </c>
      <c r="B69" s="1" t="s">
        <v>348</v>
      </c>
      <c r="C69" s="2" t="s">
        <v>15</v>
      </c>
      <c r="D69" s="3" t="s">
        <v>16</v>
      </c>
      <c r="E69" s="3" t="s">
        <v>17</v>
      </c>
      <c r="F69" s="3" t="s">
        <v>18</v>
      </c>
      <c r="G69" s="3" t="s">
        <v>19</v>
      </c>
      <c r="H69" s="4" t="s">
        <v>19</v>
      </c>
      <c r="I69" s="1" t="s">
        <v>349</v>
      </c>
      <c r="J69" s="1" t="s">
        <v>350</v>
      </c>
      <c r="K69" s="1" t="s">
        <v>351</v>
      </c>
      <c r="L69" s="3" t="str">
        <f t="shared" si="0"/>
        <v>Outstanding</v>
      </c>
      <c r="M69" s="11" t="s">
        <v>19</v>
      </c>
    </row>
    <row r="70" spans="1:13" ht="60" customHeight="1" x14ac:dyDescent="0.35">
      <c r="A70" s="9" t="s">
        <v>352</v>
      </c>
      <c r="B70" s="1" t="s">
        <v>353</v>
      </c>
      <c r="C70" s="2" t="s">
        <v>15</v>
      </c>
      <c r="D70" s="3" t="s">
        <v>16</v>
      </c>
      <c r="E70" s="3" t="s">
        <v>17</v>
      </c>
      <c r="F70" s="3" t="s">
        <v>18</v>
      </c>
      <c r="G70" s="3" t="s">
        <v>19</v>
      </c>
      <c r="H70" s="4" t="s">
        <v>19</v>
      </c>
      <c r="I70" s="1" t="s">
        <v>354</v>
      </c>
      <c r="J70" s="1" t="s">
        <v>355</v>
      </c>
      <c r="K70" s="1" t="s">
        <v>356</v>
      </c>
      <c r="L70" s="3" t="str">
        <f t="shared" si="0"/>
        <v>Outstanding</v>
      </c>
      <c r="M70" s="11" t="s">
        <v>19</v>
      </c>
    </row>
    <row r="71" spans="1:13" ht="60" customHeight="1" x14ac:dyDescent="0.35">
      <c r="A71" s="9" t="s">
        <v>357</v>
      </c>
      <c r="B71" s="1" t="s">
        <v>358</v>
      </c>
      <c r="C71" s="2" t="s">
        <v>15</v>
      </c>
      <c r="D71" s="3" t="s">
        <v>16</v>
      </c>
      <c r="E71" s="3" t="s">
        <v>17</v>
      </c>
      <c r="F71" s="3" t="s">
        <v>18</v>
      </c>
      <c r="G71" s="3" t="s">
        <v>19</v>
      </c>
      <c r="H71" s="4" t="s">
        <v>19</v>
      </c>
      <c r="I71" s="1" t="s">
        <v>359</v>
      </c>
      <c r="J71" s="1" t="s">
        <v>360</v>
      </c>
      <c r="K71" s="1" t="s">
        <v>361</v>
      </c>
      <c r="L71" s="3" t="str">
        <f t="shared" si="0"/>
        <v>Outstanding</v>
      </c>
      <c r="M71" s="11" t="s">
        <v>19</v>
      </c>
    </row>
    <row r="72" spans="1:13" ht="60" customHeight="1" x14ac:dyDescent="0.35">
      <c r="A72" s="9" t="s">
        <v>362</v>
      </c>
      <c r="B72" s="1" t="s">
        <v>363</v>
      </c>
      <c r="C72" s="2" t="s">
        <v>15</v>
      </c>
      <c r="D72" s="3" t="s">
        <v>16</v>
      </c>
      <c r="E72" s="3" t="s">
        <v>17</v>
      </c>
      <c r="F72" s="3" t="s">
        <v>18</v>
      </c>
      <c r="G72" s="3" t="s">
        <v>19</v>
      </c>
      <c r="H72" s="4" t="s">
        <v>19</v>
      </c>
      <c r="I72" s="1" t="s">
        <v>364</v>
      </c>
      <c r="J72" s="1" t="s">
        <v>360</v>
      </c>
      <c r="K72" s="1" t="s">
        <v>365</v>
      </c>
      <c r="L72" s="3" t="str">
        <f t="shared" si="0"/>
        <v>Outstanding</v>
      </c>
      <c r="M72" s="11" t="s">
        <v>19</v>
      </c>
    </row>
    <row r="73" spans="1:13" ht="60" customHeight="1" x14ac:dyDescent="0.35">
      <c r="A73" s="9" t="s">
        <v>366</v>
      </c>
      <c r="B73" s="1" t="s">
        <v>367</v>
      </c>
      <c r="C73" s="2" t="s">
        <v>15</v>
      </c>
      <c r="D73" s="3" t="s">
        <v>16</v>
      </c>
      <c r="E73" s="3" t="s">
        <v>17</v>
      </c>
      <c r="F73" s="3" t="s">
        <v>18</v>
      </c>
      <c r="G73" s="3" t="s">
        <v>19</v>
      </c>
      <c r="H73" s="4" t="s">
        <v>19</v>
      </c>
      <c r="I73" s="1" t="s">
        <v>368</v>
      </c>
      <c r="J73" s="1" t="s">
        <v>360</v>
      </c>
      <c r="K73" s="1" t="s">
        <v>369</v>
      </c>
      <c r="L73" s="3" t="str">
        <f t="shared" si="0"/>
        <v>Outstanding</v>
      </c>
      <c r="M73" s="11" t="s">
        <v>19</v>
      </c>
    </row>
    <row r="74" spans="1:13" ht="60" customHeight="1" x14ac:dyDescent="0.35">
      <c r="A74" s="9" t="s">
        <v>370</v>
      </c>
      <c r="B74" s="1" t="s">
        <v>371</v>
      </c>
      <c r="C74" s="2" t="s">
        <v>15</v>
      </c>
      <c r="D74" s="3" t="s">
        <v>16</v>
      </c>
      <c r="E74" s="3" t="s">
        <v>17</v>
      </c>
      <c r="F74" s="3" t="s">
        <v>18</v>
      </c>
      <c r="G74" s="3" t="s">
        <v>19</v>
      </c>
      <c r="H74" s="4" t="s">
        <v>19</v>
      </c>
      <c r="I74" s="1" t="s">
        <v>372</v>
      </c>
      <c r="J74" s="1" t="s">
        <v>360</v>
      </c>
      <c r="K74" s="1" t="s">
        <v>373</v>
      </c>
      <c r="L74" s="3" t="str">
        <f t="shared" si="0"/>
        <v>Outstanding</v>
      </c>
      <c r="M74" s="11" t="s">
        <v>19</v>
      </c>
    </row>
    <row r="75" spans="1:13" ht="60" customHeight="1" x14ac:dyDescent="0.35">
      <c r="A75" s="9" t="s">
        <v>374</v>
      </c>
      <c r="B75" s="1" t="s">
        <v>375</v>
      </c>
      <c r="C75" s="2" t="s">
        <v>15</v>
      </c>
      <c r="D75" s="3" t="s">
        <v>16</v>
      </c>
      <c r="E75" s="3" t="s">
        <v>17</v>
      </c>
      <c r="F75" s="3" t="s">
        <v>18</v>
      </c>
      <c r="G75" s="3" t="s">
        <v>19</v>
      </c>
      <c r="H75" s="4" t="s">
        <v>19</v>
      </c>
      <c r="I75" s="1" t="s">
        <v>376</v>
      </c>
      <c r="J75" s="1" t="s">
        <v>360</v>
      </c>
      <c r="K75" s="1" t="s">
        <v>377</v>
      </c>
      <c r="L75" s="3" t="str">
        <f t="shared" si="0"/>
        <v>Outstanding</v>
      </c>
      <c r="M75" s="11" t="s">
        <v>19</v>
      </c>
    </row>
    <row r="76" spans="1:13" ht="60" customHeight="1" x14ac:dyDescent="0.35">
      <c r="A76" s="9" t="s">
        <v>378</v>
      </c>
      <c r="B76" s="1" t="s">
        <v>379</v>
      </c>
      <c r="C76" s="2" t="s">
        <v>15</v>
      </c>
      <c r="D76" s="3" t="s">
        <v>16</v>
      </c>
      <c r="E76" s="3" t="s">
        <v>17</v>
      </c>
      <c r="F76" s="3" t="s">
        <v>18</v>
      </c>
      <c r="G76" s="3" t="s">
        <v>19</v>
      </c>
      <c r="H76" s="4" t="s">
        <v>19</v>
      </c>
      <c r="I76" s="1" t="s">
        <v>380</v>
      </c>
      <c r="J76" s="1" t="s">
        <v>360</v>
      </c>
      <c r="K76" s="1" t="s">
        <v>381</v>
      </c>
      <c r="L76" s="3" t="str">
        <f t="shared" si="0"/>
        <v>Outstanding</v>
      </c>
      <c r="M76" s="11" t="s">
        <v>19</v>
      </c>
    </row>
    <row r="77" spans="1:13" ht="60" customHeight="1" x14ac:dyDescent="0.35">
      <c r="A77" s="9" t="s">
        <v>382</v>
      </c>
      <c r="B77" s="1" t="s">
        <v>383</v>
      </c>
      <c r="C77" s="2" t="s">
        <v>15</v>
      </c>
      <c r="D77" s="3" t="s">
        <v>16</v>
      </c>
      <c r="E77" s="3" t="s">
        <v>17</v>
      </c>
      <c r="F77" s="3" t="s">
        <v>18</v>
      </c>
      <c r="G77" s="3" t="s">
        <v>19</v>
      </c>
      <c r="H77" s="4" t="s">
        <v>19</v>
      </c>
      <c r="I77" s="1" t="s">
        <v>384</v>
      </c>
      <c r="J77" s="1" t="s">
        <v>385</v>
      </c>
      <c r="K77" s="1" t="s">
        <v>386</v>
      </c>
      <c r="L77" s="3" t="str">
        <f t="shared" si="0"/>
        <v>Outstanding</v>
      </c>
      <c r="M77" s="11" t="s">
        <v>19</v>
      </c>
    </row>
    <row r="78" spans="1:13" ht="60" customHeight="1" x14ac:dyDescent="0.35">
      <c r="A78" s="10" t="s">
        <v>387</v>
      </c>
      <c r="B78" s="5" t="s">
        <v>388</v>
      </c>
      <c r="C78" s="6" t="s">
        <v>15</v>
      </c>
      <c r="D78" s="7" t="s">
        <v>16</v>
      </c>
      <c r="E78" s="7" t="s">
        <v>17</v>
      </c>
      <c r="F78" s="7" t="s">
        <v>18</v>
      </c>
      <c r="G78" s="7" t="s">
        <v>19</v>
      </c>
      <c r="H78" s="8" t="s">
        <v>19</v>
      </c>
      <c r="I78" s="5" t="s">
        <v>389</v>
      </c>
      <c r="J78" s="5" t="s">
        <v>390</v>
      </c>
      <c r="K78" s="5" t="s">
        <v>391</v>
      </c>
      <c r="L78" s="7" t="str">
        <f t="shared" si="0"/>
        <v>Outstanding</v>
      </c>
      <c r="M78" s="12" t="s">
        <v>19</v>
      </c>
    </row>
    <row r="82" spans="1:4" ht="32" customHeight="1" x14ac:dyDescent="0.35">
      <c r="A82" s="78" t="s">
        <v>392</v>
      </c>
      <c r="B82" s="78"/>
      <c r="C82" s="78"/>
      <c r="D82" s="78"/>
    </row>
  </sheetData>
  <mergeCells count="1">
    <mergeCell ref="A82:D82"/>
  </mergeCells>
  <conditionalFormatting sqref="C2:C7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7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7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7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78" xr:uid="{00000000-0002-0000-0200-000000000000}">
      <formula1>"Must,Should,Could,Won't,Unassigned"</formula1>
    </dataValidation>
    <dataValidation type="list" showErrorMessage="1" errorTitle="Invalid Value" error="Please select a value from the list: Low, Medium, High, Unassessed." sqref="E2:E78" xr:uid="{00000000-0002-0000-0200-000001000000}">
      <formula1>"Low,Medium,High,Unassessed"</formula1>
    </dataValidation>
    <dataValidation type="list" showErrorMessage="1" errorTitle="Invalid Value" error="Please select a value from the list: Phase1, Phase2, Phase3, Phase4, Phase5, Pending." sqref="F2:F7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78" xr:uid="{00000000-0002-0000-0200-000003000000}">
      <formula1>"Implemented,Testing,Failed,Compensated,Risk Accepted,N/A"</formula1>
    </dataValidation>
  </dataValidations>
  <hyperlinks>
    <hyperlink ref="A8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516</v>
      </c>
      <c r="C2" s="95" t="s">
        <v>516</v>
      </c>
      <c r="D2" s="95" t="s">
        <v>516</v>
      </c>
      <c r="E2" s="95" t="s">
        <v>516</v>
      </c>
      <c r="F2" s="95" t="s">
        <v>516</v>
      </c>
      <c r="G2" s="95" t="s">
        <v>516</v>
      </c>
      <c r="H2" s="99" t="s">
        <v>517</v>
      </c>
      <c r="I2" s="99" t="s">
        <v>517</v>
      </c>
      <c r="J2" s="99" t="s">
        <v>517</v>
      </c>
      <c r="K2" s="99" t="s">
        <v>517</v>
      </c>
      <c r="L2" s="99" t="s">
        <v>517</v>
      </c>
      <c r="M2" s="98" t="s">
        <v>518</v>
      </c>
      <c r="N2" s="98" t="s">
        <v>518</v>
      </c>
      <c r="O2" s="100" t="s">
        <v>519</v>
      </c>
      <c r="P2" s="100" t="s">
        <v>519</v>
      </c>
      <c r="Q2" s="96" t="s">
        <v>11</v>
      </c>
      <c r="R2" s="96" t="s">
        <v>11</v>
      </c>
      <c r="S2" s="96" t="s">
        <v>11</v>
      </c>
      <c r="T2" s="97" t="s">
        <v>520</v>
      </c>
    </row>
    <row r="3" spans="2:20" ht="35" customHeight="1" x14ac:dyDescent="0.35">
      <c r="B3" s="68" t="s">
        <v>521</v>
      </c>
      <c r="C3" s="68" t="s">
        <v>522</v>
      </c>
      <c r="D3" s="68" t="s">
        <v>523</v>
      </c>
      <c r="E3" s="68" t="s">
        <v>524</v>
      </c>
      <c r="F3" s="68" t="s">
        <v>525</v>
      </c>
      <c r="G3" s="68" t="s">
        <v>9</v>
      </c>
      <c r="H3" s="69" t="s">
        <v>526</v>
      </c>
      <c r="I3" s="69" t="s">
        <v>527</v>
      </c>
      <c r="J3" s="69" t="s">
        <v>528</v>
      </c>
      <c r="K3" s="69" t="s">
        <v>529</v>
      </c>
      <c r="L3" s="69" t="s">
        <v>461</v>
      </c>
      <c r="M3" s="70" t="s">
        <v>530</v>
      </c>
      <c r="N3" s="70" t="s">
        <v>531</v>
      </c>
      <c r="O3" s="71" t="s">
        <v>532</v>
      </c>
      <c r="P3" s="71" t="s">
        <v>533</v>
      </c>
      <c r="Q3" s="72" t="s">
        <v>11</v>
      </c>
      <c r="R3" s="72" t="s">
        <v>534</v>
      </c>
      <c r="S3" s="72" t="s">
        <v>535</v>
      </c>
      <c r="T3" s="73" t="s">
        <v>536</v>
      </c>
    </row>
    <row r="4" spans="2:20" ht="60" customHeight="1" x14ac:dyDescent="0.35">
      <c r="B4" s="74" t="s">
        <v>537</v>
      </c>
      <c r="C4" s="74" t="s">
        <v>538</v>
      </c>
      <c r="D4" s="74" t="s">
        <v>539</v>
      </c>
      <c r="E4" s="74" t="s">
        <v>540</v>
      </c>
      <c r="F4" s="74" t="s">
        <v>541</v>
      </c>
      <c r="G4" s="74" t="s">
        <v>542</v>
      </c>
      <c r="H4" s="74" t="s">
        <v>543</v>
      </c>
      <c r="I4" s="74" t="s">
        <v>544</v>
      </c>
      <c r="J4" s="74" t="s">
        <v>545</v>
      </c>
      <c r="K4" s="74" t="s">
        <v>546</v>
      </c>
      <c r="L4" s="74" t="s">
        <v>547</v>
      </c>
      <c r="M4" s="74" t="s">
        <v>548</v>
      </c>
      <c r="N4" s="74" t="s">
        <v>549</v>
      </c>
      <c r="O4" s="74" t="s">
        <v>550</v>
      </c>
      <c r="P4" s="74" t="s">
        <v>551</v>
      </c>
      <c r="Q4" s="74" t="s">
        <v>552</v>
      </c>
      <c r="R4" s="74" t="s">
        <v>553</v>
      </c>
      <c r="S4" s="74" t="s">
        <v>554</v>
      </c>
      <c r="T4" s="74" t="s">
        <v>555</v>
      </c>
    </row>
    <row r="5" spans="2:20" ht="60" customHeight="1" x14ac:dyDescent="0.35">
      <c r="B5" s="36" t="s">
        <v>556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557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558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559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560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561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562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563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564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565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566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567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568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569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570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571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572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573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574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575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576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577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578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579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580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581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582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583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584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585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586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587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588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589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590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591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592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593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594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595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596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597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598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599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600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601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602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603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604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605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392</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AAA Services Security Requirements Guide - SHGIR</dc:title>
  <dc:subject>Generated on: 2026-06-08 15:15:20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2026-06-08T14:15:26Z</dcterms:modified>
  <cp:category>DISA-STIG</cp:category>
  <cp:contentStatus>Draft</cp:contentStatus>
</cp:coreProperties>
</file>