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7FDA2A70AB6165A6F3C56340C78B8C57B6B112F6" xr6:coauthVersionLast="47" xr6:coauthVersionMax="47" xr10:uidLastSave="{25646D57-DF85-4786-A86B-9FA5B3559DC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5" i="6" l="1"/>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F125" i="3" s="1"/>
  <c r="P15" i="1"/>
  <c r="P14" i="1"/>
  <c r="P13" i="1"/>
  <c r="P12" i="1"/>
  <c r="P11" i="1"/>
  <c r="P10" i="1"/>
  <c r="P9" i="1"/>
  <c r="P8" i="1"/>
  <c r="P7" i="1"/>
  <c r="P6" i="1"/>
  <c r="P5" i="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F86" i="3"/>
  <c r="C94" i="3" s="1"/>
  <c r="E86" i="3"/>
  <c r="D86" i="3"/>
  <c r="C86" i="3"/>
  <c r="E85" i="3"/>
  <c r="D85" i="3"/>
  <c r="C85" i="3"/>
  <c r="F85" i="3" s="1"/>
  <c r="E84" i="3"/>
  <c r="D84" i="3"/>
  <c r="C84" i="3"/>
  <c r="F84" i="3" s="1"/>
  <c r="F83" i="3"/>
  <c r="V166" i="3" s="1"/>
  <c r="E83" i="3"/>
  <c r="D83" i="3"/>
  <c r="C83" i="3"/>
  <c r="U136" i="3" s="1"/>
  <c r="F82" i="3"/>
  <c r="T167" i="3" s="1"/>
  <c r="E82" i="3"/>
  <c r="D82" i="3"/>
  <c r="C82" i="3"/>
  <c r="S136" i="3" s="1"/>
  <c r="E68" i="3"/>
  <c r="D68" i="3"/>
  <c r="C68" i="3"/>
  <c r="F68" i="3" s="1"/>
  <c r="E67" i="3"/>
  <c r="D67" i="3"/>
  <c r="C67" i="3"/>
  <c r="F67" i="3" s="1"/>
  <c r="E49" i="3"/>
  <c r="D49" i="3"/>
  <c r="C49" i="3"/>
  <c r="F49" i="3" s="1"/>
  <c r="E48" i="3"/>
  <c r="D48" i="3"/>
  <c r="C48" i="3"/>
  <c r="F48" i="3" s="1"/>
  <c r="F47" i="3"/>
  <c r="E56" i="3" s="1"/>
  <c r="E47" i="3"/>
  <c r="D47" i="3"/>
  <c r="C47" i="3"/>
  <c r="E46" i="3"/>
  <c r="D46" i="3"/>
  <c r="C46" i="3"/>
  <c r="F46" i="3" s="1"/>
  <c r="E45" i="3"/>
  <c r="D45" i="3"/>
  <c r="C45" i="3"/>
  <c r="F45" i="3" s="1"/>
  <c r="E44" i="3"/>
  <c r="D44" i="3"/>
  <c r="C44" i="3"/>
  <c r="F44" i="3" s="1"/>
  <c r="E30" i="3"/>
  <c r="D30" i="3"/>
  <c r="C30" i="3"/>
  <c r="F30" i="3" s="1"/>
  <c r="E29" i="3"/>
  <c r="D29" i="3"/>
  <c r="C29" i="3"/>
  <c r="F29" i="3" s="1"/>
  <c r="E16" i="3"/>
  <c r="D16" i="3"/>
  <c r="C16" i="3"/>
  <c r="Q136" i="3" s="1"/>
  <c r="C9" i="3"/>
  <c r="D9" i="3" s="1"/>
  <c r="D8" i="3"/>
  <c r="C8" i="3"/>
  <c r="C7" i="3" s="1"/>
  <c r="D7" i="3" s="1"/>
  <c r="G125" i="3" l="1"/>
  <c r="E57" i="3"/>
  <c r="C57" i="3"/>
  <c r="D57" i="3"/>
  <c r="E34" i="3"/>
  <c r="D34" i="3"/>
  <c r="C34" i="3"/>
  <c r="D35" i="3"/>
  <c r="C35" i="3"/>
  <c r="E35" i="3"/>
  <c r="X166" i="3"/>
  <c r="X161" i="3"/>
  <c r="X156" i="3"/>
  <c r="X151" i="3"/>
  <c r="X146" i="3"/>
  <c r="X141" i="3"/>
  <c r="E92" i="3"/>
  <c r="X165" i="3"/>
  <c r="X160" i="3"/>
  <c r="X155" i="3"/>
  <c r="X150" i="3"/>
  <c r="X145" i="3"/>
  <c r="X140" i="3"/>
  <c r="C92" i="3"/>
  <c r="X164" i="3"/>
  <c r="X159" i="3"/>
  <c r="X154" i="3"/>
  <c r="X149" i="3"/>
  <c r="X144" i="3"/>
  <c r="X139" i="3"/>
  <c r="X168" i="3"/>
  <c r="X163" i="3"/>
  <c r="X158" i="3"/>
  <c r="X153" i="3"/>
  <c r="X148" i="3"/>
  <c r="X143" i="3"/>
  <c r="X138" i="3"/>
  <c r="X167" i="3"/>
  <c r="X162" i="3"/>
  <c r="X157" i="3"/>
  <c r="X152" i="3"/>
  <c r="X147" i="3"/>
  <c r="X142" i="3"/>
  <c r="D92" i="3"/>
  <c r="E93" i="3"/>
  <c r="D93" i="3"/>
  <c r="C93" i="3"/>
  <c r="E72" i="3"/>
  <c r="D72" i="3"/>
  <c r="C72" i="3"/>
  <c r="E53" i="3"/>
  <c r="D53" i="3"/>
  <c r="C53" i="3"/>
  <c r="D110" i="3"/>
  <c r="C110" i="3"/>
  <c r="E110" i="3"/>
  <c r="E55" i="3"/>
  <c r="D55" i="3"/>
  <c r="C55" i="3"/>
  <c r="E73" i="3"/>
  <c r="D73" i="3"/>
  <c r="C73" i="3"/>
  <c r="E111" i="3"/>
  <c r="D111" i="3"/>
  <c r="C111" i="3"/>
  <c r="E113" i="3"/>
  <c r="D113" i="3"/>
  <c r="C113" i="3"/>
  <c r="E58" i="3"/>
  <c r="D58" i="3"/>
  <c r="C58" i="3"/>
  <c r="D54" i="3"/>
  <c r="C54" i="3"/>
  <c r="E54" i="3"/>
  <c r="E112" i="3"/>
  <c r="D112" i="3"/>
  <c r="C112" i="3"/>
  <c r="D94" i="3"/>
  <c r="V142" i="3"/>
  <c r="V147" i="3"/>
  <c r="V152" i="3"/>
  <c r="V157" i="3"/>
  <c r="V162" i="3"/>
  <c r="V167" i="3"/>
  <c r="E94" i="3"/>
  <c r="W136" i="3"/>
  <c r="F16" i="3"/>
  <c r="T138" i="3"/>
  <c r="T143" i="3"/>
  <c r="T148" i="3"/>
  <c r="T153" i="3"/>
  <c r="T158" i="3"/>
  <c r="T163" i="3"/>
  <c r="T168" i="3"/>
  <c r="C56" i="3"/>
  <c r="V138" i="3"/>
  <c r="V143" i="3"/>
  <c r="V148" i="3"/>
  <c r="V153" i="3"/>
  <c r="V158" i="3"/>
  <c r="V163" i="3"/>
  <c r="V168" i="3"/>
  <c r="D56" i="3"/>
  <c r="C90" i="3"/>
  <c r="T139" i="3"/>
  <c r="T144" i="3"/>
  <c r="T149" i="3"/>
  <c r="T154" i="3"/>
  <c r="T159" i="3"/>
  <c r="T164" i="3"/>
  <c r="D90" i="3"/>
  <c r="V139" i="3"/>
  <c r="V144" i="3"/>
  <c r="V149" i="3"/>
  <c r="V154" i="3"/>
  <c r="V159" i="3"/>
  <c r="V164" i="3"/>
  <c r="E90" i="3"/>
  <c r="D91" i="3"/>
  <c r="T140" i="3"/>
  <c r="T145" i="3"/>
  <c r="T150" i="3"/>
  <c r="T155" i="3"/>
  <c r="T160" i="3"/>
  <c r="T165" i="3"/>
  <c r="E91" i="3"/>
  <c r="V140" i="3"/>
  <c r="V145" i="3"/>
  <c r="V150" i="3"/>
  <c r="V155" i="3"/>
  <c r="V160" i="3"/>
  <c r="V165" i="3"/>
  <c r="T141" i="3"/>
  <c r="T146" i="3"/>
  <c r="T151" i="3"/>
  <c r="T156" i="3"/>
  <c r="T161" i="3"/>
  <c r="T166" i="3"/>
  <c r="V141" i="3"/>
  <c r="V146" i="3"/>
  <c r="V151" i="3"/>
  <c r="V156" i="3"/>
  <c r="V161" i="3"/>
  <c r="T142" i="3"/>
  <c r="T147" i="3"/>
  <c r="T152" i="3"/>
  <c r="T157" i="3"/>
  <c r="T162" i="3"/>
  <c r="R167" i="3" l="1"/>
  <c r="R162" i="3"/>
  <c r="R157" i="3"/>
  <c r="R152" i="3"/>
  <c r="R147" i="3"/>
  <c r="R142" i="3"/>
  <c r="R166" i="3"/>
  <c r="R161" i="3"/>
  <c r="R156" i="3"/>
  <c r="R151" i="3"/>
  <c r="R146" i="3"/>
  <c r="R141" i="3"/>
  <c r="R165" i="3"/>
  <c r="R160" i="3"/>
  <c r="R155" i="3"/>
  <c r="R150" i="3"/>
  <c r="R145" i="3"/>
  <c r="R140" i="3"/>
  <c r="R164" i="3"/>
  <c r="R159" i="3"/>
  <c r="R154" i="3"/>
  <c r="R149" i="3"/>
  <c r="R144" i="3"/>
  <c r="R139" i="3"/>
  <c r="E20" i="3"/>
  <c r="R168" i="3"/>
  <c r="R163" i="3"/>
  <c r="R158" i="3"/>
  <c r="R153" i="3"/>
  <c r="R148" i="3"/>
  <c r="R143" i="3"/>
  <c r="R138" i="3"/>
  <c r="C20" i="3"/>
  <c r="D2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/tmp is tmpfs or a separate partition</t>
        </r>
      </text>
    </comment>
    <comment ref="K19" authorId="0" shapeId="0" xr:uid="{00000000-0006-0000-0400-000028000000}">
      <text>
        <r>
          <rPr>
            <sz val="11"/>
            <rFont val="Calibri"/>
          </rPr>
          <t>Ensure nodev option set on /tmp partition</t>
        </r>
      </text>
    </comment>
    <comment ref="L19" authorId="0" shapeId="0" xr:uid="{00000000-0006-0000-0400-000002000000}">
      <text>
        <r>
          <rPr>
            <sz val="11"/>
            <rFont val="Calibri"/>
          </rPr>
          <t>Ensure nosuid option set on /tmp partition</t>
        </r>
      </text>
    </comment>
    <comment ref="M19" authorId="0" shapeId="0" xr:uid="{00000000-0006-0000-0400-000003000000}">
      <text>
        <r>
          <rPr>
            <sz val="11"/>
            <rFont val="Calibri"/>
          </rPr>
          <t>Ensure noexec option set on /tmp partition</t>
        </r>
      </text>
    </comment>
    <comment ref="N19" authorId="0" shapeId="0" xr:uid="{00000000-0006-0000-0400-000004000000}">
      <text>
        <r>
          <rPr>
            <sz val="11"/>
            <rFont val="Calibri"/>
          </rPr>
          <t>Ensure /dev/shm is tmpfs or a separate partition</t>
        </r>
      </text>
    </comment>
    <comment ref="O19" authorId="0" shapeId="0" xr:uid="{00000000-0006-0000-0400-000005000000}">
      <text>
        <r>
          <rPr>
            <sz val="11"/>
            <rFont val="Calibri"/>
          </rPr>
          <t>Ensure nodev option set on /dev/shm partition</t>
        </r>
      </text>
    </comment>
    <comment ref="P19" authorId="0" shapeId="0" xr:uid="{00000000-0006-0000-0400-000006000000}">
      <text>
        <r>
          <rPr>
            <sz val="11"/>
            <rFont val="Calibri"/>
          </rPr>
          <t>Ensure nosuid option set on /dev/shm partition</t>
        </r>
      </text>
    </comment>
    <comment ref="Q19" authorId="0" shapeId="0" xr:uid="{00000000-0006-0000-0400-000007000000}">
      <text>
        <r>
          <rPr>
            <sz val="11"/>
            <rFont val="Calibri"/>
          </rPr>
          <t>Ensure noexec option set on /dev/shm partition</t>
        </r>
      </text>
    </comment>
    <comment ref="R19" authorId="0" shapeId="0" xr:uid="{00000000-0006-0000-0400-000008000000}">
      <text>
        <r>
          <rPr>
            <sz val="11"/>
            <rFont val="Calibri"/>
          </rPr>
          <t>Ensure separate partition exists for /home</t>
        </r>
      </text>
    </comment>
    <comment ref="S19" authorId="0" shapeId="0" xr:uid="{00000000-0006-0000-0400-000009000000}">
      <text>
        <r>
          <rPr>
            <sz val="11"/>
            <rFont val="Calibri"/>
          </rPr>
          <t>Ensure nodev option set on /home partition</t>
        </r>
      </text>
    </comment>
    <comment ref="T19" authorId="0" shapeId="0" xr:uid="{00000000-0006-0000-0400-00000A000000}">
      <text>
        <r>
          <rPr>
            <sz val="11"/>
            <rFont val="Calibri"/>
          </rPr>
          <t>Ensure nosuid option set on /home partition</t>
        </r>
      </text>
    </comment>
    <comment ref="U19" authorId="0" shapeId="0" xr:uid="{00000000-0006-0000-0400-00000B000000}">
      <text>
        <r>
          <rPr>
            <sz val="11"/>
            <rFont val="Calibri"/>
          </rPr>
          <t>Ensure separate partition exists for /var</t>
        </r>
      </text>
    </comment>
    <comment ref="V19" authorId="0" shapeId="0" xr:uid="{00000000-0006-0000-0400-00000C000000}">
      <text>
        <r>
          <rPr>
            <sz val="11"/>
            <rFont val="Calibri"/>
          </rPr>
          <t>Ensure nodev option set on /var partition</t>
        </r>
      </text>
    </comment>
    <comment ref="W19" authorId="0" shapeId="0" xr:uid="{00000000-0006-0000-0400-00000D000000}">
      <text>
        <r>
          <rPr>
            <sz val="11"/>
            <rFont val="Calibri"/>
          </rPr>
          <t>Ensure nosuid option set on /var partition</t>
        </r>
      </text>
    </comment>
    <comment ref="X19" authorId="0" shapeId="0" xr:uid="{00000000-0006-0000-0400-00000E000000}">
      <text>
        <r>
          <rPr>
            <sz val="11"/>
            <rFont val="Calibri"/>
          </rPr>
          <t>Ensure separate partition exists for /var/tmp</t>
        </r>
      </text>
    </comment>
    <comment ref="Y19" authorId="0" shapeId="0" xr:uid="{00000000-0006-0000-0400-00000F000000}">
      <text>
        <r>
          <rPr>
            <sz val="11"/>
            <rFont val="Calibri"/>
          </rPr>
          <t>Ensure nodev option set on /var/tmp partition</t>
        </r>
      </text>
    </comment>
    <comment ref="Z19" authorId="0" shapeId="0" xr:uid="{00000000-0006-0000-0400-000010000000}">
      <text>
        <r>
          <rPr>
            <sz val="11"/>
            <rFont val="Calibri"/>
          </rPr>
          <t>Ensure nosuid option set on /var/tmp partition</t>
        </r>
      </text>
    </comment>
    <comment ref="AA19" authorId="0" shapeId="0" xr:uid="{00000000-0006-0000-0400-000011000000}">
      <text>
        <r>
          <rPr>
            <sz val="11"/>
            <rFont val="Calibri"/>
          </rPr>
          <t>Ensure noexec option set on /var/tmp partition</t>
        </r>
      </text>
    </comment>
    <comment ref="AB19" authorId="0" shapeId="0" xr:uid="{00000000-0006-0000-0400-000012000000}">
      <text>
        <r>
          <rPr>
            <sz val="11"/>
            <rFont val="Calibri"/>
          </rPr>
          <t>Ensure nodev option set on /var/log partition</t>
        </r>
      </text>
    </comment>
    <comment ref="AC19" authorId="0" shapeId="0" xr:uid="{00000000-0006-0000-0400-000013000000}">
      <text>
        <r>
          <rPr>
            <sz val="11"/>
            <rFont val="Calibri"/>
          </rPr>
          <t>Ensure nosuid option set on /var/log partition</t>
        </r>
      </text>
    </comment>
    <comment ref="AD19" authorId="0" shapeId="0" xr:uid="{00000000-0006-0000-0400-000014000000}">
      <text>
        <r>
          <rPr>
            <sz val="11"/>
            <rFont val="Calibri"/>
          </rPr>
          <t>Ensure noexec option set on /var/log partition</t>
        </r>
      </text>
    </comment>
    <comment ref="AE19" authorId="0" shapeId="0" xr:uid="{00000000-0006-0000-0400-000015000000}">
      <text>
        <r>
          <rPr>
            <sz val="11"/>
            <rFont val="Calibri"/>
          </rPr>
          <t>Ensure nodev option set on /var/log/audit partition</t>
        </r>
      </text>
    </comment>
    <comment ref="AF19" authorId="0" shapeId="0" xr:uid="{00000000-0006-0000-0400-000016000000}">
      <text>
        <r>
          <rPr>
            <sz val="11"/>
            <rFont val="Calibri"/>
          </rPr>
          <t>Ensure nosuid option set on /var/log/audit partition</t>
        </r>
      </text>
    </comment>
    <comment ref="AG19" authorId="0" shapeId="0" xr:uid="{00000000-0006-0000-0400-000017000000}">
      <text>
        <r>
          <rPr>
            <sz val="11"/>
            <rFont val="Calibri"/>
          </rPr>
          <t>Ensure noexec option set on /var/log/audit partition</t>
        </r>
      </text>
    </comment>
    <comment ref="AH19" authorId="0" shapeId="0" xr:uid="{00000000-0006-0000-0400-000018000000}">
      <text>
        <r>
          <rPr>
            <sz val="11"/>
            <rFont val="Calibri"/>
          </rPr>
          <t>Ensure apparmor packages are installed</t>
        </r>
      </text>
    </comment>
    <comment ref="AI19" authorId="0" shapeId="0" xr:uid="{00000000-0006-0000-0400-000019000000}">
      <text>
        <r>
          <rPr>
            <sz val="11"/>
            <rFont val="Calibri"/>
          </rPr>
          <t>Ensure AppArmor is enabled</t>
        </r>
      </text>
    </comment>
    <comment ref="AJ19" authorId="0" shapeId="0" xr:uid="{00000000-0006-0000-0400-00001A000000}">
      <text>
        <r>
          <rPr>
            <sz val="11"/>
            <rFont val="Calibri"/>
          </rPr>
          <t>Ensure all AppArmor Profiles are enforcing</t>
        </r>
      </text>
    </comment>
    <comment ref="AK19" authorId="0" shapeId="0" xr:uid="{00000000-0006-0000-0400-00001B000000}">
      <text>
        <r>
          <rPr>
            <sz val="11"/>
            <rFont val="Calibri"/>
          </rPr>
          <t>Ensure bootloader password is set</t>
        </r>
      </text>
    </comment>
    <comment ref="AL19" authorId="0" shapeId="0" xr:uid="{00000000-0006-0000-0400-00001C000000}">
      <text>
        <r>
          <rPr>
            <sz val="11"/>
            <rFont val="Calibri"/>
          </rPr>
          <t>Ensure access to bootloader config is configured</t>
        </r>
      </text>
    </comment>
    <comment ref="AM19" authorId="0" shapeId="0" xr:uid="{00000000-0006-0000-0400-00001D000000}">
      <text>
        <r>
          <rPr>
            <sz val="11"/>
            <rFont val="Calibri"/>
          </rPr>
          <t>Ensure access to /etc/motd is configured</t>
        </r>
      </text>
    </comment>
    <comment ref="AN19" authorId="0" shapeId="0" xr:uid="{00000000-0006-0000-0400-00001E000000}">
      <text>
        <r>
          <rPr>
            <sz val="11"/>
            <rFont val="Calibri"/>
          </rPr>
          <t>Ensure access to /etc/issue is configured</t>
        </r>
      </text>
    </comment>
    <comment ref="AO19" authorId="0" shapeId="0" xr:uid="{00000000-0006-0000-0400-00001F000000}">
      <text>
        <r>
          <rPr>
            <sz val="11"/>
            <rFont val="Calibri"/>
          </rPr>
          <t>Ensure access to /etc/issue.net is configured</t>
        </r>
      </text>
    </comment>
    <comment ref="AP19" authorId="0" shapeId="0" xr:uid="{00000000-0006-0000-0400-000020000000}">
      <text>
        <r>
          <rPr>
            <sz val="11"/>
            <rFont val="Calibri"/>
          </rPr>
          <t>Ensure access to /etc/crontab is configured</t>
        </r>
      </text>
    </comment>
    <comment ref="AQ19" authorId="0" shapeId="0" xr:uid="{00000000-0006-0000-0400-000021000000}">
      <text>
        <r>
          <rPr>
            <sz val="11"/>
            <rFont val="Calibri"/>
          </rPr>
          <t>Ensure access to /etc/cron.hourly is configured</t>
        </r>
      </text>
    </comment>
    <comment ref="AR19" authorId="0" shapeId="0" xr:uid="{00000000-0006-0000-0400-000022000000}">
      <text>
        <r>
          <rPr>
            <sz val="11"/>
            <rFont val="Calibri"/>
          </rPr>
          <t>Ensure access to /etc/cron.daily is configured</t>
        </r>
      </text>
    </comment>
    <comment ref="AS19" authorId="0" shapeId="0" xr:uid="{00000000-0006-0000-0400-000023000000}">
      <text>
        <r>
          <rPr>
            <sz val="11"/>
            <rFont val="Calibri"/>
          </rPr>
          <t>Ensure access to /etc/cron.weekly is configured</t>
        </r>
      </text>
    </comment>
    <comment ref="AT19" authorId="0" shapeId="0" xr:uid="{00000000-0006-0000-0400-000024000000}">
      <text>
        <r>
          <rPr>
            <sz val="11"/>
            <rFont val="Calibri"/>
          </rPr>
          <t>Ensure access to /etc/cron.monthly is configured</t>
        </r>
      </text>
    </comment>
    <comment ref="AU19" authorId="0" shapeId="0" xr:uid="{00000000-0006-0000-0400-000025000000}">
      <text>
        <r>
          <rPr>
            <sz val="11"/>
            <rFont val="Calibri"/>
          </rPr>
          <t>Ensure access to /etc/cron.d is configured</t>
        </r>
      </text>
    </comment>
    <comment ref="AV19" authorId="0" shapeId="0" xr:uid="{00000000-0006-0000-0400-000026000000}">
      <text>
        <r>
          <rPr>
            <sz val="11"/>
            <rFont val="Calibri"/>
          </rPr>
          <t>Ensure access to crontab is configured</t>
        </r>
      </text>
    </comment>
    <comment ref="AW19" authorId="0" shapeId="0" xr:uid="{00000000-0006-0000-0400-000027000000}">
      <text>
        <r>
          <rPr>
            <sz val="11"/>
            <rFont val="Calibri"/>
          </rPr>
          <t>Ensure access to at is configured</t>
        </r>
      </text>
    </comment>
    <comment ref="J26" authorId="0" shapeId="0" xr:uid="{00000000-0006-0000-0400-000029000000}">
      <text>
        <r>
          <rPr>
            <sz val="11"/>
            <rFont val="Calibri"/>
          </rPr>
          <t>Ensure sshd Ciphers are configured</t>
        </r>
      </text>
    </comment>
    <comment ref="K26" authorId="0" shapeId="0" xr:uid="{00000000-0006-0000-0400-00002A000000}">
      <text>
        <r>
          <rPr>
            <sz val="11"/>
            <rFont val="Calibri"/>
          </rPr>
          <t>Ensure sshd KexAlgorithms is configured</t>
        </r>
      </text>
    </comment>
    <comment ref="L26" authorId="0" shapeId="0" xr:uid="{00000000-0006-0000-0400-00002B000000}">
      <text>
        <r>
          <rPr>
            <sz val="11"/>
            <rFont val="Calibri"/>
          </rPr>
          <t>Ensure sshd MACs are configured</t>
        </r>
      </text>
    </comment>
    <comment ref="J27" authorId="0" shapeId="0" xr:uid="{00000000-0006-0000-0400-00002C000000}">
      <text>
        <r>
          <rPr>
            <sz val="11"/>
            <rFont val="Calibri"/>
          </rPr>
          <t>Ensure pam_pwhistory includes use_authtok</t>
        </r>
      </text>
    </comment>
    <comment ref="K27" authorId="0" shapeId="0" xr:uid="{00000000-0006-0000-0400-00002D000000}">
      <text>
        <r>
          <rPr>
            <sz val="11"/>
            <rFont val="Calibri"/>
          </rPr>
          <t>Ensure pam_unix includes a strong password hashing algorithm</t>
        </r>
      </text>
    </comment>
    <comment ref="L27" authorId="0" shapeId="0" xr:uid="{00000000-0006-0000-0400-00002E000000}">
      <text>
        <r>
          <rPr>
            <sz val="11"/>
            <rFont val="Calibri"/>
          </rPr>
          <t>Ensure pam_unix includes use_authtok</t>
        </r>
      </text>
    </comment>
    <comment ref="M27" authorId="0" shapeId="0" xr:uid="{00000000-0006-0000-0400-00002F000000}">
      <text>
        <r>
          <rPr>
            <sz val="11"/>
            <rFont val="Calibri"/>
          </rPr>
          <t>Ensure strong password hashing algorithm is configured</t>
        </r>
      </text>
    </comment>
    <comment ref="N27" authorId="0" shapeId="0" xr:uid="{00000000-0006-0000-0400-000030000000}">
      <text>
        <r>
          <rPr>
            <sz val="11"/>
            <rFont val="Calibri"/>
          </rPr>
          <t>Ensure accounts in /etc/passwd use shadowed passwords</t>
        </r>
      </text>
    </comment>
    <comment ref="J30" authorId="0" shapeId="0" xr:uid="{00000000-0006-0000-0400-000031000000}">
      <text>
        <r>
          <rPr>
            <sz val="11"/>
            <rFont val="Calibri"/>
          </rPr>
          <t>Ensure prelink is not installed</t>
        </r>
      </text>
    </comment>
    <comment ref="K30" authorId="0" shapeId="0" xr:uid="{00000000-0006-0000-0400-000032000000}">
      <text>
        <r>
          <rPr>
            <sz val="11"/>
            <rFont val="Calibri"/>
          </rPr>
          <t>Ensure AIDE is installed</t>
        </r>
      </text>
    </comment>
    <comment ref="L30" authorId="0" shapeId="0" xr:uid="{00000000-0006-0000-0400-000033000000}">
      <text>
        <r>
          <rPr>
            <sz val="11"/>
            <rFont val="Calibri"/>
          </rPr>
          <t>Ensure filesystem integrity is regularly checked</t>
        </r>
      </text>
    </comment>
    <comment ref="J34" authorId="0" shapeId="0" xr:uid="{00000000-0006-0000-0400-000034000000}">
      <text>
        <r>
          <rPr>
            <sz val="11"/>
            <rFont val="Calibri"/>
          </rPr>
          <t>Ensure GDM screen locks when the user is idle</t>
        </r>
      </text>
    </comment>
    <comment ref="K34" authorId="0" shapeId="0" xr:uid="{00000000-0006-0000-0400-000035000000}">
      <text>
        <r>
          <rPr>
            <sz val="11"/>
            <rFont val="Calibri"/>
          </rPr>
          <t>Ensure GDM screen locks cannot be overridden</t>
        </r>
      </text>
    </comment>
    <comment ref="L34" authorId="0" shapeId="0" xr:uid="{00000000-0006-0000-0400-000036000000}">
      <text>
        <r>
          <rPr>
            <sz val="11"/>
            <rFont val="Calibri"/>
          </rPr>
          <t>Ensure default user shell timeout is configured</t>
        </r>
      </text>
    </comment>
    <comment ref="J35" authorId="0" shapeId="0" xr:uid="{00000000-0006-0000-0400-000037000000}">
      <text>
        <r>
          <rPr>
            <sz val="11"/>
            <rFont val="Calibri"/>
          </rPr>
          <t>Ensure ufw is installed</t>
        </r>
      </text>
    </comment>
    <comment ref="K35" authorId="0" shapeId="0" xr:uid="{00000000-0006-0000-0400-000038000000}">
      <text>
        <r>
          <rPr>
            <sz val="11"/>
            <rFont val="Calibri"/>
          </rPr>
          <t>Ensure ufw service is configured</t>
        </r>
      </text>
    </comment>
    <comment ref="L35" authorId="0" shapeId="0" xr:uid="{00000000-0006-0000-0400-000039000000}">
      <text>
        <r>
          <rPr>
            <sz val="11"/>
            <rFont val="Calibri"/>
          </rPr>
          <t>Ensure ufw incoming default is configured</t>
        </r>
      </text>
    </comment>
    <comment ref="M35" authorId="0" shapeId="0" xr:uid="{00000000-0006-0000-0400-00003A000000}">
      <text>
        <r>
          <rPr>
            <sz val="11"/>
            <rFont val="Calibri"/>
          </rPr>
          <t>Ensure ufw outgoing default is configured</t>
        </r>
      </text>
    </comment>
    <comment ref="N35" authorId="0" shapeId="0" xr:uid="{00000000-0006-0000-0400-00003B000000}">
      <text>
        <r>
          <rPr>
            <sz val="11"/>
            <rFont val="Calibri"/>
          </rPr>
          <t>Ensure ufw routed default is configured</t>
        </r>
      </text>
    </comment>
    <comment ref="J36" authorId="0" shapeId="0" xr:uid="{00000000-0006-0000-0400-00003C000000}">
      <text>
        <r>
          <rPr>
            <sz val="11"/>
            <rFont val="Calibri"/>
          </rPr>
          <t>Ensure ufw is installed</t>
        </r>
      </text>
    </comment>
    <comment ref="K36" authorId="0" shapeId="0" xr:uid="{00000000-0006-0000-0400-00003D000000}">
      <text>
        <r>
          <rPr>
            <sz val="11"/>
            <rFont val="Calibri"/>
          </rPr>
          <t>Ensure ufw service is configured</t>
        </r>
      </text>
    </comment>
    <comment ref="L36" authorId="0" shapeId="0" xr:uid="{00000000-0006-0000-0400-00003E000000}">
      <text>
        <r>
          <rPr>
            <sz val="11"/>
            <rFont val="Calibri"/>
          </rPr>
          <t>Ensure ufw incoming default is configured</t>
        </r>
      </text>
    </comment>
    <comment ref="M36" authorId="0" shapeId="0" xr:uid="{00000000-0006-0000-0400-00003F000000}">
      <text>
        <r>
          <rPr>
            <sz val="11"/>
            <rFont val="Calibri"/>
          </rPr>
          <t>Ensure ufw outgoing default is configured</t>
        </r>
      </text>
    </comment>
    <comment ref="N36" authorId="0" shapeId="0" xr:uid="{00000000-0006-0000-0400-000040000000}">
      <text>
        <r>
          <rPr>
            <sz val="11"/>
            <rFont val="Calibri"/>
          </rPr>
          <t>Ensure ufw routed default is configured</t>
        </r>
      </text>
    </comment>
    <comment ref="J39" authorId="0" shapeId="0" xr:uid="{00000000-0006-0000-0400-000041000000}">
      <text>
        <r>
          <rPr>
            <sz val="11"/>
            <rFont val="Calibri"/>
          </rPr>
          <t>Ensure cramfs kernel module is not available</t>
        </r>
      </text>
    </comment>
    <comment ref="K39" authorId="0" shapeId="0" xr:uid="{00000000-0006-0000-0400-000042000000}">
      <text>
        <r>
          <rPr>
            <sz val="11"/>
            <rFont val="Calibri"/>
          </rPr>
          <t>Ensure freevxfs kernel module is not available</t>
        </r>
      </text>
    </comment>
    <comment ref="L39" authorId="0" shapeId="0" xr:uid="{00000000-0006-0000-0400-000043000000}">
      <text>
        <r>
          <rPr>
            <sz val="11"/>
            <rFont val="Calibri"/>
          </rPr>
          <t>Ensure hfs kernel module is not available</t>
        </r>
      </text>
    </comment>
    <comment ref="M39" authorId="0" shapeId="0" xr:uid="{00000000-0006-0000-0400-000044000000}">
      <text>
        <r>
          <rPr>
            <sz val="11"/>
            <rFont val="Calibri"/>
          </rPr>
          <t>Ensure hfsplus kernel module is not available</t>
        </r>
      </text>
    </comment>
    <comment ref="N39" authorId="0" shapeId="0" xr:uid="{00000000-0006-0000-0400-000045000000}">
      <text>
        <r>
          <rPr>
            <sz val="11"/>
            <rFont val="Calibri"/>
          </rPr>
          <t>Ensure jffs2 kernel module is not available</t>
        </r>
      </text>
    </comment>
    <comment ref="O39" authorId="0" shapeId="0" xr:uid="{00000000-0006-0000-0400-000046000000}">
      <text>
        <r>
          <rPr>
            <sz val="11"/>
            <rFont val="Calibri"/>
          </rPr>
          <t>Ensure overlay kernel module is not available</t>
        </r>
      </text>
    </comment>
    <comment ref="P39" authorId="0" shapeId="0" xr:uid="{00000000-0006-0000-0400-000047000000}">
      <text>
        <r>
          <rPr>
            <sz val="11"/>
            <rFont val="Calibri"/>
          </rPr>
          <t>Ensure squashfs kernel module is not available</t>
        </r>
      </text>
    </comment>
    <comment ref="Q39" authorId="0" shapeId="0" xr:uid="{00000000-0006-0000-0400-000048000000}">
      <text>
        <r>
          <rPr>
            <sz val="11"/>
            <rFont val="Calibri"/>
          </rPr>
          <t>Ensure udf kernel module is not available</t>
        </r>
      </text>
    </comment>
    <comment ref="R39" authorId="0" shapeId="0" xr:uid="{00000000-0006-0000-0400-000049000000}">
      <text>
        <r>
          <rPr>
            <sz val="11"/>
            <rFont val="Calibri"/>
          </rPr>
          <t>Ensure firewire-core kernel module is not available</t>
        </r>
      </text>
    </comment>
    <comment ref="S39" authorId="0" shapeId="0" xr:uid="{00000000-0006-0000-0400-00004A000000}">
      <text>
        <r>
          <rPr>
            <sz val="11"/>
            <rFont val="Calibri"/>
          </rPr>
          <t>Ensure unused filesystems kernel modules are not available</t>
        </r>
      </text>
    </comment>
    <comment ref="T39" authorId="0" shapeId="0" xr:uid="{00000000-0006-0000-0400-00004B000000}">
      <text>
        <r>
          <rPr>
            <sz val="11"/>
            <rFont val="Calibri"/>
          </rPr>
          <t>Ensure weak dependencies are configured</t>
        </r>
      </text>
    </comment>
    <comment ref="U39" authorId="0" shapeId="0" xr:uid="{00000000-0006-0000-0400-00004C000000}">
      <text>
        <r>
          <rPr>
            <sz val="11"/>
            <rFont val="Calibri"/>
          </rPr>
          <t>Ensure kernel.yama.ptrace_scope is configured</t>
        </r>
      </text>
    </comment>
    <comment ref="V39" authorId="0" shapeId="0" xr:uid="{00000000-0006-0000-0400-00004D000000}">
      <text>
        <r>
          <rPr>
            <sz val="11"/>
            <rFont val="Calibri"/>
          </rPr>
          <t>Ensure Automatic Error Reporting is configured</t>
        </r>
      </text>
    </comment>
    <comment ref="W39" authorId="0" shapeId="0" xr:uid="{00000000-0006-0000-0400-00004E000000}">
      <text>
        <r>
          <rPr>
            <sz val="11"/>
            <rFont val="Calibri"/>
          </rPr>
          <t>Ensure GDM is removed</t>
        </r>
      </text>
    </comment>
    <comment ref="X39" authorId="0" shapeId="0" xr:uid="{00000000-0006-0000-0400-00004F000000}">
      <text>
        <r>
          <rPr>
            <sz val="11"/>
            <rFont val="Calibri"/>
          </rPr>
          <t>Ensure XDMCP is not enabled</t>
        </r>
      </text>
    </comment>
    <comment ref="Y39" authorId="0" shapeId="0" xr:uid="{00000000-0006-0000-0400-000050000000}">
      <text>
        <r>
          <rPr>
            <sz val="11"/>
            <rFont val="Calibri"/>
          </rPr>
          <t>Ensure avahi daemon services are not in use</t>
        </r>
      </text>
    </comment>
    <comment ref="Z39" authorId="0" shapeId="0" xr:uid="{00000000-0006-0000-0400-000051000000}">
      <text>
        <r>
          <rPr>
            <sz val="11"/>
            <rFont val="Calibri"/>
          </rPr>
          <t>Ensure dhcp server services are not in use</t>
        </r>
      </text>
    </comment>
    <comment ref="AA39" authorId="0" shapeId="0" xr:uid="{00000000-0006-0000-0400-000052000000}">
      <text>
        <r>
          <rPr>
            <sz val="11"/>
            <rFont val="Calibri"/>
          </rPr>
          <t>Ensure dns server services are not in use</t>
        </r>
      </text>
    </comment>
    <comment ref="AB39" authorId="0" shapeId="0" xr:uid="{00000000-0006-0000-0400-000053000000}">
      <text>
        <r>
          <rPr>
            <sz val="11"/>
            <rFont val="Calibri"/>
          </rPr>
          <t>Ensure dnsmasq services are not in use</t>
        </r>
      </text>
    </comment>
    <comment ref="AC39" authorId="0" shapeId="0" xr:uid="{00000000-0006-0000-0400-000054000000}">
      <text>
        <r>
          <rPr>
            <sz val="11"/>
            <rFont val="Calibri"/>
          </rPr>
          <t>Ensure ftp server services are not in use</t>
        </r>
      </text>
    </comment>
    <comment ref="AD39" authorId="0" shapeId="0" xr:uid="{00000000-0006-0000-0400-000055000000}">
      <text>
        <r>
          <rPr>
            <sz val="11"/>
            <rFont val="Calibri"/>
          </rPr>
          <t>Ensure ldap server services are not in use</t>
        </r>
      </text>
    </comment>
    <comment ref="AE39" authorId="0" shapeId="0" xr:uid="{00000000-0006-0000-0400-000056000000}">
      <text>
        <r>
          <rPr>
            <sz val="11"/>
            <rFont val="Calibri"/>
          </rPr>
          <t>Ensure message access server services are not in use</t>
        </r>
      </text>
    </comment>
    <comment ref="AF39" authorId="0" shapeId="0" xr:uid="{00000000-0006-0000-0400-000057000000}">
      <text>
        <r>
          <rPr>
            <sz val="11"/>
            <rFont val="Calibri"/>
          </rPr>
          <t>Ensure network file system services are not in use</t>
        </r>
      </text>
    </comment>
    <comment ref="AG39" authorId="0" shapeId="0" xr:uid="{00000000-0006-0000-0400-000058000000}">
      <text>
        <r>
          <rPr>
            <sz val="11"/>
            <rFont val="Calibri"/>
          </rPr>
          <t>Ensure nis server services are not in use</t>
        </r>
      </text>
    </comment>
    <comment ref="AH39" authorId="0" shapeId="0" xr:uid="{00000000-0006-0000-0400-000059000000}">
      <text>
        <r>
          <rPr>
            <sz val="11"/>
            <rFont val="Calibri"/>
          </rPr>
          <t>Ensure print server services are not in use</t>
        </r>
      </text>
    </comment>
    <comment ref="AI39" authorId="0" shapeId="0" xr:uid="{00000000-0006-0000-0400-00005A000000}">
      <text>
        <r>
          <rPr>
            <sz val="11"/>
            <rFont val="Calibri"/>
          </rPr>
          <t>Ensure rpcbind services are not in use</t>
        </r>
      </text>
    </comment>
    <comment ref="AJ39" authorId="0" shapeId="0" xr:uid="{00000000-0006-0000-0400-00005B000000}">
      <text>
        <r>
          <rPr>
            <sz val="11"/>
            <rFont val="Calibri"/>
          </rPr>
          <t>Ensure rsync services are not in use</t>
        </r>
      </text>
    </comment>
    <comment ref="AK39" authorId="0" shapeId="0" xr:uid="{00000000-0006-0000-0400-00005C000000}">
      <text>
        <r>
          <rPr>
            <sz val="11"/>
            <rFont val="Calibri"/>
          </rPr>
          <t>Ensure samba file server services are not in use</t>
        </r>
      </text>
    </comment>
    <comment ref="AL39" authorId="0" shapeId="0" xr:uid="{00000000-0006-0000-0400-00005D000000}">
      <text>
        <r>
          <rPr>
            <sz val="11"/>
            <rFont val="Calibri"/>
          </rPr>
          <t>Ensure snmp services are not in use</t>
        </r>
      </text>
    </comment>
    <comment ref="AM39" authorId="0" shapeId="0" xr:uid="{00000000-0006-0000-0400-00005E000000}">
      <text>
        <r>
          <rPr>
            <sz val="11"/>
            <rFont val="Calibri"/>
          </rPr>
          <t>Ensure tftp server services are not in use</t>
        </r>
      </text>
    </comment>
    <comment ref="AN39" authorId="0" shapeId="0" xr:uid="{00000000-0006-0000-0400-00005F000000}">
      <text>
        <r>
          <rPr>
            <sz val="11"/>
            <rFont val="Calibri"/>
          </rPr>
          <t>Ensure web proxy server services are not in use</t>
        </r>
      </text>
    </comment>
    <comment ref="AO39" authorId="0" shapeId="0" xr:uid="{00000000-0006-0000-0400-000060000000}">
      <text>
        <r>
          <rPr>
            <sz val="11"/>
            <rFont val="Calibri"/>
          </rPr>
          <t>Ensure web server services are not in use</t>
        </r>
      </text>
    </comment>
    <comment ref="AP39" authorId="0" shapeId="0" xr:uid="{00000000-0006-0000-0400-000061000000}">
      <text>
        <r>
          <rPr>
            <sz val="11"/>
            <rFont val="Calibri"/>
          </rPr>
          <t>Ensure xinetd services are not in use</t>
        </r>
      </text>
    </comment>
    <comment ref="AQ39" authorId="0" shapeId="0" xr:uid="{00000000-0006-0000-0400-000062000000}">
      <text>
        <r>
          <rPr>
            <sz val="11"/>
            <rFont val="Calibri"/>
          </rPr>
          <t>Ensure X window server services are not in use</t>
        </r>
      </text>
    </comment>
    <comment ref="AR39" authorId="0" shapeId="0" xr:uid="{00000000-0006-0000-0400-000063000000}">
      <text>
        <r>
          <rPr>
            <sz val="11"/>
            <rFont val="Calibri"/>
          </rPr>
          <t>Ensure mail transfer agents are configured for local-only mode</t>
        </r>
      </text>
    </comment>
    <comment ref="AS39" authorId="0" shapeId="0" xr:uid="{00000000-0006-0000-0400-000064000000}">
      <text>
        <r>
          <rPr>
            <sz val="11"/>
            <rFont val="Calibri"/>
          </rPr>
          <t>Ensure only approved services are listening on a network interface</t>
        </r>
      </text>
    </comment>
    <comment ref="AT39" authorId="0" shapeId="0" xr:uid="{00000000-0006-0000-0400-000065000000}">
      <text>
        <r>
          <rPr>
            <sz val="11"/>
            <rFont val="Calibri"/>
          </rPr>
          <t>Ensure nis client is not installed</t>
        </r>
      </text>
    </comment>
    <comment ref="AU39" authorId="0" shapeId="0" xr:uid="{00000000-0006-0000-0400-000066000000}">
      <text>
        <r>
          <rPr>
            <sz val="11"/>
            <rFont val="Calibri"/>
          </rPr>
          <t>Ensure rsh client is not installed</t>
        </r>
      </text>
    </comment>
    <comment ref="AV39" authorId="0" shapeId="0" xr:uid="{00000000-0006-0000-0400-000067000000}">
      <text>
        <r>
          <rPr>
            <sz val="11"/>
            <rFont val="Calibri"/>
          </rPr>
          <t>Ensure talk client is not installed</t>
        </r>
      </text>
    </comment>
    <comment ref="AW39" authorId="0" shapeId="0" xr:uid="{00000000-0006-0000-0400-000068000000}">
      <text>
        <r>
          <rPr>
            <sz val="11"/>
            <rFont val="Calibri"/>
          </rPr>
          <t>Ensure telnet client is not installed</t>
        </r>
      </text>
    </comment>
    <comment ref="J46" authorId="0" shapeId="0" xr:uid="{00000000-0006-0000-0400-000069000000}">
      <text>
        <r>
          <rPr>
            <sz val="11"/>
            <rFont val="Calibri"/>
          </rPr>
          <t>Ensure sshd GSSAPIAuthentication is disabled</t>
        </r>
      </text>
    </comment>
    <comment ref="K46" authorId="0" shapeId="0" xr:uid="{00000000-0006-0000-0400-00006A000000}">
      <text>
        <r>
          <rPr>
            <sz val="11"/>
            <rFont val="Calibri"/>
          </rPr>
          <t>Ensure sshd HostbasedAuthentication is disabled</t>
        </r>
      </text>
    </comment>
    <comment ref="L46" authorId="0" shapeId="0" xr:uid="{00000000-0006-0000-0400-00006B000000}">
      <text>
        <r>
          <rPr>
            <sz val="11"/>
            <rFont val="Calibri"/>
          </rPr>
          <t>Ensure sshd IgnoreRhosts is enabled</t>
        </r>
      </text>
    </comment>
    <comment ref="M46" authorId="0" shapeId="0" xr:uid="{00000000-0006-0000-0400-00006C000000}">
      <text>
        <r>
          <rPr>
            <sz val="11"/>
            <rFont val="Calibri"/>
          </rPr>
          <t>Ensure sshd PermitEmptyPasswords is disabled</t>
        </r>
      </text>
    </comment>
    <comment ref="N46" authorId="0" shapeId="0" xr:uid="{00000000-0006-0000-0400-00006D000000}">
      <text>
        <r>
          <rPr>
            <sz val="11"/>
            <rFont val="Calibri"/>
          </rPr>
          <t>Ensure sshd UsePAM is enabled</t>
        </r>
      </text>
    </comment>
    <comment ref="O46" authorId="0" shapeId="0" xr:uid="{00000000-0006-0000-0400-00006E000000}">
      <text>
        <r>
          <rPr>
            <sz val="11"/>
            <rFont val="Calibri"/>
          </rPr>
          <t>Ensure latest version of libpam-pwquality is installed</t>
        </r>
      </text>
    </comment>
    <comment ref="P46" authorId="0" shapeId="0" xr:uid="{00000000-0006-0000-0400-00006F000000}">
      <text>
        <r>
          <rPr>
            <sz val="11"/>
            <rFont val="Calibri"/>
          </rPr>
          <t>Ensure pam_pwquality module is enabled</t>
        </r>
      </text>
    </comment>
    <comment ref="Q46" authorId="0" shapeId="0" xr:uid="{00000000-0006-0000-0400-000070000000}">
      <text>
        <r>
          <rPr>
            <sz val="11"/>
            <rFont val="Calibri"/>
          </rPr>
          <t>Ensure pam_pwhistory module is enabled</t>
        </r>
      </text>
    </comment>
    <comment ref="R46" authorId="0" shapeId="0" xr:uid="{00000000-0006-0000-0400-000071000000}">
      <text>
        <r>
          <rPr>
            <sz val="11"/>
            <rFont val="Calibri"/>
          </rPr>
          <t>Ensure password number of changed characters is configured</t>
        </r>
      </text>
    </comment>
    <comment ref="S46" authorId="0" shapeId="0" xr:uid="{00000000-0006-0000-0400-000072000000}">
      <text>
        <r>
          <rPr>
            <sz val="11"/>
            <rFont val="Calibri"/>
          </rPr>
          <t>Ensure password length is configured</t>
        </r>
      </text>
    </comment>
    <comment ref="T46" authorId="0" shapeId="0" xr:uid="{00000000-0006-0000-0400-000073000000}">
      <text>
        <r>
          <rPr>
            <sz val="11"/>
            <rFont val="Calibri"/>
          </rPr>
          <t>Ensure password complexity is configured</t>
        </r>
      </text>
    </comment>
    <comment ref="U46" authorId="0" shapeId="0" xr:uid="{00000000-0006-0000-0400-000074000000}">
      <text>
        <r>
          <rPr>
            <sz val="11"/>
            <rFont val="Calibri"/>
          </rPr>
          <t>Ensure password same consecutive characters is configured</t>
        </r>
      </text>
    </comment>
    <comment ref="V46" authorId="0" shapeId="0" xr:uid="{00000000-0006-0000-0400-000075000000}">
      <text>
        <r>
          <rPr>
            <sz val="11"/>
            <rFont val="Calibri"/>
          </rPr>
          <t>Ensure password maximum sequential characters is configured</t>
        </r>
      </text>
    </comment>
    <comment ref="W46" authorId="0" shapeId="0" xr:uid="{00000000-0006-0000-0400-000076000000}">
      <text>
        <r>
          <rPr>
            <sz val="11"/>
            <rFont val="Calibri"/>
          </rPr>
          <t>Ensure password dictionary check is enabled</t>
        </r>
      </text>
    </comment>
    <comment ref="X46" authorId="0" shapeId="0" xr:uid="{00000000-0006-0000-0400-000077000000}">
      <text>
        <r>
          <rPr>
            <sz val="11"/>
            <rFont val="Calibri"/>
          </rPr>
          <t>Ensure password quality checking is enforced</t>
        </r>
      </text>
    </comment>
    <comment ref="Y46" authorId="0" shapeId="0" xr:uid="{00000000-0006-0000-0400-000078000000}">
      <text>
        <r>
          <rPr>
            <sz val="11"/>
            <rFont val="Calibri"/>
          </rPr>
          <t>Ensure password quality is enforced for the root user</t>
        </r>
      </text>
    </comment>
    <comment ref="Z46" authorId="0" shapeId="0" xr:uid="{00000000-0006-0000-0400-000079000000}">
      <text>
        <r>
          <rPr>
            <sz val="11"/>
            <rFont val="Calibri"/>
          </rPr>
          <t>Ensure password history remember is configured</t>
        </r>
      </text>
    </comment>
    <comment ref="AA46" authorId="0" shapeId="0" xr:uid="{00000000-0006-0000-0400-00007A000000}">
      <text>
        <r>
          <rPr>
            <sz val="11"/>
            <rFont val="Calibri"/>
          </rPr>
          <t>Ensure password history is enforced for the root user</t>
        </r>
      </text>
    </comment>
    <comment ref="AB46" authorId="0" shapeId="0" xr:uid="{00000000-0006-0000-0400-00007B000000}">
      <text>
        <r>
          <rPr>
            <sz val="11"/>
            <rFont val="Calibri"/>
          </rPr>
          <t>Ensure pam_unix does not include nullok</t>
        </r>
      </text>
    </comment>
    <comment ref="AC46" authorId="0" shapeId="0" xr:uid="{00000000-0006-0000-0400-00007C000000}">
      <text>
        <r>
          <rPr>
            <sz val="11"/>
            <rFont val="Calibri"/>
          </rPr>
          <t>Ensure pam_unix does not include remember</t>
        </r>
      </text>
    </comment>
    <comment ref="AD46" authorId="0" shapeId="0" xr:uid="{00000000-0006-0000-0400-00007D000000}">
      <text>
        <r>
          <rPr>
            <sz val="11"/>
            <rFont val="Calibri"/>
          </rPr>
          <t>Ensure password expiration is configured</t>
        </r>
      </text>
    </comment>
    <comment ref="AE46" authorId="0" shapeId="0" xr:uid="{00000000-0006-0000-0400-00007E000000}">
      <text>
        <r>
          <rPr>
            <sz val="11"/>
            <rFont val="Calibri"/>
          </rPr>
          <t>Ensure minimum password days is configured</t>
        </r>
      </text>
    </comment>
    <comment ref="AF46" authorId="0" shapeId="0" xr:uid="{00000000-0006-0000-0400-00007F000000}">
      <text>
        <r>
          <rPr>
            <sz val="11"/>
            <rFont val="Calibri"/>
          </rPr>
          <t>Ensure password expiration warning days is configured</t>
        </r>
      </text>
    </comment>
    <comment ref="AG46" authorId="0" shapeId="0" xr:uid="{00000000-0006-0000-0400-000080000000}">
      <text>
        <r>
          <rPr>
            <sz val="11"/>
            <rFont val="Calibri"/>
          </rPr>
          <t>Ensure inactive password lock is configured</t>
        </r>
      </text>
    </comment>
    <comment ref="AH46" authorId="0" shapeId="0" xr:uid="{00000000-0006-0000-0400-000081000000}">
      <text>
        <r>
          <rPr>
            <sz val="11"/>
            <rFont val="Calibri"/>
          </rPr>
          <t>Ensure all users last password change date is in the past</t>
        </r>
      </text>
    </comment>
    <comment ref="AI46" authorId="0" shapeId="0" xr:uid="{00000000-0006-0000-0400-000082000000}">
      <text>
        <r>
          <rPr>
            <sz val="11"/>
            <rFont val="Calibri"/>
          </rPr>
          <t>Ensure /etc/shadow password fields are not empty</t>
        </r>
      </text>
    </comment>
    <comment ref="J48" authorId="0" shapeId="0" xr:uid="{00000000-0006-0000-0400-000083000000}">
      <text>
        <r>
          <rPr>
            <sz val="11"/>
            <rFont val="Calibri"/>
          </rPr>
          <t>Ensure sshd PermitRootLogin is disabled</t>
        </r>
      </text>
    </comment>
    <comment ref="K48" authorId="0" shapeId="0" xr:uid="{00000000-0006-0000-0400-000084000000}">
      <text>
        <r>
          <rPr>
            <sz val="11"/>
            <rFont val="Calibri"/>
          </rPr>
          <t>Ensure sudo is installed</t>
        </r>
      </text>
    </comment>
    <comment ref="L48" authorId="0" shapeId="0" xr:uid="{00000000-0006-0000-0400-000085000000}">
      <text>
        <r>
          <rPr>
            <sz val="11"/>
            <rFont val="Calibri"/>
          </rPr>
          <t>Ensure sudo commands use pty</t>
        </r>
      </text>
    </comment>
    <comment ref="M48" authorId="0" shapeId="0" xr:uid="{00000000-0006-0000-0400-000086000000}">
      <text>
        <r>
          <rPr>
            <sz val="11"/>
            <rFont val="Calibri"/>
          </rPr>
          <t>Ensure users must provide password for escalation</t>
        </r>
      </text>
    </comment>
    <comment ref="N48" authorId="0" shapeId="0" xr:uid="{00000000-0006-0000-0400-000087000000}">
      <text>
        <r>
          <rPr>
            <sz val="11"/>
            <rFont val="Calibri"/>
          </rPr>
          <t>Ensure re-authentication for privilege escalation is not disabled globally</t>
        </r>
      </text>
    </comment>
    <comment ref="O48" authorId="0" shapeId="0" xr:uid="{00000000-0006-0000-0400-000088000000}">
      <text>
        <r>
          <rPr>
            <sz val="11"/>
            <rFont val="Calibri"/>
          </rPr>
          <t>Ensure sudo timestamp_timeout is configured</t>
        </r>
      </text>
    </comment>
    <comment ref="J53" authorId="0" shapeId="0" xr:uid="{00000000-0006-0000-0400-000089000000}">
      <text>
        <r>
          <rPr>
            <sz val="11"/>
            <rFont val="Calibri"/>
          </rPr>
          <t>Ensure pam_faillock module is enabled</t>
        </r>
      </text>
    </comment>
    <comment ref="K53" authorId="0" shapeId="0" xr:uid="{00000000-0006-0000-0400-00008A000000}">
      <text>
        <r>
          <rPr>
            <sz val="11"/>
            <rFont val="Calibri"/>
          </rPr>
          <t>Ensure password failed attempts lockout is configured</t>
        </r>
      </text>
    </comment>
    <comment ref="L53" authorId="0" shapeId="0" xr:uid="{00000000-0006-0000-0400-00008B000000}">
      <text>
        <r>
          <rPr>
            <sz val="11"/>
            <rFont val="Calibri"/>
          </rPr>
          <t>Ensure password unlock time is configured</t>
        </r>
      </text>
    </comment>
    <comment ref="M53" authorId="0" shapeId="0" xr:uid="{00000000-0006-0000-0400-00008C000000}">
      <text>
        <r>
          <rPr>
            <sz val="11"/>
            <rFont val="Calibri"/>
          </rPr>
          <t>Ensure password failed attempts lockout includes root account</t>
        </r>
      </text>
    </comment>
    <comment ref="J63" authorId="0" shapeId="0" xr:uid="{00000000-0006-0000-0400-00008D000000}">
      <text>
        <r>
          <rPr>
            <sz val="11"/>
            <rFont val="Calibri"/>
          </rPr>
          <t>Ensure GPG keys are configured</t>
        </r>
      </text>
    </comment>
    <comment ref="K63" authorId="0" shapeId="0" xr:uid="{00000000-0006-0000-0400-00008E000000}">
      <text>
        <r>
          <rPr>
            <sz val="11"/>
            <rFont val="Calibri"/>
          </rPr>
          <t>Ensure package manager repositories are configured</t>
        </r>
      </text>
    </comment>
    <comment ref="L63" authorId="0" shapeId="0" xr:uid="{00000000-0006-0000-0400-00008F000000}">
      <text>
        <r>
          <rPr>
            <sz val="11"/>
            <rFont val="Calibri"/>
          </rPr>
          <t>Ensure updates, patches, and additional security software are installed</t>
        </r>
      </text>
    </comment>
    <comment ref="J64" authorId="0" shapeId="0" xr:uid="{00000000-0006-0000-0400-000090000000}">
      <text>
        <r>
          <rPr>
            <sz val="11"/>
            <rFont val="Calibri"/>
          </rPr>
          <t>Ensure GPG keys are configured</t>
        </r>
      </text>
    </comment>
    <comment ref="K64" authorId="0" shapeId="0" xr:uid="{00000000-0006-0000-0400-000091000000}">
      <text>
        <r>
          <rPr>
            <sz val="11"/>
            <rFont val="Calibri"/>
          </rPr>
          <t>Ensure package manager repositories are configured</t>
        </r>
      </text>
    </comment>
    <comment ref="L64" authorId="0" shapeId="0" xr:uid="{00000000-0006-0000-0400-000092000000}">
      <text>
        <r>
          <rPr>
            <sz val="11"/>
            <rFont val="Calibri"/>
          </rPr>
          <t>Ensure updates, patches, and additional security software are installed</t>
        </r>
      </text>
    </comment>
    <comment ref="J70" authorId="0" shapeId="0" xr:uid="{00000000-0006-0000-0400-000093000000}">
      <text>
        <r>
          <rPr>
            <sz val="11"/>
            <rFont val="Calibri"/>
          </rPr>
          <t>Ensure sshd LogLevel is configured</t>
        </r>
      </text>
    </comment>
    <comment ref="K70" authorId="0" shapeId="0" xr:uid="{00000000-0006-0000-0400-000094000000}">
      <text>
        <r>
          <rPr>
            <sz val="11"/>
            <rFont val="Calibri"/>
          </rPr>
          <t>Ensure journald service is enabled and active</t>
        </r>
      </text>
    </comment>
    <comment ref="L70" authorId="0" shapeId="0" xr:uid="{00000000-0006-0000-0400-000095000000}">
      <text>
        <r>
          <rPr>
            <sz val="11"/>
            <rFont val="Calibri"/>
          </rPr>
          <t>Ensure journald log file rotation is configured</t>
        </r>
      </text>
    </comment>
    <comment ref="M70" authorId="0" shapeId="0" xr:uid="{00000000-0006-0000-0400-000096000000}">
      <text>
        <r>
          <rPr>
            <sz val="11"/>
            <rFont val="Calibri"/>
          </rPr>
          <t>Ensure systemd-journal-remote is installed</t>
        </r>
      </text>
    </comment>
    <comment ref="N70" authorId="0" shapeId="0" xr:uid="{00000000-0006-0000-0400-000097000000}">
      <text>
        <r>
          <rPr>
            <sz val="11"/>
            <rFont val="Calibri"/>
          </rPr>
          <t>Ensure systemd-journal-upload authentication is configured</t>
        </r>
      </text>
    </comment>
    <comment ref="O70" authorId="0" shapeId="0" xr:uid="{00000000-0006-0000-0400-000098000000}">
      <text>
        <r>
          <rPr>
            <sz val="11"/>
            <rFont val="Calibri"/>
          </rPr>
          <t>Ensure systemd-journal-upload is enabled and active</t>
        </r>
      </text>
    </comment>
    <comment ref="P70" authorId="0" shapeId="0" xr:uid="{00000000-0006-0000-0400-000099000000}">
      <text>
        <r>
          <rPr>
            <sz val="11"/>
            <rFont val="Calibri"/>
          </rPr>
          <t>Ensure journald ForwardToSyslog is disabled</t>
        </r>
      </text>
    </comment>
    <comment ref="Q70" authorId="0" shapeId="0" xr:uid="{00000000-0006-0000-0400-00009A000000}">
      <text>
        <r>
          <rPr>
            <sz val="11"/>
            <rFont val="Calibri"/>
          </rPr>
          <t>Ensure journald Compress is configured</t>
        </r>
      </text>
    </comment>
    <comment ref="R70" authorId="0" shapeId="0" xr:uid="{00000000-0006-0000-0400-00009B000000}">
      <text>
        <r>
          <rPr>
            <sz val="11"/>
            <rFont val="Calibri"/>
          </rPr>
          <t>Ensure journald Storage is configured</t>
        </r>
      </text>
    </comment>
    <comment ref="S70" authorId="0" shapeId="0" xr:uid="{00000000-0006-0000-0400-00009C000000}">
      <text>
        <r>
          <rPr>
            <sz val="11"/>
            <rFont val="Calibri"/>
          </rPr>
          <t>Ensure rsyslog is installed</t>
        </r>
      </text>
    </comment>
    <comment ref="T70" authorId="0" shapeId="0" xr:uid="{00000000-0006-0000-0400-00009D000000}">
      <text>
        <r>
          <rPr>
            <sz val="11"/>
            <rFont val="Calibri"/>
          </rPr>
          <t>Ensure rsyslog service is enabled and active</t>
        </r>
      </text>
    </comment>
    <comment ref="U70" authorId="0" shapeId="0" xr:uid="{00000000-0006-0000-0400-00009E000000}">
      <text>
        <r>
          <rPr>
            <sz val="11"/>
            <rFont val="Calibri"/>
          </rPr>
          <t>Ensure journald is configured to send logs to rsyslog</t>
        </r>
      </text>
    </comment>
    <comment ref="V70" authorId="0" shapeId="0" xr:uid="{00000000-0006-0000-0400-00009F000000}">
      <text>
        <r>
          <rPr>
            <sz val="11"/>
            <rFont val="Calibri"/>
          </rPr>
          <t>Ensure rsyslog log file creation mode is configured</t>
        </r>
      </text>
    </comment>
    <comment ref="W70" authorId="0" shapeId="0" xr:uid="{00000000-0006-0000-0400-0000A0000000}">
      <text>
        <r>
          <rPr>
            <sz val="11"/>
            <rFont val="Calibri"/>
          </rPr>
          <t>Ensure rsyslog logging is configured</t>
        </r>
      </text>
    </comment>
    <comment ref="X70" authorId="0" shapeId="0" xr:uid="{00000000-0006-0000-0400-0000A1000000}">
      <text>
        <r>
          <rPr>
            <sz val="11"/>
            <rFont val="Calibri"/>
          </rPr>
          <t>Ensure rsyslog is configured to send logs to a remote log host</t>
        </r>
      </text>
    </comment>
    <comment ref="Y70" authorId="0" shapeId="0" xr:uid="{00000000-0006-0000-0400-0000A2000000}">
      <text>
        <r>
          <rPr>
            <sz val="11"/>
            <rFont val="Calibri"/>
          </rPr>
          <t>Ensure auditd service is enabled and active</t>
        </r>
      </text>
    </comment>
    <comment ref="Z70" authorId="0" shapeId="0" xr:uid="{00000000-0006-0000-0400-0000A3000000}">
      <text>
        <r>
          <rPr>
            <sz val="11"/>
            <rFont val="Calibri"/>
          </rPr>
          <t>Ensure auditing for processes that start prior to auditd is enabled</t>
        </r>
      </text>
    </comment>
    <comment ref="AA70" authorId="0" shapeId="0" xr:uid="{00000000-0006-0000-0400-0000A4000000}">
      <text>
        <r>
          <rPr>
            <sz val="11"/>
            <rFont val="Calibri"/>
          </rPr>
          <t>Ensure audit_backlog_limit is configured</t>
        </r>
      </text>
    </comment>
    <comment ref="AB70" authorId="0" shapeId="0" xr:uid="{00000000-0006-0000-0400-0000A5000000}">
      <text>
        <r>
          <rPr>
            <sz val="11"/>
            <rFont val="Calibri"/>
          </rPr>
          <t>Ensure system is disabled when audit logs are full</t>
        </r>
      </text>
    </comment>
    <comment ref="AC70" authorId="0" shapeId="0" xr:uid="{00000000-0006-0000-0400-0000A6000000}">
      <text>
        <r>
          <rPr>
            <sz val="11"/>
            <rFont val="Calibri"/>
          </rPr>
          <t>Ensure system warns when audit logs are low on space</t>
        </r>
      </text>
    </comment>
    <comment ref="AD70" authorId="0" shapeId="0" xr:uid="{00000000-0006-0000-0400-0000A7000000}">
      <text>
        <r>
          <rPr>
            <sz val="11"/>
            <rFont val="Calibri"/>
          </rPr>
          <t>Ensure successful and unsuccessful attempts to use the chcon command are collected</t>
        </r>
      </text>
    </comment>
    <comment ref="AE70" authorId="0" shapeId="0" xr:uid="{00000000-0006-0000-0400-0000A8000000}">
      <text>
        <r>
          <rPr>
            <sz val="11"/>
            <rFont val="Calibri"/>
          </rPr>
          <t>Ensure successful and unsuccessful attempts to use the setfacl command are collected</t>
        </r>
      </text>
    </comment>
    <comment ref="AF70" authorId="0" shapeId="0" xr:uid="{00000000-0006-0000-0400-0000A9000000}">
      <text>
        <r>
          <rPr>
            <sz val="11"/>
            <rFont val="Calibri"/>
          </rPr>
          <t>Ensure successful and unsuccessful attempts to use the chacl command are collected</t>
        </r>
      </text>
    </comment>
    <comment ref="AG70" authorId="0" shapeId="0" xr:uid="{00000000-0006-0000-0400-0000AA000000}">
      <text>
        <r>
          <rPr>
            <sz val="11"/>
            <rFont val="Calibri"/>
          </rPr>
          <t>Ensure successful and unsuccessful attempts to use the usermod command are collected</t>
        </r>
      </text>
    </comment>
    <comment ref="J71" authorId="0" shapeId="0" xr:uid="{00000000-0006-0000-0400-0000AB000000}">
      <text>
        <r>
          <rPr>
            <sz val="11"/>
            <rFont val="Calibri"/>
          </rPr>
          <t>Ensure separate partition exists for /var/log</t>
        </r>
      </text>
    </comment>
    <comment ref="K71" authorId="0" shapeId="0" xr:uid="{00000000-0006-0000-0400-0000AC000000}">
      <text>
        <r>
          <rPr>
            <sz val="11"/>
            <rFont val="Calibri"/>
          </rPr>
          <t>Ensure separate partition exists for /var/log/audit</t>
        </r>
      </text>
    </comment>
    <comment ref="L71" authorId="0" shapeId="0" xr:uid="{00000000-0006-0000-0400-0000AD000000}">
      <text>
        <r>
          <rPr>
            <sz val="11"/>
            <rFont val="Calibri"/>
          </rPr>
          <t>Ensure journald Compress is configured</t>
        </r>
      </text>
    </comment>
    <comment ref="M71" authorId="0" shapeId="0" xr:uid="{00000000-0006-0000-0400-0000AE000000}">
      <text>
        <r>
          <rPr>
            <sz val="11"/>
            <rFont val="Calibri"/>
          </rPr>
          <t>Ensure logrotate is configured</t>
        </r>
      </text>
    </comment>
    <comment ref="N71" authorId="0" shapeId="0" xr:uid="{00000000-0006-0000-0400-0000AF000000}">
      <text>
        <r>
          <rPr>
            <sz val="11"/>
            <rFont val="Calibri"/>
          </rPr>
          <t>Ensure audit log storage size is configured</t>
        </r>
      </text>
    </comment>
    <comment ref="O71" authorId="0" shapeId="0" xr:uid="{00000000-0006-0000-0400-0000B0000000}">
      <text>
        <r>
          <rPr>
            <sz val="11"/>
            <rFont val="Calibri"/>
          </rPr>
          <t>Ensure audit logs are not automatically deleted</t>
        </r>
      </text>
    </comment>
    <comment ref="P71" authorId="0" shapeId="0" xr:uid="{00000000-0006-0000-0400-0000B1000000}">
      <text>
        <r>
          <rPr>
            <sz val="11"/>
            <rFont val="Calibri"/>
          </rPr>
          <t>Ensure system is disabled when audit logs are full</t>
        </r>
      </text>
    </comment>
    <comment ref="Q71" authorId="0" shapeId="0" xr:uid="{00000000-0006-0000-0400-0000B2000000}">
      <text>
        <r>
          <rPr>
            <sz val="11"/>
            <rFont val="Calibri"/>
          </rPr>
          <t>Ensure system warns when audit logs are low on space</t>
        </r>
      </text>
    </comment>
    <comment ref="J72" authorId="0" shapeId="0" xr:uid="{00000000-0006-0000-0400-0000B3000000}">
      <text>
        <r>
          <rPr>
            <sz val="11"/>
            <rFont val="Calibri"/>
          </rPr>
          <t>Ensure a single time synchronization daemon is in use</t>
        </r>
      </text>
    </comment>
    <comment ref="K72" authorId="0" shapeId="0" xr:uid="{00000000-0006-0000-0400-0000B4000000}">
      <text>
        <r>
          <rPr>
            <sz val="11"/>
            <rFont val="Calibri"/>
          </rPr>
          <t>Ensure systemd-timesyncd configured with authorized timeserver</t>
        </r>
      </text>
    </comment>
    <comment ref="L72" authorId="0" shapeId="0" xr:uid="{00000000-0006-0000-0400-0000B5000000}">
      <text>
        <r>
          <rPr>
            <sz val="11"/>
            <rFont val="Calibri"/>
          </rPr>
          <t>Ensure systemd-timesyncd is enabled and running</t>
        </r>
      </text>
    </comment>
    <comment ref="M72" authorId="0" shapeId="0" xr:uid="{00000000-0006-0000-0400-0000B6000000}">
      <text>
        <r>
          <rPr>
            <sz val="11"/>
            <rFont val="Calibri"/>
          </rPr>
          <t>Ensure chrony is configured with authorized timeserver</t>
        </r>
      </text>
    </comment>
    <comment ref="N72" authorId="0" shapeId="0" xr:uid="{00000000-0006-0000-0400-0000B7000000}">
      <text>
        <r>
          <rPr>
            <sz val="11"/>
            <rFont val="Calibri"/>
          </rPr>
          <t>Ensure chrony is enabled and running</t>
        </r>
      </text>
    </comment>
    <comment ref="J73" authorId="0" shapeId="0" xr:uid="{00000000-0006-0000-0400-0000B8000000}">
      <text>
        <r>
          <rPr>
            <sz val="11"/>
            <rFont val="Calibri"/>
          </rPr>
          <t>Ensure net.ipv4.conf.all.log_martians is configured</t>
        </r>
      </text>
    </comment>
    <comment ref="K73" authorId="0" shapeId="0" xr:uid="{00000000-0006-0000-0400-0000B9000000}">
      <text>
        <r>
          <rPr>
            <sz val="11"/>
            <rFont val="Calibri"/>
          </rPr>
          <t>Ensure net.ipv4.conf.default.log_martians is configured</t>
        </r>
      </text>
    </comment>
    <comment ref="L73" authorId="0" shapeId="0" xr:uid="{00000000-0006-0000-0400-0000BA000000}">
      <text>
        <r>
          <rPr>
            <sz val="11"/>
            <rFont val="Calibri"/>
          </rPr>
          <t>Ensure sshd MaxAuthTries is configured</t>
        </r>
      </text>
    </comment>
    <comment ref="M73" authorId="0" shapeId="0" xr:uid="{00000000-0006-0000-0400-0000BB000000}">
      <text>
        <r>
          <rPr>
            <sz val="11"/>
            <rFont val="Calibri"/>
          </rPr>
          <t>Ensure sudo log file exists</t>
        </r>
      </text>
    </comment>
    <comment ref="N73" authorId="0" shapeId="0" xr:uid="{00000000-0006-0000-0400-0000BC000000}">
      <text>
        <r>
          <rPr>
            <sz val="11"/>
            <rFont val="Calibri"/>
          </rPr>
          <t>Ensure auditd packages are installed</t>
        </r>
      </text>
    </comment>
    <comment ref="O73" authorId="0" shapeId="0" xr:uid="{00000000-0006-0000-0400-0000BD000000}">
      <text>
        <r>
          <rPr>
            <sz val="11"/>
            <rFont val="Calibri"/>
          </rPr>
          <t>Ensure changes to system administration scope (sudoers) is collected</t>
        </r>
      </text>
    </comment>
    <comment ref="P73" authorId="0" shapeId="0" xr:uid="{00000000-0006-0000-0400-0000BE000000}">
      <text>
        <r>
          <rPr>
            <sz val="11"/>
            <rFont val="Calibri"/>
          </rPr>
          <t>Ensure actions as another user are always logged</t>
        </r>
      </text>
    </comment>
    <comment ref="Q73" authorId="0" shapeId="0" xr:uid="{00000000-0006-0000-0400-0000BF000000}">
      <text>
        <r>
          <rPr>
            <sz val="11"/>
            <rFont val="Calibri"/>
          </rPr>
          <t>Ensure events that modify the sudo log file are collected</t>
        </r>
      </text>
    </comment>
    <comment ref="R73" authorId="0" shapeId="0" xr:uid="{00000000-0006-0000-0400-0000C0000000}">
      <text>
        <r>
          <rPr>
            <sz val="11"/>
            <rFont val="Calibri"/>
          </rPr>
          <t>Ensure events that modify date and time information are collected</t>
        </r>
      </text>
    </comment>
    <comment ref="S73" authorId="0" shapeId="0" xr:uid="{00000000-0006-0000-0400-0000C1000000}">
      <text>
        <r>
          <rPr>
            <sz val="11"/>
            <rFont val="Calibri"/>
          </rPr>
          <t>Ensure events that modify the system</t>
        </r>
        <r>
          <rPr>
            <sz val="11"/>
            <color rgb="FF000000"/>
            <rFont val="Calibri"/>
          </rPr>
          <t>'</t>
        </r>
        <r>
          <rPr>
            <sz val="11"/>
            <color rgb="FF000000"/>
            <rFont val="Calibri"/>
          </rPr>
          <t>s network environment are collected</t>
        </r>
      </text>
    </comment>
    <comment ref="T73" authorId="0" shapeId="0" xr:uid="{00000000-0006-0000-0400-0000C2000000}">
      <text>
        <r>
          <rPr>
            <sz val="11"/>
            <rFont val="Calibri"/>
          </rPr>
          <t>Ensure use of privileged commands are collected</t>
        </r>
      </text>
    </comment>
    <comment ref="U73" authorId="0" shapeId="0" xr:uid="{00000000-0006-0000-0400-0000C3000000}">
      <text>
        <r>
          <rPr>
            <sz val="11"/>
            <rFont val="Calibri"/>
          </rPr>
          <t>Ensure unsuccessful file access attempts are collected</t>
        </r>
      </text>
    </comment>
    <comment ref="V73" authorId="0" shapeId="0" xr:uid="{00000000-0006-0000-0400-0000C4000000}">
      <text>
        <r>
          <rPr>
            <sz val="11"/>
            <rFont val="Calibri"/>
          </rPr>
          <t>Ensure events that modify user/group information are collected</t>
        </r>
      </text>
    </comment>
    <comment ref="W73" authorId="0" shapeId="0" xr:uid="{00000000-0006-0000-0400-0000C5000000}">
      <text>
        <r>
          <rPr>
            <sz val="11"/>
            <rFont val="Calibri"/>
          </rPr>
          <t>Ensure discretionary access control permission modification events are collected</t>
        </r>
      </text>
    </comment>
    <comment ref="X73" authorId="0" shapeId="0" xr:uid="{00000000-0006-0000-0400-0000C6000000}">
      <text>
        <r>
          <rPr>
            <sz val="11"/>
            <rFont val="Calibri"/>
          </rPr>
          <t>Ensure successful file system mounts are collected</t>
        </r>
      </text>
    </comment>
    <comment ref="Y73" authorId="0" shapeId="0" xr:uid="{00000000-0006-0000-0400-0000C7000000}">
      <text>
        <r>
          <rPr>
            <sz val="11"/>
            <rFont val="Calibri"/>
          </rPr>
          <t>Ensure session initiation information is collected</t>
        </r>
      </text>
    </comment>
    <comment ref="Z73" authorId="0" shapeId="0" xr:uid="{00000000-0006-0000-0400-0000C8000000}">
      <text>
        <r>
          <rPr>
            <sz val="11"/>
            <rFont val="Calibri"/>
          </rPr>
          <t>Ensure login and logout events are collected</t>
        </r>
      </text>
    </comment>
    <comment ref="AA73" authorId="0" shapeId="0" xr:uid="{00000000-0006-0000-0400-0000C9000000}">
      <text>
        <r>
          <rPr>
            <sz val="11"/>
            <rFont val="Calibri"/>
          </rPr>
          <t>Ensure file deletion events by users are collected</t>
        </r>
      </text>
    </comment>
    <comment ref="AB73" authorId="0" shapeId="0" xr:uid="{00000000-0006-0000-0400-0000CA000000}">
      <text>
        <r>
          <rPr>
            <sz val="11"/>
            <rFont val="Calibri"/>
          </rPr>
          <t>Ensure events that modify the system</t>
        </r>
        <r>
          <rPr>
            <sz val="11"/>
            <color rgb="FF000000"/>
            <rFont val="Calibri"/>
          </rPr>
          <t>'</t>
        </r>
        <r>
          <rPr>
            <sz val="11"/>
            <color rgb="FF000000"/>
            <rFont val="Calibri"/>
          </rPr>
          <t>s Mandatory Access Controls are collected</t>
        </r>
      </text>
    </comment>
    <comment ref="AC73" authorId="0" shapeId="0" xr:uid="{00000000-0006-0000-0400-0000CB000000}">
      <text>
        <r>
          <rPr>
            <sz val="11"/>
            <rFont val="Calibri"/>
          </rPr>
          <t>Ensure kernel module loading unloading and modification is collected</t>
        </r>
      </text>
    </comment>
    <comment ref="AD73" authorId="0" shapeId="0" xr:uid="{00000000-0006-0000-0400-0000CC000000}">
      <text>
        <r>
          <rPr>
            <sz val="11"/>
            <rFont val="Calibri"/>
          </rPr>
          <t>Ensure the audit configuration is immutable</t>
        </r>
      </text>
    </comment>
    <comment ref="AE73" authorId="0" shapeId="0" xr:uid="{00000000-0006-0000-0400-0000CD000000}">
      <text>
        <r>
          <rPr>
            <sz val="11"/>
            <rFont val="Calibri"/>
          </rPr>
          <t>Ensure the running and on disk configuration is the same</t>
        </r>
      </text>
    </comment>
    <comment ref="J77" authorId="0" shapeId="0" xr:uid="{00000000-0006-0000-0400-0000CE000000}">
      <text>
        <r>
          <rPr>
            <sz val="11"/>
            <rFont val="Calibri"/>
          </rPr>
          <t>Ensure journald is configured to send logs to rsyslog</t>
        </r>
      </text>
    </comment>
    <comment ref="J92" authorId="0" shapeId="0" xr:uid="{00000000-0006-0000-0400-0000CF000000}">
      <text>
        <r>
          <rPr>
            <sz val="11"/>
            <rFont val="Calibri"/>
          </rPr>
          <t>Ensure usb-storage kernel module is not available</t>
        </r>
      </text>
    </comment>
    <comment ref="K92" authorId="0" shapeId="0" xr:uid="{00000000-0006-0000-0400-0000D0000000}">
      <text>
        <r>
          <rPr>
            <sz val="11"/>
            <rFont val="Calibri"/>
          </rPr>
          <t>Ensure GDM automatic mounting of removable media is disabled</t>
        </r>
      </text>
    </comment>
    <comment ref="L92" authorId="0" shapeId="0" xr:uid="{00000000-0006-0000-0400-0000D1000000}">
      <text>
        <r>
          <rPr>
            <sz val="11"/>
            <rFont val="Calibri"/>
          </rPr>
          <t>Ensure GDM autorun-never is enabled</t>
        </r>
      </text>
    </comment>
    <comment ref="M92" authorId="0" shapeId="0" xr:uid="{00000000-0006-0000-0400-0000D2000000}">
      <text>
        <r>
          <rPr>
            <sz val="11"/>
            <rFont val="Calibri"/>
          </rPr>
          <t>Ensure GDM autorun-never is not overridden</t>
        </r>
      </text>
    </comment>
    <comment ref="N92" authorId="0" shapeId="0" xr:uid="{00000000-0006-0000-0400-0000D3000000}">
      <text>
        <r>
          <rPr>
            <sz val="11"/>
            <rFont val="Calibri"/>
          </rPr>
          <t>Ensure autofs services are not in use</t>
        </r>
      </text>
    </comment>
    <comment ref="J94" authorId="0" shapeId="0" xr:uid="{00000000-0006-0000-0400-0000D4000000}">
      <text>
        <r>
          <rPr>
            <sz val="11"/>
            <rFont val="Calibri"/>
          </rPr>
          <t>Ensure apparmor_restrict_unprivileged_unconfined is enabled</t>
        </r>
      </text>
    </comment>
    <comment ref="K94" authorId="0" shapeId="0" xr:uid="{00000000-0006-0000-0400-0000D5000000}">
      <text>
        <r>
          <rPr>
            <sz val="11"/>
            <rFont val="Calibri"/>
          </rPr>
          <t>Ensure kernel.randomize_va_space is configured</t>
        </r>
      </text>
    </comment>
    <comment ref="J130" authorId="0" shapeId="0" xr:uid="{00000000-0006-0000-0400-0000D6000000}">
      <text>
        <r>
          <rPr>
            <sz val="11"/>
            <rFont val="Calibri"/>
          </rPr>
          <t>Ensure all groups in /etc/passwd exist in /etc/group</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sshd LoginGraceTime is configured</t>
        </r>
      </text>
    </comment>
    <comment ref="I2" authorId="0" shapeId="0" xr:uid="{00000000-0006-0000-0500-000002000000}">
      <text>
        <r>
          <rPr>
            <sz val="11"/>
            <rFont val="Calibri"/>
          </rPr>
          <t>Ensure sshd MaxAuthTries is configured</t>
        </r>
      </text>
    </comment>
    <comment ref="H6" authorId="0" shapeId="0" xr:uid="{00000000-0006-0000-0500-000003000000}">
      <text>
        <r>
          <rPr>
            <sz val="11"/>
            <rFont val="Calibri"/>
          </rPr>
          <t>Ensure all AppArmor Profiles are enforcing</t>
        </r>
      </text>
    </comment>
    <comment ref="H7" authorId="0" shapeId="0" xr:uid="{00000000-0006-0000-0500-000004000000}">
      <text>
        <r>
          <rPr>
            <sz val="11"/>
            <rFont val="Calibri"/>
          </rPr>
          <t>Ensure rsyslog logging is configured</t>
        </r>
      </text>
    </comment>
    <comment ref="I7" authorId="0" shapeId="0" xr:uid="{00000000-0006-0000-0500-00000F000000}">
      <text>
        <r>
          <rPr>
            <sz val="11"/>
            <rFont val="Calibri"/>
          </rPr>
          <t>Ensure auditing for processes that start prior to auditd is enabled</t>
        </r>
      </text>
    </comment>
    <comment ref="J7" authorId="0" shapeId="0" xr:uid="{00000000-0006-0000-0500-000005000000}">
      <text>
        <r>
          <rPr>
            <sz val="11"/>
            <rFont val="Calibri"/>
          </rPr>
          <t>Ensure changes to system administration scope (sudoers) is collected</t>
        </r>
      </text>
    </comment>
    <comment ref="K7" authorId="0" shapeId="0" xr:uid="{00000000-0006-0000-0500-000006000000}">
      <text>
        <r>
          <rPr>
            <sz val="11"/>
            <rFont val="Calibri"/>
          </rPr>
          <t>Ensure actions as another user are always logged</t>
        </r>
      </text>
    </comment>
    <comment ref="L7" authorId="0" shapeId="0" xr:uid="{00000000-0006-0000-0500-000007000000}">
      <text>
        <r>
          <rPr>
            <sz val="11"/>
            <rFont val="Calibri"/>
          </rPr>
          <t>Ensure events that modify date and time information are collected</t>
        </r>
      </text>
    </comment>
    <comment ref="M7" authorId="0" shapeId="0" xr:uid="{00000000-0006-0000-0500-000008000000}">
      <text>
        <r>
          <rPr>
            <sz val="11"/>
            <rFont val="Calibri"/>
          </rPr>
          <t>Ensure events that modify the system</t>
        </r>
        <r>
          <rPr>
            <sz val="11"/>
            <color rgb="FF000000"/>
            <rFont val="Calibri"/>
          </rPr>
          <t>'</t>
        </r>
        <r>
          <rPr>
            <sz val="11"/>
            <color rgb="FF000000"/>
            <rFont val="Calibri"/>
          </rPr>
          <t>s network environment are collected</t>
        </r>
      </text>
    </comment>
    <comment ref="N7" authorId="0" shapeId="0" xr:uid="{00000000-0006-0000-0500-000009000000}">
      <text>
        <r>
          <rPr>
            <sz val="11"/>
            <rFont val="Calibri"/>
          </rPr>
          <t>Ensure unsuccessful file access attempts are collected</t>
        </r>
      </text>
    </comment>
    <comment ref="O7" authorId="0" shapeId="0" xr:uid="{00000000-0006-0000-0500-00000A000000}">
      <text>
        <r>
          <rPr>
            <sz val="11"/>
            <rFont val="Calibri"/>
          </rPr>
          <t>Ensure events that modify user/group information are collected</t>
        </r>
      </text>
    </comment>
    <comment ref="P7" authorId="0" shapeId="0" xr:uid="{00000000-0006-0000-0500-00000B000000}">
      <text>
        <r>
          <rPr>
            <sz val="11"/>
            <rFont val="Calibri"/>
          </rPr>
          <t>Ensure session initiation information is collected</t>
        </r>
      </text>
    </comment>
    <comment ref="Q7" authorId="0" shapeId="0" xr:uid="{00000000-0006-0000-0500-00000C000000}">
      <text>
        <r>
          <rPr>
            <sz val="11"/>
            <rFont val="Calibri"/>
          </rPr>
          <t>Ensure login and logout events are collected</t>
        </r>
      </text>
    </comment>
    <comment ref="R7" authorId="0" shapeId="0" xr:uid="{00000000-0006-0000-0500-00000D000000}">
      <text>
        <r>
          <rPr>
            <sz val="11"/>
            <rFont val="Calibri"/>
          </rPr>
          <t>Ensure file deletion events by users are collected</t>
        </r>
      </text>
    </comment>
    <comment ref="S7" authorId="0" shapeId="0" xr:uid="{00000000-0006-0000-0500-00000E000000}">
      <text>
        <r>
          <rPr>
            <sz val="11"/>
            <rFont val="Calibri"/>
          </rPr>
          <t>Ensure kernel module loading unloading and modification is collected</t>
        </r>
      </text>
    </comment>
    <comment ref="H8" authorId="0" shapeId="0" xr:uid="{00000000-0006-0000-0500-000010000000}">
      <text>
        <r>
          <rPr>
            <sz val="11"/>
            <rFont val="Calibri"/>
          </rPr>
          <t>Ensure kernel.yama.ptrace_scope is configured</t>
        </r>
      </text>
    </comment>
    <comment ref="H9" authorId="0" shapeId="0" xr:uid="{00000000-0006-0000-0500-000011000000}">
      <text>
        <r>
          <rPr>
            <sz val="11"/>
            <rFont val="Calibri"/>
          </rPr>
          <t>Ensure bootloader password is set</t>
        </r>
      </text>
    </comment>
    <comment ref="H12" authorId="0" shapeId="0" xr:uid="{00000000-0006-0000-0500-000012000000}">
      <text>
        <r>
          <rPr>
            <sz val="11"/>
            <rFont val="Calibri"/>
          </rPr>
          <t>Ensure net.ipv4.icmp_ignore_bogus_error_responses is configured</t>
        </r>
      </text>
    </comment>
    <comment ref="I12" authorId="0" shapeId="0" xr:uid="{00000000-0006-0000-0500-000013000000}">
      <text>
        <r>
          <rPr>
            <sz val="11"/>
            <rFont val="Calibri"/>
          </rPr>
          <t>Ensure journald Compress is configured</t>
        </r>
      </text>
    </comment>
    <comment ref="J12" authorId="0" shapeId="0" xr:uid="{00000000-0006-0000-0500-000014000000}">
      <text>
        <r>
          <rPr>
            <sz val="11"/>
            <rFont val="Calibri"/>
          </rPr>
          <t>Ensure audit log storage size is configured</t>
        </r>
      </text>
    </comment>
    <comment ref="K12" authorId="0" shapeId="0" xr:uid="{00000000-0006-0000-0500-000015000000}">
      <text>
        <r>
          <rPr>
            <sz val="11"/>
            <rFont val="Calibri"/>
          </rPr>
          <t>Ensure audit logs are not automatically deleted</t>
        </r>
      </text>
    </comment>
    <comment ref="H13" authorId="0" shapeId="0" xr:uid="{00000000-0006-0000-0500-000016000000}">
      <text>
        <r>
          <rPr>
            <sz val="11"/>
            <rFont val="Calibri"/>
          </rPr>
          <t>Ensure rsyslog is installed</t>
        </r>
      </text>
    </comment>
    <comment ref="H14" authorId="0" shapeId="0" xr:uid="{00000000-0006-0000-0500-000017000000}">
      <text>
        <r>
          <rPr>
            <sz val="11"/>
            <rFont val="Calibri"/>
          </rPr>
          <t>Ensure GDM automatic mounting of removable media is disabled</t>
        </r>
      </text>
    </comment>
    <comment ref="I14" authorId="0" shapeId="0" xr:uid="{00000000-0006-0000-0500-000034000000}">
      <text>
        <r>
          <rPr>
            <sz val="11"/>
            <rFont val="Calibri"/>
          </rPr>
          <t>Ensure GDM disabling automatic mounting of removable media is not overridden</t>
        </r>
      </text>
    </comment>
    <comment ref="J14" authorId="0" shapeId="0" xr:uid="{00000000-0006-0000-0500-000035000000}">
      <text>
        <r>
          <rPr>
            <sz val="11"/>
            <rFont val="Calibri"/>
          </rPr>
          <t>Ensure GDM autorun-never is enabled</t>
        </r>
      </text>
    </comment>
    <comment ref="K14" authorId="0" shapeId="0" xr:uid="{00000000-0006-0000-0500-000036000000}">
      <text>
        <r>
          <rPr>
            <sz val="11"/>
            <rFont val="Calibri"/>
          </rPr>
          <t>Ensure avahi daemon services are not in use</t>
        </r>
      </text>
    </comment>
    <comment ref="L14" authorId="0" shapeId="0" xr:uid="{00000000-0006-0000-0500-000037000000}">
      <text>
        <r>
          <rPr>
            <sz val="11"/>
            <rFont val="Calibri"/>
          </rPr>
          <t>Ensure dhcp server services are not in use</t>
        </r>
      </text>
    </comment>
    <comment ref="M14" authorId="0" shapeId="0" xr:uid="{00000000-0006-0000-0500-000038000000}">
      <text>
        <r>
          <rPr>
            <sz val="11"/>
            <rFont val="Calibri"/>
          </rPr>
          <t>Ensure dns server services are not in use</t>
        </r>
      </text>
    </comment>
    <comment ref="N14" authorId="0" shapeId="0" xr:uid="{00000000-0006-0000-0500-000039000000}">
      <text>
        <r>
          <rPr>
            <sz val="11"/>
            <rFont val="Calibri"/>
          </rPr>
          <t>Ensure dnsmasq services are not in use</t>
        </r>
      </text>
    </comment>
    <comment ref="O14" authorId="0" shapeId="0" xr:uid="{00000000-0006-0000-0500-00003A000000}">
      <text>
        <r>
          <rPr>
            <sz val="11"/>
            <rFont val="Calibri"/>
          </rPr>
          <t>Ensure ftp server services are not in use</t>
        </r>
      </text>
    </comment>
    <comment ref="P14" authorId="0" shapeId="0" xr:uid="{00000000-0006-0000-0500-00003B000000}">
      <text>
        <r>
          <rPr>
            <sz val="11"/>
            <rFont val="Calibri"/>
          </rPr>
          <t>Ensure ldap server services are not in use</t>
        </r>
      </text>
    </comment>
    <comment ref="Q14" authorId="0" shapeId="0" xr:uid="{00000000-0006-0000-0500-00003C000000}">
      <text>
        <r>
          <rPr>
            <sz val="11"/>
            <rFont val="Calibri"/>
          </rPr>
          <t>Ensure message access server services are not in use</t>
        </r>
      </text>
    </comment>
    <comment ref="R14" authorId="0" shapeId="0" xr:uid="{00000000-0006-0000-0500-00003D000000}">
      <text>
        <r>
          <rPr>
            <sz val="11"/>
            <rFont val="Calibri"/>
          </rPr>
          <t>Ensure network file system services are not in use</t>
        </r>
      </text>
    </comment>
    <comment ref="S14" authorId="0" shapeId="0" xr:uid="{00000000-0006-0000-0500-00003E000000}">
      <text>
        <r>
          <rPr>
            <sz val="11"/>
            <rFont val="Calibri"/>
          </rPr>
          <t>Ensure nis server services are not in use</t>
        </r>
      </text>
    </comment>
    <comment ref="T14" authorId="0" shapeId="0" xr:uid="{00000000-0006-0000-0500-000018000000}">
      <text>
        <r>
          <rPr>
            <sz val="11"/>
            <rFont val="Calibri"/>
          </rPr>
          <t>Ensure print server services are not in use</t>
        </r>
      </text>
    </comment>
    <comment ref="U14" authorId="0" shapeId="0" xr:uid="{00000000-0006-0000-0500-000019000000}">
      <text>
        <r>
          <rPr>
            <sz val="11"/>
            <rFont val="Calibri"/>
          </rPr>
          <t>Ensure rpcbind services are not in use</t>
        </r>
      </text>
    </comment>
    <comment ref="V14" authorId="0" shapeId="0" xr:uid="{00000000-0006-0000-0500-00001A000000}">
      <text>
        <r>
          <rPr>
            <sz val="11"/>
            <rFont val="Calibri"/>
          </rPr>
          <t>Ensure rsync services are not in use</t>
        </r>
      </text>
    </comment>
    <comment ref="W14" authorId="0" shapeId="0" xr:uid="{00000000-0006-0000-0500-00001B000000}">
      <text>
        <r>
          <rPr>
            <sz val="11"/>
            <rFont val="Calibri"/>
          </rPr>
          <t>Ensure snmp services are not in use</t>
        </r>
      </text>
    </comment>
    <comment ref="X14" authorId="0" shapeId="0" xr:uid="{00000000-0006-0000-0500-00001C000000}">
      <text>
        <r>
          <rPr>
            <sz val="11"/>
            <rFont val="Calibri"/>
          </rPr>
          <t>Ensure tftp server services are not in use</t>
        </r>
      </text>
    </comment>
    <comment ref="Y14" authorId="0" shapeId="0" xr:uid="{00000000-0006-0000-0500-00001D000000}">
      <text>
        <r>
          <rPr>
            <sz val="11"/>
            <rFont val="Calibri"/>
          </rPr>
          <t>Ensure web proxy server services are not in use</t>
        </r>
      </text>
    </comment>
    <comment ref="Z14" authorId="0" shapeId="0" xr:uid="{00000000-0006-0000-0500-00001E000000}">
      <text>
        <r>
          <rPr>
            <sz val="11"/>
            <rFont val="Calibri"/>
          </rPr>
          <t>Ensure web server services are not in use</t>
        </r>
      </text>
    </comment>
    <comment ref="AA14" authorId="0" shapeId="0" xr:uid="{00000000-0006-0000-0500-00001F000000}">
      <text>
        <r>
          <rPr>
            <sz val="11"/>
            <rFont val="Calibri"/>
          </rPr>
          <t>Ensure xinetd services are not in use</t>
        </r>
      </text>
    </comment>
    <comment ref="AB14" authorId="0" shapeId="0" xr:uid="{00000000-0006-0000-0500-000020000000}">
      <text>
        <r>
          <rPr>
            <sz val="11"/>
            <rFont val="Calibri"/>
          </rPr>
          <t>Ensure X window server services are not in use</t>
        </r>
      </text>
    </comment>
    <comment ref="AC14" authorId="0" shapeId="0" xr:uid="{00000000-0006-0000-0500-000021000000}">
      <text>
        <r>
          <rPr>
            <sz val="11"/>
            <rFont val="Calibri"/>
          </rPr>
          <t>Ensure mail transfer agents are configured for local-only mode</t>
        </r>
      </text>
    </comment>
    <comment ref="AD14" authorId="0" shapeId="0" xr:uid="{00000000-0006-0000-0500-000022000000}">
      <text>
        <r>
          <rPr>
            <sz val="11"/>
            <rFont val="Calibri"/>
          </rPr>
          <t>Ensure only approved services are listening on a network interface</t>
        </r>
      </text>
    </comment>
    <comment ref="AE14" authorId="0" shapeId="0" xr:uid="{00000000-0006-0000-0500-000023000000}">
      <text>
        <r>
          <rPr>
            <sz val="11"/>
            <rFont val="Calibri"/>
          </rPr>
          <t>Ensure nis client is not installed</t>
        </r>
      </text>
    </comment>
    <comment ref="AF14" authorId="0" shapeId="0" xr:uid="{00000000-0006-0000-0500-000024000000}">
      <text>
        <r>
          <rPr>
            <sz val="11"/>
            <rFont val="Calibri"/>
          </rPr>
          <t>Ensure rsh client is not installed</t>
        </r>
      </text>
    </comment>
    <comment ref="AG14" authorId="0" shapeId="0" xr:uid="{00000000-0006-0000-0500-000025000000}">
      <text>
        <r>
          <rPr>
            <sz val="11"/>
            <rFont val="Calibri"/>
          </rPr>
          <t>Ensure talk client is not installed</t>
        </r>
      </text>
    </comment>
    <comment ref="AH14" authorId="0" shapeId="0" xr:uid="{00000000-0006-0000-0500-000026000000}">
      <text>
        <r>
          <rPr>
            <sz val="11"/>
            <rFont val="Calibri"/>
          </rPr>
          <t>Ensure telnet client is not installed</t>
        </r>
      </text>
    </comment>
    <comment ref="AI14" authorId="0" shapeId="0" xr:uid="{00000000-0006-0000-0500-000027000000}">
      <text>
        <r>
          <rPr>
            <sz val="11"/>
            <rFont val="Calibri"/>
          </rPr>
          <t>Ensure ldap client is not installed</t>
        </r>
      </text>
    </comment>
    <comment ref="AJ14" authorId="0" shapeId="0" xr:uid="{00000000-0006-0000-0500-000028000000}">
      <text>
        <r>
          <rPr>
            <sz val="11"/>
            <rFont val="Calibri"/>
          </rPr>
          <t>Ensure ftp client is not installed</t>
        </r>
      </text>
    </comment>
    <comment ref="AK14" authorId="0" shapeId="0" xr:uid="{00000000-0006-0000-0500-000029000000}">
      <text>
        <r>
          <rPr>
            <sz val="11"/>
            <rFont val="Calibri"/>
          </rPr>
          <t>Ensure IPv6 status is identified</t>
        </r>
      </text>
    </comment>
    <comment ref="AL14" authorId="0" shapeId="0" xr:uid="{00000000-0006-0000-0500-00002A000000}">
      <text>
        <r>
          <rPr>
            <sz val="11"/>
            <rFont val="Calibri"/>
          </rPr>
          <t>Ensure bluetooth services are not in use</t>
        </r>
      </text>
    </comment>
    <comment ref="AM14" authorId="0" shapeId="0" xr:uid="{00000000-0006-0000-0500-00002B000000}">
      <text>
        <r>
          <rPr>
            <sz val="11"/>
            <rFont val="Calibri"/>
          </rPr>
          <t>Ensure atm kernel module is not available</t>
        </r>
      </text>
    </comment>
    <comment ref="AN14" authorId="0" shapeId="0" xr:uid="{00000000-0006-0000-0500-00002C000000}">
      <text>
        <r>
          <rPr>
            <sz val="11"/>
            <rFont val="Calibri"/>
          </rPr>
          <t>Ensure can kernel module is not available</t>
        </r>
      </text>
    </comment>
    <comment ref="AO14" authorId="0" shapeId="0" xr:uid="{00000000-0006-0000-0500-00002D000000}">
      <text>
        <r>
          <rPr>
            <sz val="11"/>
            <rFont val="Calibri"/>
          </rPr>
          <t>Ensure dccp kernel module is not available</t>
        </r>
      </text>
    </comment>
    <comment ref="AP14" authorId="0" shapeId="0" xr:uid="{00000000-0006-0000-0500-00002E000000}">
      <text>
        <r>
          <rPr>
            <sz val="11"/>
            <rFont val="Calibri"/>
          </rPr>
          <t>Ensure rds kernel module is not available</t>
        </r>
      </text>
    </comment>
    <comment ref="AQ14" authorId="0" shapeId="0" xr:uid="{00000000-0006-0000-0500-00002F000000}">
      <text>
        <r>
          <rPr>
            <sz val="11"/>
            <rFont val="Calibri"/>
          </rPr>
          <t>Ensure sctp kernel module is not available</t>
        </r>
      </text>
    </comment>
    <comment ref="AR14" authorId="0" shapeId="0" xr:uid="{00000000-0006-0000-0500-000030000000}">
      <text>
        <r>
          <rPr>
            <sz val="11"/>
            <rFont val="Calibri"/>
          </rPr>
          <t>Ensure tipc kernel module is not available</t>
        </r>
      </text>
    </comment>
    <comment ref="AS14" authorId="0" shapeId="0" xr:uid="{00000000-0006-0000-0500-000031000000}">
      <text>
        <r>
          <rPr>
            <sz val="11"/>
            <rFont val="Calibri"/>
          </rPr>
          <t>Ensure net.ipv4.ip_forward is configured</t>
        </r>
      </text>
    </comment>
    <comment ref="AT14" authorId="0" shapeId="0" xr:uid="{00000000-0006-0000-0500-000032000000}">
      <text>
        <r>
          <rPr>
            <sz val="11"/>
            <rFont val="Calibri"/>
          </rPr>
          <t>Ensure net.ipv4.conf.all.forwarding is configured</t>
        </r>
      </text>
    </comment>
    <comment ref="AU14" authorId="0" shapeId="0" xr:uid="{00000000-0006-0000-0500-000033000000}">
      <text>
        <r>
          <rPr>
            <sz val="11"/>
            <rFont val="Calibri"/>
          </rPr>
          <t>Ensure net.ipv4.conf.default.forwarding is configured</t>
        </r>
      </text>
    </comment>
    <comment ref="H16" authorId="0" shapeId="0" xr:uid="{00000000-0006-0000-0500-00003F000000}">
      <text>
        <r>
          <rPr>
            <sz val="11"/>
            <rFont val="Calibri"/>
          </rPr>
          <t>Ensure rsh client is not installed</t>
        </r>
      </text>
    </comment>
    <comment ref="I16" authorId="0" shapeId="0" xr:uid="{00000000-0006-0000-0500-000040000000}">
      <text>
        <r>
          <rPr>
            <sz val="11"/>
            <rFont val="Calibri"/>
          </rPr>
          <t>Ensure talk client is not installed</t>
        </r>
      </text>
    </comment>
    <comment ref="J16" authorId="0" shapeId="0" xr:uid="{00000000-0006-0000-0500-000041000000}">
      <text>
        <r>
          <rPr>
            <sz val="11"/>
            <rFont val="Calibri"/>
          </rPr>
          <t>Ensure telnet client is not installed</t>
        </r>
      </text>
    </comment>
    <comment ref="K16" authorId="0" shapeId="0" xr:uid="{00000000-0006-0000-0500-000042000000}">
      <text>
        <r>
          <rPr>
            <sz val="11"/>
            <rFont val="Calibri"/>
          </rPr>
          <t>Ensure sshd Ciphers are configured</t>
        </r>
      </text>
    </comment>
    <comment ref="L16" authorId="0" shapeId="0" xr:uid="{00000000-0006-0000-0500-000043000000}">
      <text>
        <r>
          <rPr>
            <sz val="11"/>
            <rFont val="Calibri"/>
          </rPr>
          <t>Ensure sshd KexAlgorithms is configured</t>
        </r>
      </text>
    </comment>
    <comment ref="M16" authorId="0" shapeId="0" xr:uid="{00000000-0006-0000-0500-000044000000}">
      <text>
        <r>
          <rPr>
            <sz val="11"/>
            <rFont val="Calibri"/>
          </rPr>
          <t>Ensure sshd MACs are configured</t>
        </r>
      </text>
    </comment>
    <comment ref="N16" authorId="0" shapeId="0" xr:uid="{00000000-0006-0000-0500-000045000000}">
      <text>
        <r>
          <rPr>
            <sz val="11"/>
            <rFont val="Calibri"/>
          </rPr>
          <t>Ensure pam_pwhistory includes use_authtok</t>
        </r>
      </text>
    </comment>
    <comment ref="O16" authorId="0" shapeId="0" xr:uid="{00000000-0006-0000-0500-000046000000}">
      <text>
        <r>
          <rPr>
            <sz val="11"/>
            <rFont val="Calibri"/>
          </rPr>
          <t>Ensure pam_unix does not include nullok</t>
        </r>
      </text>
    </comment>
    <comment ref="P16" authorId="0" shapeId="0" xr:uid="{00000000-0006-0000-0500-000047000000}">
      <text>
        <r>
          <rPr>
            <sz val="11"/>
            <rFont val="Calibri"/>
          </rPr>
          <t>Ensure pam_unix does not include remember</t>
        </r>
      </text>
    </comment>
    <comment ref="Q16" authorId="0" shapeId="0" xr:uid="{00000000-0006-0000-0500-000048000000}">
      <text>
        <r>
          <rPr>
            <sz val="11"/>
            <rFont val="Calibri"/>
          </rPr>
          <t>Ensure pam_unix includes a strong password hashing algorithm</t>
        </r>
      </text>
    </comment>
    <comment ref="R16" authorId="0" shapeId="0" xr:uid="{00000000-0006-0000-0500-000049000000}">
      <text>
        <r>
          <rPr>
            <sz val="11"/>
            <rFont val="Calibri"/>
          </rPr>
          <t>Ensure pam_unix includes use_authtok</t>
        </r>
      </text>
    </comment>
    <comment ref="S16" authorId="0" shapeId="0" xr:uid="{00000000-0006-0000-0500-00004A000000}">
      <text>
        <r>
          <rPr>
            <sz val="11"/>
            <rFont val="Calibri"/>
          </rPr>
          <t>Ensure strong password hashing algorithm is configured</t>
        </r>
      </text>
    </comment>
    <comment ref="H18" authorId="0" shapeId="0" xr:uid="{00000000-0006-0000-0500-00004B000000}">
      <text>
        <r>
          <rPr>
            <sz val="11"/>
            <rFont val="Calibri"/>
          </rPr>
          <t>Ensure nosuid option set on /dev/shm partition</t>
        </r>
      </text>
    </comment>
    <comment ref="I18" authorId="0" shapeId="0" xr:uid="{00000000-0006-0000-0500-00004C000000}">
      <text>
        <r>
          <rPr>
            <sz val="11"/>
            <rFont val="Calibri"/>
          </rPr>
          <t>Ensure separate partition exists for /home</t>
        </r>
      </text>
    </comment>
    <comment ref="J18" authorId="0" shapeId="0" xr:uid="{00000000-0006-0000-0500-00004D000000}">
      <text>
        <r>
          <rPr>
            <sz val="11"/>
            <rFont val="Calibri"/>
          </rPr>
          <t>Ensure nodev option set on /home partition</t>
        </r>
      </text>
    </comment>
    <comment ref="K18" authorId="0" shapeId="0" xr:uid="{00000000-0006-0000-0500-00004E000000}">
      <text>
        <r>
          <rPr>
            <sz val="11"/>
            <rFont val="Calibri"/>
          </rPr>
          <t>Ensure nodev option set on /var/log partition</t>
        </r>
      </text>
    </comment>
    <comment ref="H19" authorId="0" shapeId="0" xr:uid="{00000000-0006-0000-0500-00004F000000}">
      <text>
        <r>
          <rPr>
            <sz val="11"/>
            <rFont val="Calibri"/>
          </rPr>
          <t>Ensure cramfs kernel module is not available</t>
        </r>
      </text>
    </comment>
    <comment ref="I19" authorId="0" shapeId="0" xr:uid="{00000000-0006-0000-0500-000050000000}">
      <text>
        <r>
          <rPr>
            <sz val="11"/>
            <rFont val="Calibri"/>
          </rPr>
          <t>Ensure freevxfs kernel module is not available</t>
        </r>
      </text>
    </comment>
    <comment ref="J19" authorId="0" shapeId="0" xr:uid="{00000000-0006-0000-0500-000051000000}">
      <text>
        <r>
          <rPr>
            <sz val="11"/>
            <rFont val="Calibri"/>
          </rPr>
          <t>Ensure hfs kernel module is not available</t>
        </r>
      </text>
    </comment>
    <comment ref="K19" authorId="0" shapeId="0" xr:uid="{00000000-0006-0000-0500-000052000000}">
      <text>
        <r>
          <rPr>
            <sz val="11"/>
            <rFont val="Calibri"/>
          </rPr>
          <t>Ensure hfsplus kernel module is not available</t>
        </r>
      </text>
    </comment>
    <comment ref="L19" authorId="0" shapeId="0" xr:uid="{00000000-0006-0000-0500-000053000000}">
      <text>
        <r>
          <rPr>
            <sz val="11"/>
            <rFont val="Calibri"/>
          </rPr>
          <t>Ensure jffs2 kernel module is not available</t>
        </r>
      </text>
    </comment>
    <comment ref="M19" authorId="0" shapeId="0" xr:uid="{00000000-0006-0000-0500-000054000000}">
      <text>
        <r>
          <rPr>
            <sz val="11"/>
            <rFont val="Calibri"/>
          </rPr>
          <t>Ensure overlay kernel module is not available</t>
        </r>
      </text>
    </comment>
    <comment ref="N19" authorId="0" shapeId="0" xr:uid="{00000000-0006-0000-0500-000055000000}">
      <text>
        <r>
          <rPr>
            <sz val="11"/>
            <rFont val="Calibri"/>
          </rPr>
          <t>Ensure squashfs kernel module is not available</t>
        </r>
      </text>
    </comment>
    <comment ref="O19" authorId="0" shapeId="0" xr:uid="{00000000-0006-0000-0500-000056000000}">
      <text>
        <r>
          <rPr>
            <sz val="11"/>
            <rFont val="Calibri"/>
          </rPr>
          <t>Ensure udf kernel module is not available</t>
        </r>
      </text>
    </comment>
    <comment ref="P19" authorId="0" shapeId="0" xr:uid="{00000000-0006-0000-0500-000057000000}">
      <text>
        <r>
          <rPr>
            <sz val="11"/>
            <rFont val="Calibri"/>
          </rPr>
          <t>Ensure apparmor_restrict_unprivileged_unconfined is enabled</t>
        </r>
      </text>
    </comment>
    <comment ref="Q19" authorId="0" shapeId="0" xr:uid="{00000000-0006-0000-0500-000058000000}">
      <text>
        <r>
          <rPr>
            <sz val="11"/>
            <rFont val="Calibri"/>
          </rPr>
          <t>Ensure kernel.randomize_va_space is configured</t>
        </r>
      </text>
    </comment>
    <comment ref="R19" authorId="0" shapeId="0" xr:uid="{00000000-0006-0000-0500-000059000000}">
      <text>
        <r>
          <rPr>
            <sz val="11"/>
            <rFont val="Calibri"/>
          </rPr>
          <t>Ensure prelink is not installed</t>
        </r>
      </text>
    </comment>
    <comment ref="S19" authorId="0" shapeId="0" xr:uid="{00000000-0006-0000-0500-00005A000000}">
      <text>
        <r>
          <rPr>
            <sz val="11"/>
            <rFont val="Calibri"/>
          </rPr>
          <t>Ensure XDMCP is not enabled</t>
        </r>
      </text>
    </comment>
    <comment ref="H20" authorId="0" shapeId="0" xr:uid="{00000000-0006-0000-0500-00005B000000}">
      <text>
        <r>
          <rPr>
            <sz val="11"/>
            <rFont val="Calibri"/>
          </rPr>
          <t>Ensure net.ipv4.icmp_echo_ignore_broadcasts is configured</t>
        </r>
      </text>
    </comment>
    <comment ref="I20" authorId="0" shapeId="0" xr:uid="{00000000-0006-0000-0500-00005C000000}">
      <text>
        <r>
          <rPr>
            <sz val="11"/>
            <rFont val="Calibri"/>
          </rPr>
          <t>Ensure net.ipv4.tcp_syncookies is configured</t>
        </r>
      </text>
    </comment>
    <comment ref="J20" authorId="0" shapeId="0" xr:uid="{00000000-0006-0000-0500-00005D000000}">
      <text>
        <r>
          <rPr>
            <sz val="11"/>
            <rFont val="Calibri"/>
          </rPr>
          <t>Ensure ufw is installed</t>
        </r>
      </text>
    </comment>
    <comment ref="K20" authorId="0" shapeId="0" xr:uid="{00000000-0006-0000-0500-00005E000000}">
      <text>
        <r>
          <rPr>
            <sz val="11"/>
            <rFont val="Calibri"/>
          </rPr>
          <t>Ensure ufw incoming default is configured</t>
        </r>
      </text>
    </comment>
    <comment ref="L20" authorId="0" shapeId="0" xr:uid="{00000000-0006-0000-0500-00005F000000}">
      <text>
        <r>
          <rPr>
            <sz val="11"/>
            <rFont val="Calibri"/>
          </rPr>
          <t>Ensure ufw outgoing default is configured</t>
        </r>
      </text>
    </comment>
    <comment ref="M20" authorId="0" shapeId="0" xr:uid="{00000000-0006-0000-0500-000060000000}">
      <text>
        <r>
          <rPr>
            <sz val="11"/>
            <rFont val="Calibri"/>
          </rPr>
          <t>Ensure ufw routed default is configured</t>
        </r>
      </text>
    </comment>
    <comment ref="H21" authorId="0" shapeId="0" xr:uid="{00000000-0006-0000-0500-000061000000}">
      <text>
        <r>
          <rPr>
            <sz val="11"/>
            <rFont val="Calibri"/>
          </rPr>
          <t>Ensure sshd Banner is configured</t>
        </r>
      </text>
    </comment>
    <comment ref="I21" authorId="0" shapeId="0" xr:uid="{00000000-0006-0000-0500-000062000000}">
      <text>
        <r>
          <rPr>
            <sz val="11"/>
            <rFont val="Calibri"/>
          </rPr>
          <t>Ensure sshd UsePAM is enabled</t>
        </r>
      </text>
    </comment>
    <comment ref="H22" authorId="0" shapeId="0" xr:uid="{00000000-0006-0000-0500-000063000000}">
      <text>
        <r>
          <rPr>
            <sz val="11"/>
            <rFont val="Calibri"/>
          </rPr>
          <t>Ensure firewire-core kernel module is not available</t>
        </r>
      </text>
    </comment>
    <comment ref="I22" authorId="0" shapeId="0" xr:uid="{00000000-0006-0000-0500-000064000000}">
      <text>
        <r>
          <rPr>
            <sz val="11"/>
            <rFont val="Calibri"/>
          </rPr>
          <t>Ensure usb-storage kernel module is not available</t>
        </r>
      </text>
    </comment>
    <comment ref="J22" authorId="0" shapeId="0" xr:uid="{00000000-0006-0000-0500-000065000000}">
      <text>
        <r>
          <rPr>
            <sz val="11"/>
            <rFont val="Calibri"/>
          </rPr>
          <t>Ensure successful file system mounts are collected</t>
        </r>
      </text>
    </comment>
    <comment ref="H23" authorId="0" shapeId="0" xr:uid="{00000000-0006-0000-0500-000066000000}">
      <text>
        <r>
          <rPr>
            <sz val="11"/>
            <rFont val="Calibri"/>
          </rPr>
          <t>Ensure GDM is removed</t>
        </r>
      </text>
    </comment>
    <comment ref="H25" authorId="0" shapeId="0" xr:uid="{00000000-0006-0000-0500-000067000000}">
      <text>
        <r>
          <rPr>
            <sz val="11"/>
            <rFont val="Calibri"/>
          </rPr>
          <t>Ensure ufw is installed</t>
        </r>
      </text>
    </comment>
    <comment ref="I25" authorId="0" shapeId="0" xr:uid="{00000000-0006-0000-0500-000068000000}">
      <text>
        <r>
          <rPr>
            <sz val="11"/>
            <rFont val="Calibri"/>
          </rPr>
          <t>Ensure ufw incoming default is configured</t>
        </r>
      </text>
    </comment>
    <comment ref="J25" authorId="0" shapeId="0" xr:uid="{00000000-0006-0000-0500-000069000000}">
      <text>
        <r>
          <rPr>
            <sz val="11"/>
            <rFont val="Calibri"/>
          </rPr>
          <t>Ensure ufw outgoing default is configured</t>
        </r>
      </text>
    </comment>
    <comment ref="K25" authorId="0" shapeId="0" xr:uid="{00000000-0006-0000-0500-00006A000000}">
      <text>
        <r>
          <rPr>
            <sz val="11"/>
            <rFont val="Calibri"/>
          </rPr>
          <t>Ensure ufw routed default is configured</t>
        </r>
      </text>
    </comment>
    <comment ref="H26" authorId="0" shapeId="0" xr:uid="{00000000-0006-0000-0500-00006B000000}">
      <text>
        <r>
          <rPr>
            <sz val="11"/>
            <rFont val="Calibri"/>
          </rPr>
          <t>Ensure net.ipv4.ip_forward is configured</t>
        </r>
      </text>
    </comment>
    <comment ref="I26" authorId="0" shapeId="0" xr:uid="{00000000-0006-0000-0500-00006C000000}">
      <text>
        <r>
          <rPr>
            <sz val="11"/>
            <rFont val="Calibri"/>
          </rPr>
          <t>Ensure net.ipv4.conf.all.forwarding is configured</t>
        </r>
      </text>
    </comment>
    <comment ref="J26" authorId="0" shapeId="0" xr:uid="{00000000-0006-0000-0500-00006D000000}">
      <text>
        <r>
          <rPr>
            <sz val="11"/>
            <rFont val="Calibri"/>
          </rPr>
          <t>Ensure net.ipv4.conf.default.forwarding is configured</t>
        </r>
      </text>
    </comment>
    <comment ref="K26" authorId="0" shapeId="0" xr:uid="{00000000-0006-0000-0500-00006E000000}">
      <text>
        <r>
          <rPr>
            <sz val="11"/>
            <rFont val="Calibri"/>
          </rPr>
          <t>Ensure net.ipv4.conf.all.send_redirects is configured</t>
        </r>
      </text>
    </comment>
    <comment ref="L26" authorId="0" shapeId="0" xr:uid="{00000000-0006-0000-0500-00006F000000}">
      <text>
        <r>
          <rPr>
            <sz val="11"/>
            <rFont val="Calibri"/>
          </rPr>
          <t>Ensure net.ipv4.conf.default.send_redirects is configured</t>
        </r>
      </text>
    </comment>
    <comment ref="M26" authorId="0" shapeId="0" xr:uid="{00000000-0006-0000-0500-000070000000}">
      <text>
        <r>
          <rPr>
            <sz val="11"/>
            <rFont val="Calibri"/>
          </rPr>
          <t>Ensure net.ipv4.conf.all.accept_redirects is configured</t>
        </r>
      </text>
    </comment>
    <comment ref="N26" authorId="0" shapeId="0" xr:uid="{00000000-0006-0000-0500-000071000000}">
      <text>
        <r>
          <rPr>
            <sz val="11"/>
            <rFont val="Calibri"/>
          </rPr>
          <t>Ensure net.ipv4.conf.default.accept_redirects is configured</t>
        </r>
      </text>
    </comment>
    <comment ref="O26" authorId="0" shapeId="0" xr:uid="{00000000-0006-0000-0500-000072000000}">
      <text>
        <r>
          <rPr>
            <sz val="11"/>
            <rFont val="Calibri"/>
          </rPr>
          <t>Ensure net.ipv4.conf.all.secure_redirects is configured</t>
        </r>
      </text>
    </comment>
    <comment ref="P26" authorId="0" shapeId="0" xr:uid="{00000000-0006-0000-0500-000073000000}">
      <text>
        <r>
          <rPr>
            <sz val="11"/>
            <rFont val="Calibri"/>
          </rPr>
          <t>Ensure net.ipv4.conf.default.secure_redirects is configured</t>
        </r>
      </text>
    </comment>
    <comment ref="Q26" authorId="0" shapeId="0" xr:uid="{00000000-0006-0000-0500-000074000000}">
      <text>
        <r>
          <rPr>
            <sz val="11"/>
            <rFont val="Calibri"/>
          </rPr>
          <t>Ensure net.ipv4.conf.all.rp_filter is configured</t>
        </r>
      </text>
    </comment>
    <comment ref="R26" authorId="0" shapeId="0" xr:uid="{00000000-0006-0000-0500-000075000000}">
      <text>
        <r>
          <rPr>
            <sz val="11"/>
            <rFont val="Calibri"/>
          </rPr>
          <t>Ensure net.ipv4.conf.default.rp_filter is configured</t>
        </r>
      </text>
    </comment>
    <comment ref="S26" authorId="0" shapeId="0" xr:uid="{00000000-0006-0000-0500-000076000000}">
      <text>
        <r>
          <rPr>
            <sz val="11"/>
            <rFont val="Calibri"/>
          </rPr>
          <t>Ensure  net.ipv6.conf.all.forwarding is configured</t>
        </r>
      </text>
    </comment>
    <comment ref="T26" authorId="0" shapeId="0" xr:uid="{00000000-0006-0000-0500-000077000000}">
      <text>
        <r>
          <rPr>
            <sz val="11"/>
            <rFont val="Calibri"/>
          </rPr>
          <t>Ensure  net.ipv6.conf.default.forwarding is configured</t>
        </r>
      </text>
    </comment>
    <comment ref="U26" authorId="0" shapeId="0" xr:uid="{00000000-0006-0000-0500-000078000000}">
      <text>
        <r>
          <rPr>
            <sz val="11"/>
            <rFont val="Calibri"/>
          </rPr>
          <t>Ensure net.ipv6.conf.all.accept_redirects is configured</t>
        </r>
      </text>
    </comment>
    <comment ref="V26" authorId="0" shapeId="0" xr:uid="{00000000-0006-0000-0500-000079000000}">
      <text>
        <r>
          <rPr>
            <sz val="11"/>
            <rFont val="Calibri"/>
          </rPr>
          <t>Ensure net.ipv6.conf.default.accept_redirects is configured</t>
        </r>
      </text>
    </comment>
    <comment ref="W26" authorId="0" shapeId="0" xr:uid="{00000000-0006-0000-0500-00007A000000}">
      <text>
        <r>
          <rPr>
            <sz val="11"/>
            <rFont val="Calibri"/>
          </rPr>
          <t>Ensure net.ipv6.conf.all.accept_ra is configured</t>
        </r>
      </text>
    </comment>
    <comment ref="X26" authorId="0" shapeId="0" xr:uid="{00000000-0006-0000-0500-00007B000000}">
      <text>
        <r>
          <rPr>
            <sz val="11"/>
            <rFont val="Calibri"/>
          </rPr>
          <t>Ensure net.ipv6.conf.default.accept_ra is configured</t>
        </r>
      </text>
    </comment>
    <comment ref="H27" authorId="0" shapeId="0" xr:uid="{00000000-0006-0000-0500-00007C000000}">
      <text>
        <r>
          <rPr>
            <sz val="11"/>
            <rFont val="Calibri"/>
          </rPr>
          <t>Ensure GDM login banner is configured</t>
        </r>
      </text>
    </comment>
    <comment ref="I27" authorId="0" shapeId="0" xr:uid="{00000000-0006-0000-0500-00007D000000}">
      <text>
        <r>
          <rPr>
            <sz val="11"/>
            <rFont val="Calibri"/>
          </rPr>
          <t>Ensure GDM disable-user-list option is enabled</t>
        </r>
      </text>
    </comment>
    <comment ref="J27" authorId="0" shapeId="0" xr:uid="{00000000-0006-0000-0500-00007E000000}">
      <text>
        <r>
          <rPr>
            <sz val="11"/>
            <rFont val="Calibri"/>
          </rPr>
          <t>Ensure GDM autorun-never is not overridden</t>
        </r>
      </text>
    </comment>
    <comment ref="K27" authorId="0" shapeId="0" xr:uid="{00000000-0006-0000-0500-00007F000000}">
      <text>
        <r>
          <rPr>
            <sz val="11"/>
            <rFont val="Calibri"/>
          </rPr>
          <t>Ensure wireless interfaces are not available</t>
        </r>
      </text>
    </comment>
    <comment ref="L27" authorId="0" shapeId="0" xr:uid="{00000000-0006-0000-0500-000080000000}">
      <text>
        <r>
          <rPr>
            <sz val="11"/>
            <rFont val="Calibri"/>
          </rPr>
          <t>Ensure sudo commands use pty</t>
        </r>
      </text>
    </comment>
    <comment ref="M27" authorId="0" shapeId="0" xr:uid="{00000000-0006-0000-0500-000081000000}">
      <text>
        <r>
          <rPr>
            <sz val="11"/>
            <rFont val="Calibri"/>
          </rPr>
          <t>Ensure access to all logfiles has been configured</t>
        </r>
      </text>
    </comment>
    <comment ref="N27" authorId="0" shapeId="0" xr:uid="{00000000-0006-0000-0500-000082000000}">
      <text>
        <r>
          <rPr>
            <sz val="11"/>
            <rFont val="Calibri"/>
          </rPr>
          <t>Ensure auditd service is enabled and active</t>
        </r>
      </text>
    </comment>
    <comment ref="O27" authorId="0" shapeId="0" xr:uid="{00000000-0006-0000-0500-000083000000}">
      <text>
        <r>
          <rPr>
            <sz val="11"/>
            <rFont val="Calibri"/>
          </rPr>
          <t>Ensure audit_backlog_limit is configured</t>
        </r>
      </text>
    </comment>
    <comment ref="P27" authorId="0" shapeId="0" xr:uid="{00000000-0006-0000-0500-000084000000}">
      <text>
        <r>
          <rPr>
            <sz val="11"/>
            <rFont val="Calibri"/>
          </rPr>
          <t>Ensure system is disabled when audit logs are full</t>
        </r>
      </text>
    </comment>
    <comment ref="Q27" authorId="0" shapeId="0" xr:uid="{00000000-0006-0000-0500-000085000000}">
      <text>
        <r>
          <rPr>
            <sz val="11"/>
            <rFont val="Calibri"/>
          </rPr>
          <t>Ensure world writable files and directories are secured</t>
        </r>
      </text>
    </comment>
    <comment ref="R27" authorId="0" shapeId="0" xr:uid="{00000000-0006-0000-0500-000086000000}">
      <text>
        <r>
          <rPr>
            <sz val="11"/>
            <rFont val="Calibri"/>
          </rPr>
          <t>Ensure SUID and SGID files are reviewed</t>
        </r>
      </text>
    </comment>
    <comment ref="H29" authorId="0" shapeId="0" xr:uid="{00000000-0006-0000-0500-000087000000}">
      <text>
        <r>
          <rPr>
            <sz val="11"/>
            <rFont val="Calibri"/>
          </rPr>
          <t>Ensure sshd IgnoreRhosts is enabled</t>
        </r>
      </text>
    </comment>
    <comment ref="I29" authorId="0" shapeId="0" xr:uid="{00000000-0006-0000-0500-000088000000}">
      <text>
        <r>
          <rPr>
            <sz val="11"/>
            <rFont val="Calibri"/>
          </rPr>
          <t>Ensure pam_unix module is enabled</t>
        </r>
      </text>
    </comment>
    <comment ref="J29" authorId="0" shapeId="0" xr:uid="{00000000-0006-0000-0500-000089000000}">
      <text>
        <r>
          <rPr>
            <sz val="11"/>
            <rFont val="Calibri"/>
          </rPr>
          <t>Ensure pam_faillock module is enabled</t>
        </r>
      </text>
    </comment>
    <comment ref="K29" authorId="0" shapeId="0" xr:uid="{00000000-0006-0000-0500-00008A000000}">
      <text>
        <r>
          <rPr>
            <sz val="11"/>
            <rFont val="Calibri"/>
          </rPr>
          <t>Ensure pam_pwquality module is enabled</t>
        </r>
      </text>
    </comment>
    <comment ref="L29" authorId="0" shapeId="0" xr:uid="{00000000-0006-0000-0500-00008B000000}">
      <text>
        <r>
          <rPr>
            <sz val="11"/>
            <rFont val="Calibri"/>
          </rPr>
          <t>Ensure pam_pwhistory module is enabled</t>
        </r>
      </text>
    </comment>
    <comment ref="M29" authorId="0" shapeId="0" xr:uid="{00000000-0006-0000-0500-00008C000000}">
      <text>
        <r>
          <rPr>
            <sz val="11"/>
            <rFont val="Calibri"/>
          </rPr>
          <t>Ensure password failed attempts lockout is configured</t>
        </r>
      </text>
    </comment>
    <comment ref="N29" authorId="0" shapeId="0" xr:uid="{00000000-0006-0000-0500-00008D000000}">
      <text>
        <r>
          <rPr>
            <sz val="11"/>
            <rFont val="Calibri"/>
          </rPr>
          <t>Ensure password unlock time is configured</t>
        </r>
      </text>
    </comment>
    <comment ref="O29" authorId="0" shapeId="0" xr:uid="{00000000-0006-0000-0500-00008E000000}">
      <text>
        <r>
          <rPr>
            <sz val="11"/>
            <rFont val="Calibri"/>
          </rPr>
          <t>Ensure password failed attempts lockout includes root account</t>
        </r>
      </text>
    </comment>
    <comment ref="P29" authorId="0" shapeId="0" xr:uid="{00000000-0006-0000-0500-00008F000000}">
      <text>
        <r>
          <rPr>
            <sz val="11"/>
            <rFont val="Calibri"/>
          </rPr>
          <t>Ensure password number of changed characters is configured</t>
        </r>
      </text>
    </comment>
    <comment ref="Q29" authorId="0" shapeId="0" xr:uid="{00000000-0006-0000-0500-000090000000}">
      <text>
        <r>
          <rPr>
            <sz val="11"/>
            <rFont val="Calibri"/>
          </rPr>
          <t>Ensure password length is configured</t>
        </r>
      </text>
    </comment>
    <comment ref="R29" authorId="0" shapeId="0" xr:uid="{00000000-0006-0000-0500-000091000000}">
      <text>
        <r>
          <rPr>
            <sz val="11"/>
            <rFont val="Calibri"/>
          </rPr>
          <t>Ensure password complexity is configured</t>
        </r>
      </text>
    </comment>
    <comment ref="S29" authorId="0" shapeId="0" xr:uid="{00000000-0006-0000-0500-000092000000}">
      <text>
        <r>
          <rPr>
            <sz val="11"/>
            <rFont val="Calibri"/>
          </rPr>
          <t>Ensure password same consecutive characters is configured</t>
        </r>
      </text>
    </comment>
    <comment ref="T29" authorId="0" shapeId="0" xr:uid="{00000000-0006-0000-0500-000093000000}">
      <text>
        <r>
          <rPr>
            <sz val="11"/>
            <rFont val="Calibri"/>
          </rPr>
          <t>Ensure password maximum sequential characters is configured</t>
        </r>
      </text>
    </comment>
    <comment ref="U29" authorId="0" shapeId="0" xr:uid="{00000000-0006-0000-0500-000094000000}">
      <text>
        <r>
          <rPr>
            <sz val="11"/>
            <rFont val="Calibri"/>
          </rPr>
          <t>Ensure password dictionary check is enabled</t>
        </r>
      </text>
    </comment>
    <comment ref="V29" authorId="0" shapeId="0" xr:uid="{00000000-0006-0000-0500-000095000000}">
      <text>
        <r>
          <rPr>
            <sz val="11"/>
            <rFont val="Calibri"/>
          </rPr>
          <t>Ensure password history is enforced for the root user</t>
        </r>
      </text>
    </comment>
    <comment ref="W29" authorId="0" shapeId="0" xr:uid="{00000000-0006-0000-0500-000096000000}">
      <text>
        <r>
          <rPr>
            <sz val="11"/>
            <rFont val="Calibri"/>
          </rPr>
          <t>Ensure minimum password days is configured</t>
        </r>
      </text>
    </comment>
    <comment ref="X29" authorId="0" shapeId="0" xr:uid="{00000000-0006-0000-0500-000097000000}">
      <text>
        <r>
          <rPr>
            <sz val="11"/>
            <rFont val="Calibri"/>
          </rPr>
          <t>Ensure password expiration warning days is configured</t>
        </r>
      </text>
    </comment>
    <comment ref="Y29" authorId="0" shapeId="0" xr:uid="{00000000-0006-0000-0500-000098000000}">
      <text>
        <r>
          <rPr>
            <sz val="11"/>
            <rFont val="Calibri"/>
          </rPr>
          <t>Ensure inactive password lock is configured</t>
        </r>
      </text>
    </comment>
    <comment ref="Z29" authorId="0" shapeId="0" xr:uid="{00000000-0006-0000-0500-000099000000}">
      <text>
        <r>
          <rPr>
            <sz val="11"/>
            <rFont val="Calibri"/>
          </rPr>
          <t>Ensure accounts in /etc/passwd use shadowed passwords</t>
        </r>
      </text>
    </comment>
    <comment ref="AA29" authorId="0" shapeId="0" xr:uid="{00000000-0006-0000-0500-00009A000000}">
      <text>
        <r>
          <rPr>
            <sz val="11"/>
            <rFont val="Calibri"/>
          </rPr>
          <t>Ensure /etc/shadow password fields are not empty</t>
        </r>
      </text>
    </comment>
    <comment ref="AB29" authorId="0" shapeId="0" xr:uid="{00000000-0006-0000-0500-00009B000000}">
      <text>
        <r>
          <rPr>
            <sz val="11"/>
            <rFont val="Calibri"/>
          </rPr>
          <t>Ensure all groups in /etc/passwd exist in /etc/group</t>
        </r>
      </text>
    </comment>
    <comment ref="AC29" authorId="0" shapeId="0" xr:uid="{00000000-0006-0000-0500-00009C000000}">
      <text>
        <r>
          <rPr>
            <sz val="11"/>
            <rFont val="Calibri"/>
          </rPr>
          <t>Ensure no duplicate UIDs exist</t>
        </r>
      </text>
    </comment>
    <comment ref="AD29" authorId="0" shapeId="0" xr:uid="{00000000-0006-0000-0500-00009D000000}">
      <text>
        <r>
          <rPr>
            <sz val="11"/>
            <rFont val="Calibri"/>
          </rPr>
          <t>Ensure no duplicate GIDs exist</t>
        </r>
      </text>
    </comment>
    <comment ref="AE29" authorId="0" shapeId="0" xr:uid="{00000000-0006-0000-0500-00009E000000}">
      <text>
        <r>
          <rPr>
            <sz val="11"/>
            <rFont val="Calibri"/>
          </rPr>
          <t>Ensure no duplicate user names exist</t>
        </r>
      </text>
    </comment>
    <comment ref="AF29" authorId="0" shapeId="0" xr:uid="{00000000-0006-0000-0500-00009F000000}">
      <text>
        <r>
          <rPr>
            <sz val="11"/>
            <rFont val="Calibri"/>
          </rPr>
          <t>Ensure no duplicate group names exist</t>
        </r>
      </text>
    </comment>
    <comment ref="H31" authorId="0" shapeId="0" xr:uid="{00000000-0006-0000-0500-0000A0000000}">
      <text>
        <r>
          <rPr>
            <sz val="11"/>
            <rFont val="Calibri"/>
          </rPr>
          <t>Ensure apparmor packages are installed</t>
        </r>
      </text>
    </comment>
    <comment ref="I31" authorId="0" shapeId="0" xr:uid="{00000000-0006-0000-0500-0000A1000000}">
      <text>
        <r>
          <rPr>
            <sz val="11"/>
            <rFont val="Calibri"/>
          </rPr>
          <t>Ensure AppArmor is enabled</t>
        </r>
      </text>
    </comment>
    <comment ref="J31" authorId="0" shapeId="0" xr:uid="{00000000-0006-0000-0500-0000A2000000}">
      <text>
        <r>
          <rPr>
            <sz val="11"/>
            <rFont val="Calibri"/>
          </rPr>
          <t>Ensure sshd ClientAliveInterval and ClientAliveCountMax are configured</t>
        </r>
      </text>
    </comment>
    <comment ref="K31" authorId="0" shapeId="0" xr:uid="{00000000-0006-0000-0500-0000A3000000}">
      <text>
        <r>
          <rPr>
            <sz val="11"/>
            <rFont val="Calibri"/>
          </rPr>
          <t>Ensure sudo is installed</t>
        </r>
      </text>
    </comment>
    <comment ref="L31" authorId="0" shapeId="0" xr:uid="{00000000-0006-0000-0500-0000A4000000}">
      <text>
        <r>
          <rPr>
            <sz val="11"/>
            <rFont val="Calibri"/>
          </rPr>
          <t>Ensure sudo commands use pty</t>
        </r>
      </text>
    </comment>
    <comment ref="M31" authorId="0" shapeId="0" xr:uid="{00000000-0006-0000-0500-0000A5000000}">
      <text>
        <r>
          <rPr>
            <sz val="11"/>
            <rFont val="Calibri"/>
          </rPr>
          <t>Ensure sudo log file exists</t>
        </r>
      </text>
    </comment>
    <comment ref="N31" authorId="0" shapeId="0" xr:uid="{00000000-0006-0000-0500-0000A6000000}">
      <text>
        <r>
          <rPr>
            <sz val="11"/>
            <rFont val="Calibri"/>
          </rPr>
          <t>Ensure users must provide password for escalation</t>
        </r>
      </text>
    </comment>
    <comment ref="O31" authorId="0" shapeId="0" xr:uid="{00000000-0006-0000-0500-0000A7000000}">
      <text>
        <r>
          <rPr>
            <sz val="11"/>
            <rFont val="Calibri"/>
          </rPr>
          <t>Ensure re-authentication for privilege escalation is not disabled globally</t>
        </r>
      </text>
    </comment>
    <comment ref="P31" authorId="0" shapeId="0" xr:uid="{00000000-0006-0000-0500-0000A8000000}">
      <text>
        <r>
          <rPr>
            <sz val="11"/>
            <rFont val="Calibri"/>
          </rPr>
          <t>Ensure sudo timestamp_timeout is configured</t>
        </r>
      </text>
    </comment>
    <comment ref="Q31" authorId="0" shapeId="0" xr:uid="{00000000-0006-0000-0500-0000A9000000}">
      <text>
        <r>
          <rPr>
            <sz val="11"/>
            <rFont val="Calibri"/>
          </rPr>
          <t>Ensure access to the su command is restricted</t>
        </r>
      </text>
    </comment>
    <comment ref="R31" authorId="0" shapeId="0" xr:uid="{00000000-0006-0000-0500-0000AA000000}">
      <text>
        <r>
          <rPr>
            <sz val="11"/>
            <rFont val="Calibri"/>
          </rPr>
          <t>Ensure root is the only UID 0 account</t>
        </r>
      </text>
    </comment>
    <comment ref="S31" authorId="0" shapeId="0" xr:uid="{00000000-0006-0000-0500-0000AB000000}">
      <text>
        <r>
          <rPr>
            <sz val="11"/>
            <rFont val="Calibri"/>
          </rPr>
          <t>Ensure root is the only GID 0 account</t>
        </r>
      </text>
    </comment>
    <comment ref="T31" authorId="0" shapeId="0" xr:uid="{00000000-0006-0000-0500-0000AC000000}">
      <text>
        <r>
          <rPr>
            <sz val="11"/>
            <rFont val="Calibri"/>
          </rPr>
          <t>Ensure group root is the only GID 0 group</t>
        </r>
      </text>
    </comment>
    <comment ref="U31" authorId="0" shapeId="0" xr:uid="{00000000-0006-0000-0500-0000AD000000}">
      <text>
        <r>
          <rPr>
            <sz val="11"/>
            <rFont val="Calibri"/>
          </rPr>
          <t>Ensure root account access is controlled</t>
        </r>
      </text>
    </comment>
    <comment ref="V31" authorId="0" shapeId="0" xr:uid="{00000000-0006-0000-0500-0000AE000000}">
      <text>
        <r>
          <rPr>
            <sz val="11"/>
            <rFont val="Calibri"/>
          </rPr>
          <t>Ensure system accounts do not have a valid login shell</t>
        </r>
      </text>
    </comment>
    <comment ref="W31" authorId="0" shapeId="0" xr:uid="{00000000-0006-0000-0500-0000AF000000}">
      <text>
        <r>
          <rPr>
            <sz val="11"/>
            <rFont val="Calibri"/>
          </rPr>
          <t>Ensure accounts without a valid login shell are locked</t>
        </r>
      </text>
    </comment>
    <comment ref="X31" authorId="0" shapeId="0" xr:uid="{00000000-0006-0000-0500-0000B0000000}">
      <text>
        <r>
          <rPr>
            <sz val="11"/>
            <rFont val="Calibri"/>
          </rPr>
          <t>Ensure default user shell timeout is configured</t>
        </r>
      </text>
    </comment>
    <comment ref="Y31" authorId="0" shapeId="0" xr:uid="{00000000-0006-0000-0500-0000B1000000}">
      <text>
        <r>
          <rPr>
            <sz val="11"/>
            <rFont val="Calibri"/>
          </rPr>
          <t>Ensure use of privileged commands are collected</t>
        </r>
      </text>
    </comment>
    <comment ref="H33" authorId="0" shapeId="0" xr:uid="{00000000-0006-0000-0500-0000B2000000}">
      <text>
        <r>
          <rPr>
            <sz val="11"/>
            <rFont val="Calibri"/>
          </rPr>
          <t>Ensure journald service is enabled and active</t>
        </r>
      </text>
    </comment>
    <comment ref="I33" authorId="0" shapeId="0" xr:uid="{00000000-0006-0000-0500-0000B3000000}">
      <text>
        <r>
          <rPr>
            <sz val="11"/>
            <rFont val="Calibri"/>
          </rPr>
          <t>Ensure systemd-journal-remote is installed</t>
        </r>
      </text>
    </comment>
    <comment ref="J33" authorId="0" shapeId="0" xr:uid="{00000000-0006-0000-0500-0000B4000000}">
      <text>
        <r>
          <rPr>
            <sz val="11"/>
            <rFont val="Calibri"/>
          </rPr>
          <t>Ensure systemd-journal-upload authentication is configured</t>
        </r>
      </text>
    </comment>
    <comment ref="K33" authorId="0" shapeId="0" xr:uid="{00000000-0006-0000-0500-0000B5000000}">
      <text>
        <r>
          <rPr>
            <sz val="11"/>
            <rFont val="Calibri"/>
          </rPr>
          <t>Ensure systemd-journal-upload is enabled and active</t>
        </r>
      </text>
    </comment>
    <comment ref="L33" authorId="0" shapeId="0" xr:uid="{00000000-0006-0000-0500-0000B6000000}">
      <text>
        <r>
          <rPr>
            <sz val="11"/>
            <rFont val="Calibri"/>
          </rPr>
          <t>Ensure systemd-journal-remote service is not in use</t>
        </r>
      </text>
    </comment>
    <comment ref="M33" authorId="0" shapeId="0" xr:uid="{00000000-0006-0000-0500-0000B7000000}">
      <text>
        <r>
          <rPr>
            <sz val="11"/>
            <rFont val="Calibri"/>
          </rPr>
          <t>Ensure journald ForwardToSyslog is disabled</t>
        </r>
      </text>
    </comment>
    <comment ref="N33" authorId="0" shapeId="0" xr:uid="{00000000-0006-0000-0500-0000B8000000}">
      <text>
        <r>
          <rPr>
            <sz val="11"/>
            <rFont val="Calibri"/>
          </rPr>
          <t>Ensure rsyslog is installed</t>
        </r>
      </text>
    </comment>
    <comment ref="O33" authorId="0" shapeId="0" xr:uid="{00000000-0006-0000-0500-0000B9000000}">
      <text>
        <r>
          <rPr>
            <sz val="11"/>
            <rFont val="Calibri"/>
          </rPr>
          <t>Ensure rsyslog service is enabled and active</t>
        </r>
      </text>
    </comment>
    <comment ref="P33" authorId="0" shapeId="0" xr:uid="{00000000-0006-0000-0500-0000BA000000}">
      <text>
        <r>
          <rPr>
            <sz val="11"/>
            <rFont val="Calibri"/>
          </rPr>
          <t>Ensure journald is configured to send logs to rsyslog</t>
        </r>
      </text>
    </comment>
    <comment ref="Q33" authorId="0" shapeId="0" xr:uid="{00000000-0006-0000-0500-0000BB000000}">
      <text>
        <r>
          <rPr>
            <sz val="11"/>
            <rFont val="Calibri"/>
          </rPr>
          <t>Ensure rsyslog is configured to send logs to a remote log host</t>
        </r>
      </text>
    </comment>
    <comment ref="R33" authorId="0" shapeId="0" xr:uid="{00000000-0006-0000-0500-0000BC000000}">
      <text>
        <r>
          <rPr>
            <sz val="11"/>
            <rFont val="Calibri"/>
          </rPr>
          <t>Ensure rsyslog is not configured to receive logs from a remote client</t>
        </r>
      </text>
    </comment>
    <comment ref="H34" authorId="0" shapeId="0" xr:uid="{00000000-0006-0000-0500-0000BD000000}">
      <text>
        <r>
          <rPr>
            <sz val="11"/>
            <rFont val="Calibri"/>
          </rPr>
          <t>Ensure /tmp is tmpfs or a separate partition</t>
        </r>
      </text>
    </comment>
    <comment ref="I34" authorId="0" shapeId="0" xr:uid="{00000000-0006-0000-0500-0000BE000000}">
      <text>
        <r>
          <rPr>
            <sz val="11"/>
            <rFont val="Calibri"/>
          </rPr>
          <t>Ensure nodev option set on /tmp partition</t>
        </r>
      </text>
    </comment>
    <comment ref="J34" authorId="0" shapeId="0" xr:uid="{00000000-0006-0000-0500-0000BF000000}">
      <text>
        <r>
          <rPr>
            <sz val="11"/>
            <rFont val="Calibri"/>
          </rPr>
          <t>Ensure nosuid option set on /tmp partition</t>
        </r>
      </text>
    </comment>
    <comment ref="K34" authorId="0" shapeId="0" xr:uid="{00000000-0006-0000-0500-0000C0000000}">
      <text>
        <r>
          <rPr>
            <sz val="11"/>
            <rFont val="Calibri"/>
          </rPr>
          <t>Ensure noexec option set on /tmp partition</t>
        </r>
      </text>
    </comment>
    <comment ref="L34" authorId="0" shapeId="0" xr:uid="{00000000-0006-0000-0500-0000C1000000}">
      <text>
        <r>
          <rPr>
            <sz val="11"/>
            <rFont val="Calibri"/>
          </rPr>
          <t>Ensure /dev/shm is tmpfs or a separate partition</t>
        </r>
      </text>
    </comment>
    <comment ref="M34" authorId="0" shapeId="0" xr:uid="{00000000-0006-0000-0500-0000C2000000}">
      <text>
        <r>
          <rPr>
            <sz val="11"/>
            <rFont val="Calibri"/>
          </rPr>
          <t>Ensure nodev option set on /dev/shm partition</t>
        </r>
      </text>
    </comment>
    <comment ref="N34" authorId="0" shapeId="0" xr:uid="{00000000-0006-0000-0500-0000C3000000}">
      <text>
        <r>
          <rPr>
            <sz val="11"/>
            <rFont val="Calibri"/>
          </rPr>
          <t>Ensure noexec option set on /dev/shm partition</t>
        </r>
      </text>
    </comment>
    <comment ref="O34" authorId="0" shapeId="0" xr:uid="{00000000-0006-0000-0500-0000C4000000}">
      <text>
        <r>
          <rPr>
            <sz val="11"/>
            <rFont val="Calibri"/>
          </rPr>
          <t>Ensure nosuid option set on /home partition</t>
        </r>
      </text>
    </comment>
    <comment ref="P34" authorId="0" shapeId="0" xr:uid="{00000000-0006-0000-0500-0000C5000000}">
      <text>
        <r>
          <rPr>
            <sz val="11"/>
            <rFont val="Calibri"/>
          </rPr>
          <t>Ensure separate partition exists for /var</t>
        </r>
      </text>
    </comment>
    <comment ref="Q34" authorId="0" shapeId="0" xr:uid="{00000000-0006-0000-0500-0000C6000000}">
      <text>
        <r>
          <rPr>
            <sz val="11"/>
            <rFont val="Calibri"/>
          </rPr>
          <t>Ensure nodev option set on /var partition</t>
        </r>
      </text>
    </comment>
    <comment ref="R34" authorId="0" shapeId="0" xr:uid="{00000000-0006-0000-0500-0000C7000000}">
      <text>
        <r>
          <rPr>
            <sz val="11"/>
            <rFont val="Calibri"/>
          </rPr>
          <t>Ensure nosuid option set on /var partition</t>
        </r>
      </text>
    </comment>
    <comment ref="S34" authorId="0" shapeId="0" xr:uid="{00000000-0006-0000-0500-0000C8000000}">
      <text>
        <r>
          <rPr>
            <sz val="11"/>
            <rFont val="Calibri"/>
          </rPr>
          <t>Ensure separate partition exists for /var/tmp</t>
        </r>
      </text>
    </comment>
    <comment ref="T34" authorId="0" shapeId="0" xr:uid="{00000000-0006-0000-0500-0000C9000000}">
      <text>
        <r>
          <rPr>
            <sz val="11"/>
            <rFont val="Calibri"/>
          </rPr>
          <t>Ensure nodev option set on /var/tmp partition</t>
        </r>
      </text>
    </comment>
    <comment ref="U34" authorId="0" shapeId="0" xr:uid="{00000000-0006-0000-0500-0000CA000000}">
      <text>
        <r>
          <rPr>
            <sz val="11"/>
            <rFont val="Calibri"/>
          </rPr>
          <t>Ensure nosuid option set on /var/tmp partition</t>
        </r>
      </text>
    </comment>
    <comment ref="V34" authorId="0" shapeId="0" xr:uid="{00000000-0006-0000-0500-0000CB000000}">
      <text>
        <r>
          <rPr>
            <sz val="11"/>
            <rFont val="Calibri"/>
          </rPr>
          <t>Ensure noexec option set on /var/tmp partition</t>
        </r>
      </text>
    </comment>
    <comment ref="W34" authorId="0" shapeId="0" xr:uid="{00000000-0006-0000-0500-0000CC000000}">
      <text>
        <r>
          <rPr>
            <sz val="11"/>
            <rFont val="Calibri"/>
          </rPr>
          <t>Ensure separate partition exists for /var/log</t>
        </r>
      </text>
    </comment>
    <comment ref="X34" authorId="0" shapeId="0" xr:uid="{00000000-0006-0000-0500-0000CD000000}">
      <text>
        <r>
          <rPr>
            <sz val="11"/>
            <rFont val="Calibri"/>
          </rPr>
          <t>Ensure nosuid option set on /var/log partition</t>
        </r>
      </text>
    </comment>
    <comment ref="Y34" authorId="0" shapeId="0" xr:uid="{00000000-0006-0000-0500-0000CE000000}">
      <text>
        <r>
          <rPr>
            <sz val="11"/>
            <rFont val="Calibri"/>
          </rPr>
          <t>Ensure noexec option set on /var/log partition</t>
        </r>
      </text>
    </comment>
    <comment ref="Z34" authorId="0" shapeId="0" xr:uid="{00000000-0006-0000-0500-0000CF000000}">
      <text>
        <r>
          <rPr>
            <sz val="11"/>
            <rFont val="Calibri"/>
          </rPr>
          <t>Ensure separate partition exists for /var/log/audit</t>
        </r>
      </text>
    </comment>
    <comment ref="AA34" authorId="0" shapeId="0" xr:uid="{00000000-0006-0000-0500-0000D0000000}">
      <text>
        <r>
          <rPr>
            <sz val="11"/>
            <rFont val="Calibri"/>
          </rPr>
          <t>Ensure nodev option set on /var/log/audit partition</t>
        </r>
      </text>
    </comment>
    <comment ref="AB34" authorId="0" shapeId="0" xr:uid="{00000000-0006-0000-0500-0000D1000000}">
      <text>
        <r>
          <rPr>
            <sz val="11"/>
            <rFont val="Calibri"/>
          </rPr>
          <t>Ensure nosuid option set on /var/log/audit partition</t>
        </r>
      </text>
    </comment>
    <comment ref="AC34" authorId="0" shapeId="0" xr:uid="{00000000-0006-0000-0500-0000D2000000}">
      <text>
        <r>
          <rPr>
            <sz val="11"/>
            <rFont val="Calibri"/>
          </rPr>
          <t>Ensure noexec option set on /var/log/audit partition</t>
        </r>
      </text>
    </comment>
    <comment ref="AD34" authorId="0" shapeId="0" xr:uid="{00000000-0006-0000-0500-0000D3000000}">
      <text>
        <r>
          <rPr>
            <sz val="11"/>
            <rFont val="Calibri"/>
          </rPr>
          <t>Ensure access to bootloader config is configured</t>
        </r>
      </text>
    </comment>
    <comment ref="AE34" authorId="0" shapeId="0" xr:uid="{00000000-0006-0000-0500-0000D4000000}">
      <text>
        <r>
          <rPr>
            <sz val="11"/>
            <rFont val="Calibri"/>
          </rPr>
          <t>Ensure access to /etc/motd is configured</t>
        </r>
      </text>
    </comment>
    <comment ref="AF34" authorId="0" shapeId="0" xr:uid="{00000000-0006-0000-0500-0000D5000000}">
      <text>
        <r>
          <rPr>
            <sz val="11"/>
            <rFont val="Calibri"/>
          </rPr>
          <t>Ensure access to /etc/issue is configured</t>
        </r>
      </text>
    </comment>
    <comment ref="AG34" authorId="0" shapeId="0" xr:uid="{00000000-0006-0000-0500-0000D6000000}">
      <text>
        <r>
          <rPr>
            <sz val="11"/>
            <rFont val="Calibri"/>
          </rPr>
          <t>Ensure access to /etc/issue.net is configured</t>
        </r>
      </text>
    </comment>
    <comment ref="AH34" authorId="0" shapeId="0" xr:uid="{00000000-0006-0000-0500-0000D7000000}">
      <text>
        <r>
          <rPr>
            <sz val="11"/>
            <rFont val="Calibri"/>
          </rPr>
          <t>Ensure systemd-timesyncd configured with authorized timeserver</t>
        </r>
      </text>
    </comment>
    <comment ref="AI34" authorId="0" shapeId="0" xr:uid="{00000000-0006-0000-0500-0000D8000000}">
      <text>
        <r>
          <rPr>
            <sz val="11"/>
            <rFont val="Calibri"/>
          </rPr>
          <t>Ensure systemd-timesyncd is enabled and running</t>
        </r>
      </text>
    </comment>
    <comment ref="AJ34" authorId="0" shapeId="0" xr:uid="{00000000-0006-0000-0500-0000D9000000}">
      <text>
        <r>
          <rPr>
            <sz val="11"/>
            <rFont val="Calibri"/>
          </rPr>
          <t>Ensure chrony is configured with authorized timeserver</t>
        </r>
      </text>
    </comment>
    <comment ref="AK34" authorId="0" shapeId="0" xr:uid="{00000000-0006-0000-0500-0000DA000000}">
      <text>
        <r>
          <rPr>
            <sz val="11"/>
            <rFont val="Calibri"/>
          </rPr>
          <t>Ensure chrony is running as user _chrony</t>
        </r>
      </text>
    </comment>
    <comment ref="AL34" authorId="0" shapeId="0" xr:uid="{00000000-0006-0000-0500-0000DB000000}">
      <text>
        <r>
          <rPr>
            <sz val="11"/>
            <rFont val="Calibri"/>
          </rPr>
          <t>Ensure chrony is enabled and running</t>
        </r>
      </text>
    </comment>
    <comment ref="AM34" authorId="0" shapeId="0" xr:uid="{00000000-0006-0000-0500-0000DC000000}">
      <text>
        <r>
          <rPr>
            <sz val="11"/>
            <rFont val="Calibri"/>
          </rPr>
          <t>Ensure access to /etc/ssh/sshd_config is configured</t>
        </r>
      </text>
    </comment>
    <comment ref="AN34" authorId="0" shapeId="0" xr:uid="{00000000-0006-0000-0500-0000DD000000}">
      <text>
        <r>
          <rPr>
            <sz val="11"/>
            <rFont val="Calibri"/>
          </rPr>
          <t>Ensure access to SSH private host key files is configured</t>
        </r>
      </text>
    </comment>
    <comment ref="AO34" authorId="0" shapeId="0" xr:uid="{00000000-0006-0000-0500-0000DE000000}">
      <text>
        <r>
          <rPr>
            <sz val="11"/>
            <rFont val="Calibri"/>
          </rPr>
          <t>Ensure access to SSH public host key files is configured</t>
        </r>
      </text>
    </comment>
    <comment ref="AP34" authorId="0" shapeId="0" xr:uid="{00000000-0006-0000-0500-0000DF000000}">
      <text>
        <r>
          <rPr>
            <sz val="11"/>
            <rFont val="Calibri"/>
          </rPr>
          <t>Ensure root path integrity</t>
        </r>
      </text>
    </comment>
    <comment ref="AQ34" authorId="0" shapeId="0" xr:uid="{00000000-0006-0000-0500-0000E0000000}">
      <text>
        <r>
          <rPr>
            <sz val="11"/>
            <rFont val="Calibri"/>
          </rPr>
          <t>Ensure journald log file access is configured</t>
        </r>
      </text>
    </comment>
    <comment ref="AR34" authorId="0" shapeId="0" xr:uid="{00000000-0006-0000-0500-0000E1000000}">
      <text>
        <r>
          <rPr>
            <sz val="11"/>
            <rFont val="Calibri"/>
          </rPr>
          <t>Ensure journald log file rotation is configured</t>
        </r>
      </text>
    </comment>
    <comment ref="AS34" authorId="0" shapeId="0" xr:uid="{00000000-0006-0000-0500-0000E2000000}">
      <text>
        <r>
          <rPr>
            <sz val="11"/>
            <rFont val="Calibri"/>
          </rPr>
          <t>Ensure journald Storage is configured</t>
        </r>
      </text>
    </comment>
    <comment ref="AT34" authorId="0" shapeId="0" xr:uid="{00000000-0006-0000-0500-0000E3000000}">
      <text>
        <r>
          <rPr>
            <sz val="11"/>
            <rFont val="Calibri"/>
          </rPr>
          <t>Ensure rsyslog log file creation mode is configured</t>
        </r>
      </text>
    </comment>
    <comment ref="AU34" authorId="0" shapeId="0" xr:uid="{00000000-0006-0000-0500-0000E4000000}">
      <text>
        <r>
          <rPr>
            <sz val="11"/>
            <rFont val="Calibri"/>
          </rPr>
          <t>Ensure logrotate is configured</t>
        </r>
      </text>
    </comment>
    <comment ref="H41" authorId="0" shapeId="0" xr:uid="{00000000-0006-0000-0500-0000E5000000}">
      <text>
        <r>
          <rPr>
            <sz val="11"/>
            <rFont val="Calibri"/>
          </rPr>
          <t>Ensure GPG keys are configured</t>
        </r>
      </text>
    </comment>
    <comment ref="I41" authorId="0" shapeId="0" xr:uid="{00000000-0006-0000-0500-0000E6000000}">
      <text>
        <r>
          <rPr>
            <sz val="11"/>
            <rFont val="Calibri"/>
          </rPr>
          <t>Ensure package manager repositories are configured</t>
        </r>
      </text>
    </comment>
    <comment ref="J41" authorId="0" shapeId="0" xr:uid="{00000000-0006-0000-0500-0000E7000000}">
      <text>
        <r>
          <rPr>
            <sz val="11"/>
            <rFont val="Calibri"/>
          </rPr>
          <t>Ensure updates, patches, and additional security software are installed</t>
        </r>
      </text>
    </comment>
    <comment ref="H43" authorId="0" shapeId="0" xr:uid="{00000000-0006-0000-0500-0000E8000000}">
      <text>
        <r>
          <rPr>
            <sz val="11"/>
            <rFont val="Calibri"/>
          </rPr>
          <t>Ensure cron daemon is enabled and active</t>
        </r>
      </text>
    </comment>
    <comment ref="I43" authorId="0" shapeId="0" xr:uid="{00000000-0006-0000-0500-0000E9000000}">
      <text>
        <r>
          <rPr>
            <sz val="11"/>
            <rFont val="Calibri"/>
          </rPr>
          <t>Ensure access to /etc/crontab is configured</t>
        </r>
      </text>
    </comment>
    <comment ref="J43" authorId="0" shapeId="0" xr:uid="{00000000-0006-0000-0500-0000EA000000}">
      <text>
        <r>
          <rPr>
            <sz val="11"/>
            <rFont val="Calibri"/>
          </rPr>
          <t>Ensure access to /etc/cron.hourly is configured</t>
        </r>
      </text>
    </comment>
    <comment ref="K43" authorId="0" shapeId="0" xr:uid="{00000000-0006-0000-0500-0000EB000000}">
      <text>
        <r>
          <rPr>
            <sz val="11"/>
            <rFont val="Calibri"/>
          </rPr>
          <t>Ensure access to /etc/cron.daily is configured</t>
        </r>
      </text>
    </comment>
    <comment ref="L43" authorId="0" shapeId="0" xr:uid="{00000000-0006-0000-0500-0000EC000000}">
      <text>
        <r>
          <rPr>
            <sz val="11"/>
            <rFont val="Calibri"/>
          </rPr>
          <t>Ensure access to /etc/cron.weekly is configured</t>
        </r>
      </text>
    </comment>
    <comment ref="M43" authorId="0" shapeId="0" xr:uid="{00000000-0006-0000-0500-0000ED000000}">
      <text>
        <r>
          <rPr>
            <sz val="11"/>
            <rFont val="Calibri"/>
          </rPr>
          <t>Ensure access to /etc/cron.monthly is configured</t>
        </r>
      </text>
    </comment>
    <comment ref="N43" authorId="0" shapeId="0" xr:uid="{00000000-0006-0000-0500-0000EE000000}">
      <text>
        <r>
          <rPr>
            <sz val="11"/>
            <rFont val="Calibri"/>
          </rPr>
          <t>Ensure access to /etc/cron.d is configured</t>
        </r>
      </text>
    </comment>
    <comment ref="O43" authorId="0" shapeId="0" xr:uid="{00000000-0006-0000-0500-0000EF000000}">
      <text>
        <r>
          <rPr>
            <sz val="11"/>
            <rFont val="Calibri"/>
          </rPr>
          <t>Ensure access to crontab is configured</t>
        </r>
      </text>
    </comment>
    <comment ref="P43" authorId="0" shapeId="0" xr:uid="{00000000-0006-0000-0500-0000F0000000}">
      <text>
        <r>
          <rPr>
            <sz val="11"/>
            <rFont val="Calibri"/>
          </rPr>
          <t>Ensure access to at is configured</t>
        </r>
      </text>
    </comment>
    <comment ref="Q43" authorId="0" shapeId="0" xr:uid="{00000000-0006-0000-0500-0000F1000000}">
      <text>
        <r>
          <rPr>
            <sz val="11"/>
            <rFont val="Calibri"/>
          </rPr>
          <t>Ensure ufw service is configured</t>
        </r>
      </text>
    </comment>
    <comment ref="R43" authorId="0" shapeId="0" xr:uid="{00000000-0006-0000-0500-0000F2000000}">
      <text>
        <r>
          <rPr>
            <sz val="11"/>
            <rFont val="Calibri"/>
          </rPr>
          <t>Ensure sshd access is configured</t>
        </r>
      </text>
    </comment>
    <comment ref="S43" authorId="0" shapeId="0" xr:uid="{00000000-0006-0000-0500-0000F3000000}">
      <text>
        <r>
          <rPr>
            <sz val="11"/>
            <rFont val="Calibri"/>
          </rPr>
          <t>Ensure auditd packages are installed</t>
        </r>
      </text>
    </comment>
  </commentList>
</comments>
</file>

<file path=xl/sharedStrings.xml><?xml version="1.0" encoding="utf-8"?>
<sst xmlns="http://schemas.openxmlformats.org/spreadsheetml/2006/main" count="7035" uniqueCount="2922">
  <si>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</si>
  <si>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</si>
  <si>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</si>
  <si>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</si>
  <si>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</si>
  <si>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</si>
  <si>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</si>
  <si>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</si>
  <si>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</si>
  <si>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</si>
  <si>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</si>
  <si>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</si>
  <si>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</si>
  <si>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</si>
  <si>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</si>
  <si>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</si>
  <si>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</si>
  <si>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</si>
  <si>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</si>
  <si>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cramfs kernel module is not available</t>
    </r>
  </si>
  <si>
    <t>Automated</t>
  </si>
  <si>
    <t>Level 1</t>
  </si>
  <si>
    <t>Unassigned</t>
  </si>
  <si>
    <t>Unassessed</t>
  </si>
  <si>
    <t>Pending</t>
  </si>
  <si>
    <t/>
  </si>
  <si>
    <r>
      <rPr>
        <sz val="11"/>
        <color rgb="FF000000"/>
        <rFont val="Calibri"/>
      </rPr>
      <t xml:space="preserve">Unload and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cramfs</t>
    </r>
    <r>
      <rPr>
        <sz val="11"/>
        <color rgb="FF000000"/>
        <rFont val="Calibri"/>
      </rPr>
      <t xml:space="preserve"> kernel module:</t>
    </r>
    <r>
      <rPr>
        <sz val="11"/>
        <color rgb="FF000000"/>
        <rFont val="Calibri"/>
      </rPr>
      <t xml:space="preserve">
</t>
    </r>
    <r>
      <rPr>
        <sz val="11"/>
        <color rgb="FF006096"/>
        <rFont val="Roboto Condensed"/>
      </rPr>
      <t># modprobe -r cramfs 2&gt;/dev/null</t>
    </r>
    <r>
      <rPr>
        <sz val="11"/>
        <color rgb="FF006096"/>
        <rFont val="Roboto Condensed"/>
      </rPr>
      <t xml:space="preserve">
</t>
    </r>
    <r>
      <rPr>
        <sz val="11"/>
        <color rgb="FF006096"/>
        <rFont val="Roboto Condensed"/>
      </rPr>
      <t># rmmod cramfs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cramfs /bin/false" &gt;&gt; /etc/modprobe.d/60-cramfs.conf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cramfs" &gt;&gt; /etc/modprobe.d/60-cramfs.conf</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</si>
  <si>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</si>
  <si>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TEST TEST TEST</t>
    </r>
  </si>
  <si>
    <r>
      <rPr>
        <sz val="11"/>
        <color rgb="FF000000"/>
        <rFont val="Calibri"/>
      </rPr>
      <t xml:space="preserve">Verify the </t>
    </r>
    <r>
      <rPr>
        <b/>
        <sz val="11"/>
        <color rgb="FF000000"/>
        <rFont val="Calibri"/>
      </rPr>
      <t>cramfs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cramfs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l_mod_name="cramfs"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cramfs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cramfs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cramfs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loaded:</t>
    </r>
    <r>
      <rPr>
        <sz val="11"/>
        <color rgb="FF000000"/>
        <rFont val="Calibri"/>
      </rPr>
      <t xml:space="preserve">
</t>
    </r>
    <r>
      <rPr>
        <sz val="11"/>
        <color rgb="FF006096"/>
        <rFont val="Roboto Condensed"/>
      </rPr>
      <t># lsmod | grep 'cramfs'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'\b(install|blacklist)\h+cramfs\b'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 xml:space="preserve"> -AND EITHER-</t>
    </r>
    <r>
      <rPr>
        <sz val="11"/>
        <color rgb="FF006096"/>
        <rFont val="Roboto Condensed"/>
      </rPr>
      <t xml:space="preserve">
</t>
    </r>
    <r>
      <rPr>
        <sz val="11"/>
        <color rgb="FF006096"/>
        <rFont val="Roboto Condensed"/>
      </rPr>
      <t>install cramfs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cramfs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install cramfs /bin/false</t>
    </r>
    <r>
      <rPr>
        <sz val="11"/>
        <color rgb="FF006096"/>
        <rFont val="Roboto Condensed"/>
      </rPr>
      <t xml:space="preserve">
</t>
    </r>
  </si>
  <si>
    <t>1.1.1.2</t>
  </si>
  <si>
    <r>
      <rPr>
        <sz val="11"/>
        <rFont val="Calibri"/>
      </rPr>
      <t>Ensure freevxfs kernel module is not available</t>
    </r>
  </si>
  <si>
    <r>
      <rPr>
        <sz val="11"/>
        <color rgb="FF000000"/>
        <rFont val="Calibri"/>
      </rPr>
      <t xml:space="preserve">Unload and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freevxfs</t>
    </r>
    <r>
      <rPr>
        <sz val="11"/>
        <color rgb="FF000000"/>
        <rFont val="Calibri"/>
      </rPr>
      <t xml:space="preserve"> kernel module:</t>
    </r>
    <r>
      <rPr>
        <sz val="11"/>
        <color rgb="FF000000"/>
        <rFont val="Calibri"/>
      </rPr>
      <t xml:space="preserve">
</t>
    </r>
    <r>
      <rPr>
        <sz val="11"/>
        <color rgb="FF006096"/>
        <rFont val="Roboto Condensed"/>
      </rPr>
      <t># modprobe -r freevxfs 2&gt;/dev/null</t>
    </r>
    <r>
      <rPr>
        <sz val="11"/>
        <color rgb="FF006096"/>
        <rFont val="Roboto Condensed"/>
      </rPr>
      <t xml:space="preserve">
</t>
    </r>
    <r>
      <rPr>
        <sz val="11"/>
        <color rgb="FF006096"/>
        <rFont val="Roboto Condensed"/>
      </rPr>
      <t># rmmod freevxfs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freevxfs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freevxfs /bin/false" &gt;&gt; /etc/modprobe.d/60-freevxfs.conf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freevxfs" &gt;&gt; /etc/modprobe.d/60-freevxfs.conf</t>
    </r>
    <r>
      <rPr>
        <sz val="11"/>
        <color rgb="FF006096"/>
        <rFont val="Roboto Condensed"/>
      </rPr>
      <t xml:space="preserve">
</t>
    </r>
  </si>
  <si>
    <r>
      <rPr>
        <sz val="11"/>
        <color rgb="FF000000"/>
        <rFont val="Calibri"/>
      </rPr>
      <t xml:space="preserve">The </t>
    </r>
    <r>
      <rPr>
        <b/>
        <sz val="11"/>
        <color rgb="FF000000"/>
        <rFont val="Calibri"/>
      </rPr>
      <t>freevxfs</t>
    </r>
    <r>
      <rPr>
        <sz val="11"/>
        <color rgb="FF000000"/>
        <rFont val="Calibri"/>
      </rPr>
      <t xml:space="preserve"> filesystem type is a free version of the Veritas type filesystem. This is the primary filesystem type for HP-UX operating systems.</t>
    </r>
  </si>
  <si>
    <r>
      <rPr>
        <sz val="11"/>
        <color rgb="FF000000"/>
        <rFont val="Calibri"/>
      </rPr>
      <t xml:space="preserve">Verify the </t>
    </r>
    <r>
      <rPr>
        <b/>
        <sz val="11"/>
        <color rgb="FF000000"/>
        <rFont val="Calibri"/>
      </rPr>
      <t>freevxfs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freevxfs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l_mod_name="freevxfs"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freevxfs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freevxfs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freevxfs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loaded:</t>
    </r>
    <r>
      <rPr>
        <sz val="11"/>
        <color rgb="FF000000"/>
        <rFont val="Calibri"/>
      </rPr>
      <t xml:space="preserve">
</t>
    </r>
    <r>
      <rPr>
        <sz val="11"/>
        <color rgb="FF006096"/>
        <rFont val="Roboto Condensed"/>
      </rPr>
      <t># lsmod | grep 'freevxfs'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'\b(install|blacklist)\h+freevxfs\b'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freevxfs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freevxfs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install freevxfs /bin/false</t>
    </r>
    <r>
      <rPr>
        <sz val="11"/>
        <color rgb="FF006096"/>
        <rFont val="Roboto Condensed"/>
      </rPr>
      <t xml:space="preserve">
</t>
    </r>
  </si>
  <si>
    <t>1.1.1.3</t>
  </si>
  <si>
    <r>
      <rPr>
        <sz val="11"/>
        <rFont val="Calibri"/>
      </rPr>
      <t>Ensure hfs kernel module is not available</t>
    </r>
  </si>
  <si>
    <r>
      <rPr>
        <sz val="11"/>
        <color rgb="FF000000"/>
        <rFont val="Calibri"/>
      </rPr>
      <t xml:space="preserve">Unload and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t>
    </r>
    <r>
      <rPr>
        <sz val="11"/>
        <color rgb="FF000000"/>
        <rFont val="Calibri"/>
      </rPr>
      <t xml:space="preserve"> kernel module:</t>
    </r>
    <r>
      <rPr>
        <sz val="11"/>
        <color rgb="FF000000"/>
        <rFont val="Calibri"/>
      </rPr>
      <t xml:space="preserve">
</t>
    </r>
    <r>
      <rPr>
        <sz val="11"/>
        <color rgb="FF006096"/>
        <rFont val="Roboto Condensed"/>
      </rPr>
      <t>modprobe -r hfs 2&gt;/dev/null</t>
    </r>
    <r>
      <rPr>
        <sz val="11"/>
        <color rgb="FF006096"/>
        <rFont val="Roboto Condensed"/>
      </rPr>
      <t xml:space="preserve">
</t>
    </r>
    <r>
      <rPr>
        <sz val="11"/>
        <color rgb="FF006096"/>
        <rFont val="Roboto Condensed"/>
      </rPr>
      <t>rmmod 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 /bin/false" &gt;&gt; /etc/modprobe.d/60-hfs.conf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'%s\n' "" "blacklist hfs" &gt;&gt; /etc/modprobe.d/60-hfs.conf</t>
    </r>
    <r>
      <rPr>
        <sz val="11"/>
        <color rgb="FF006096"/>
        <rFont val="Roboto Condensed"/>
      </rPr>
      <t xml:space="preserve">
</t>
    </r>
  </si>
  <si>
    <r>
      <rPr>
        <sz val="11"/>
        <color rgb="FF000000"/>
        <rFont val="Calibri"/>
      </rPr>
      <t xml:space="preserve">The </t>
    </r>
    <r>
      <rPr>
        <b/>
        <sz val="11"/>
        <color rgb="FF000000"/>
        <rFont val="Calibri"/>
      </rPr>
      <t>hfs</t>
    </r>
    <r>
      <rPr>
        <sz val="11"/>
        <color rgb="FF000000"/>
        <rFont val="Calibri"/>
      </rPr>
      <t xml:space="preserve"> filesystem type is a hierarchical filesystem that allows you to mount Mac OS filesystems.</t>
    </r>
  </si>
  <si>
    <r>
      <rPr>
        <sz val="11"/>
        <color rgb="FF000000"/>
        <rFont val="Calibri"/>
      </rPr>
      <t xml:space="preserve">Verify the </t>
    </r>
    <r>
      <rPr>
        <b/>
        <sz val="11"/>
        <color rgb="FF000000"/>
        <rFont val="Calibri"/>
      </rPr>
      <t>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loaded:</t>
    </r>
    <r>
      <rPr>
        <sz val="11"/>
        <color rgb="FF000000"/>
        <rFont val="Calibri"/>
      </rPr>
      <t xml:space="preserve">
</t>
    </r>
    <r>
      <rPr>
        <sz val="11"/>
        <color rgb="FF006096"/>
        <rFont val="Roboto Condensed"/>
      </rPr>
      <t># lsmod | grep 'hfs'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install hfs /bin/false</t>
    </r>
    <r>
      <rPr>
        <sz val="11"/>
        <color rgb="FF006096"/>
        <rFont val="Roboto Condensed"/>
      </rPr>
      <t xml:space="preserve">
</t>
    </r>
  </si>
  <si>
    <t>1.1.1.4</t>
  </si>
  <si>
    <r>
      <rPr>
        <sz val="11"/>
        <rFont val="Calibri"/>
      </rPr>
      <t>Ensure hfsplus kernel module is not available</t>
    </r>
  </si>
  <si>
    <r>
      <rPr>
        <sz val="11"/>
        <color rgb="FF000000"/>
        <rFont val="Calibri"/>
      </rPr>
      <t xml:space="preserve">Unload and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hfsplus</t>
    </r>
    <r>
      <rPr>
        <sz val="11"/>
        <color rgb="FF000000"/>
        <rFont val="Calibri"/>
      </rPr>
      <t xml:space="preserve"> kernel module:</t>
    </r>
    <r>
      <rPr>
        <sz val="11"/>
        <color rgb="FF000000"/>
        <rFont val="Calibri"/>
      </rPr>
      <t xml:space="preserve">
</t>
    </r>
    <r>
      <rPr>
        <sz val="11"/>
        <color rgb="FF006096"/>
        <rFont val="Roboto Condensed"/>
      </rPr>
      <t># modprobe -r hfsplus 2&gt;/dev/null</t>
    </r>
    <r>
      <rPr>
        <sz val="11"/>
        <color rgb="FF006096"/>
        <rFont val="Roboto Condensed"/>
      </rPr>
      <t xml:space="preserve">
</t>
    </r>
    <r>
      <rPr>
        <sz val="11"/>
        <color rgb="FF006096"/>
        <rFont val="Roboto Condensed"/>
      </rPr>
      <t># rmmod hfsplus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hfsplus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hfsplus /bin/false" &gt;&gt; /etc/modprobe.d/60-hfsplus.conf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hfsplus" &gt;&gt; /etc/modprobe.d/60-hfsplus.conf</t>
    </r>
    <r>
      <rPr>
        <sz val="11"/>
        <color rgb="FF006096"/>
        <rFont val="Roboto Condensed"/>
      </rPr>
      <t xml:space="preserve">
</t>
    </r>
  </si>
  <si>
    <r>
      <rPr>
        <sz val="11"/>
        <color rgb="FF000000"/>
        <rFont val="Calibri"/>
      </rPr>
      <t xml:space="preserve">The </t>
    </r>
    <r>
      <rPr>
        <b/>
        <sz val="11"/>
        <color rgb="FF000000"/>
        <rFont val="Calibri"/>
      </rPr>
      <t>hfsplus</t>
    </r>
    <r>
      <rPr>
        <sz val="11"/>
        <color rgb="FF000000"/>
        <rFont val="Calibri"/>
      </rPr>
      <t xml:space="preserve"> filesystem type is a hierarchical filesystem designed to replace </t>
    </r>
    <r>
      <rPr>
        <b/>
        <sz val="11"/>
        <color rgb="FF000000"/>
        <rFont val="Calibri"/>
      </rPr>
      <t>hfs</t>
    </r>
    <r>
      <rPr>
        <sz val="11"/>
        <color rgb="FF000000"/>
        <rFont val="Calibri"/>
      </rPr>
      <t xml:space="preserve"> that allows you to mount Mac OS filesystems.</t>
    </r>
  </si>
  <si>
    <r>
      <rPr>
        <sz val="11"/>
        <color rgb="FF000000"/>
        <rFont val="Calibri"/>
      </rPr>
      <t xml:space="preserve">Verify the </t>
    </r>
    <r>
      <rPr>
        <b/>
        <sz val="11"/>
        <color rgb="FF000000"/>
        <rFont val="Calibri"/>
      </rPr>
      <t>hfsplus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hfsplus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l_mod_name="hfsplus"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hfsplus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hfsplus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hfsplus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loaded:</t>
    </r>
    <r>
      <rPr>
        <sz val="11"/>
        <color rgb="FF000000"/>
        <rFont val="Calibri"/>
      </rPr>
      <t xml:space="preserve">
</t>
    </r>
    <r>
      <rPr>
        <sz val="11"/>
        <color rgb="FF006096"/>
        <rFont val="Roboto Condensed"/>
      </rPr>
      <t># lsmod | grep 'hfsplus'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'\b(install|blacklist)\h+hfsplus\b'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hfsplus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hfsplus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install hfsplus /bin/false</t>
    </r>
    <r>
      <rPr>
        <sz val="11"/>
        <color rgb="FF006096"/>
        <rFont val="Roboto Condensed"/>
      </rPr>
      <t xml:space="preserve">
</t>
    </r>
  </si>
  <si>
    <t>1.1.1.5</t>
  </si>
  <si>
    <r>
      <rPr>
        <sz val="11"/>
        <rFont val="Calibri"/>
      </rPr>
      <t>Ensure jffs2 kernel module is not available</t>
    </r>
  </si>
  <si>
    <r>
      <rPr>
        <sz val="11"/>
        <color rgb="FF000000"/>
        <rFont val="Calibri"/>
      </rPr>
      <t xml:space="preserve">Unload and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jffs2</t>
    </r>
    <r>
      <rPr>
        <sz val="11"/>
        <color rgb="FF000000"/>
        <rFont val="Calibri"/>
      </rPr>
      <t xml:space="preserve"> kernel module:</t>
    </r>
    <r>
      <rPr>
        <sz val="11"/>
        <color rgb="FF000000"/>
        <rFont val="Calibri"/>
      </rPr>
      <t xml:space="preserve">
</t>
    </r>
    <r>
      <rPr>
        <sz val="11"/>
        <color rgb="FF006096"/>
        <rFont val="Roboto Condensed"/>
      </rPr>
      <t># modprobe -r jffs2 2&gt;/dev/null</t>
    </r>
    <r>
      <rPr>
        <sz val="11"/>
        <color rgb="FF006096"/>
        <rFont val="Roboto Condensed"/>
      </rPr>
      <t xml:space="preserve">
</t>
    </r>
    <r>
      <rPr>
        <sz val="11"/>
        <color rgb="FF006096"/>
        <rFont val="Roboto Condensed"/>
      </rPr>
      <t># rmmod jffs2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jffs2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jffs2 /bin/false" &gt;&gt; /etc/modprobe.d/60-jffs2.conf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jffs2" &gt;&gt; /etc/modprobe.d/60-jffs2.conf</t>
    </r>
    <r>
      <rPr>
        <sz val="11"/>
        <color rgb="FF006096"/>
        <rFont val="Roboto Condensed"/>
      </rPr>
      <t xml:space="preserve">
</t>
    </r>
  </si>
  <si>
    <r>
      <rPr>
        <sz val="11"/>
        <color rgb="FF000000"/>
        <rFont val="Calibri"/>
      </rPr>
      <t xml:space="preserve">The </t>
    </r>
    <r>
      <rPr>
        <b/>
        <sz val="11"/>
        <color rgb="FF000000"/>
        <rFont val="Calibri"/>
      </rPr>
      <t>jffs2</t>
    </r>
    <r>
      <rPr>
        <sz val="11"/>
        <color rgb="FF000000"/>
        <rFont val="Calibri"/>
      </rPr>
      <t xml:space="preserve"> (journaling flash filesystem 2) filesystem type is a log-structured filesystem used in flash memory devices.</t>
    </r>
  </si>
  <si>
    <r>
      <rPr>
        <sz val="11"/>
        <color rgb="FF000000"/>
        <rFont val="Calibri"/>
      </rPr>
      <t xml:space="preserve">Verify the </t>
    </r>
    <r>
      <rPr>
        <b/>
        <sz val="11"/>
        <color rgb="FF000000"/>
        <rFont val="Calibri"/>
      </rPr>
      <t>jffs2</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jffs2</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l_mod_name="jffs2"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jffs2</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jffs2</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jffs2</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loaded:</t>
    </r>
    <r>
      <rPr>
        <sz val="11"/>
        <color rgb="FF000000"/>
        <rFont val="Calibri"/>
      </rPr>
      <t xml:space="preserve">
</t>
    </r>
    <r>
      <rPr>
        <sz val="11"/>
        <color rgb="FF006096"/>
        <rFont val="Roboto Condensed"/>
      </rPr>
      <t>lsmod | grep 'jffs2'</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'\b(install|blacklist)\h+jffs2\b'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jffs2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jffs2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install jffs2 /bin/false</t>
    </r>
    <r>
      <rPr>
        <sz val="11"/>
        <color rgb="FF006096"/>
        <rFont val="Roboto Condensed"/>
      </rPr>
      <t xml:space="preserve">
</t>
    </r>
  </si>
  <si>
    <t>1.1.1.6</t>
  </si>
  <si>
    <r>
      <rPr>
        <sz val="11"/>
        <rFont val="Calibri"/>
      </rPr>
      <t>Ensure overlay kernel module is not available</t>
    </r>
  </si>
  <si>
    <t>Level 2</t>
  </si>
  <si>
    <r>
      <rPr>
        <sz val="11"/>
        <color rgb="FF000000"/>
        <rFont val="Calibri"/>
      </rPr>
      <t xml:space="preserve">Unload and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overlay</t>
    </r>
    <r>
      <rPr>
        <sz val="11"/>
        <color rgb="FF000000"/>
        <rFont val="Calibri"/>
      </rPr>
      <t xml:space="preserve"> kernel module:</t>
    </r>
    <r>
      <rPr>
        <sz val="11"/>
        <color rgb="FF000000"/>
        <rFont val="Calibri"/>
      </rPr>
      <t xml:space="preserve">
</t>
    </r>
    <r>
      <rPr>
        <sz val="11"/>
        <color rgb="FF006096"/>
        <rFont val="Roboto Condensed"/>
      </rPr>
      <t># modprobe -r overlay 2&gt;/dev/null</t>
    </r>
    <r>
      <rPr>
        <sz val="11"/>
        <color rgb="FF006096"/>
        <rFont val="Roboto Condensed"/>
      </rPr>
      <t xml:space="preserve">
</t>
    </r>
    <r>
      <rPr>
        <sz val="11"/>
        <color rgb="FF006096"/>
        <rFont val="Roboto Condensed"/>
      </rPr>
      <t># rmmod overlay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overlay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overlay /bin/false" &gt;&gt; /etc/modprobe.d/60-overlay.conf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overlay</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overlay" &gt;&gt; /etc/modprobe.d/60-overlay.conf</t>
    </r>
    <r>
      <rPr>
        <sz val="11"/>
        <color rgb="FF006096"/>
        <rFont val="Roboto Condensed"/>
      </rPr>
      <t xml:space="preserve">
</t>
    </r>
  </si>
  <si>
    <r>
      <rPr>
        <sz val="11"/>
        <color rgb="FF000000"/>
        <rFont val="Calibri"/>
      </rPr>
      <t xml:space="preserve">The Linux </t>
    </r>
    <r>
      <rPr>
        <b/>
        <sz val="11"/>
        <color rgb="FF000000"/>
        <rFont val="Calibri"/>
      </rPr>
      <t>overlay</t>
    </r>
    <r>
      <rPr>
        <sz val="11"/>
        <color rgb="FF000000"/>
        <rFont val="Calibri"/>
      </rPr>
      <t xml:space="preserve"> kernel module, commonly referred to as Overlayfs, is a union mount filesystem. It allows the user to overlay one file system on top of another, and creates a single, unified view.</t>
    </r>
  </si>
  <si>
    <r>
      <rPr>
        <b/>
        <sz val="11"/>
        <color rgb="FF000000"/>
        <rFont val="Calibri"/>
      </rPr>
      <t>WARNING:</t>
    </r>
    <r>
      <rPr>
        <sz val="11"/>
        <color rgb="FF000000"/>
        <rFont val="Calibri"/>
      </rPr>
      <t xml:space="preserve"> </t>
    </r>
    <r>
      <rPr>
        <b/>
        <sz val="11"/>
        <color rgb="FF000000"/>
        <rFont val="Calibri"/>
      </rPr>
      <t xml:space="preserve">If Container applications such as Docker, Kubernetes, Podman, Linux Containers (LXC), etc. are in use proceed with caution and consider the impact on containerized workloads, as disabling the </t>
    </r>
    <r>
      <rPr>
        <b/>
        <sz val="11"/>
        <color rgb="FF000000"/>
        <rFont val="Calibri"/>
      </rPr>
      <t>overlay</t>
    </r>
    <r>
      <rPr>
        <b/>
        <sz val="11"/>
        <color rgb="FF000000"/>
        <rFont val="Calibri"/>
      </rPr>
      <t xml:space="preserve"> may severely disrupt containerization.</t>
    </r>
  </si>
  <si>
    <r>
      <rPr>
        <sz val="11"/>
        <color rgb="FF000000"/>
        <rFont val="Calibri"/>
      </rPr>
      <t xml:space="preserve">Verify the </t>
    </r>
    <r>
      <rPr>
        <b/>
        <sz val="11"/>
        <color rgb="FF000000"/>
        <rFont val="Calibri"/>
      </rPr>
      <t>overlay</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overlay</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l_mod_name="overlayfs"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overlay</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overlay</t>
    </r>
    <r>
      <rPr>
        <sz val="11"/>
        <color rgb="FF000000"/>
        <rFont val="Calibri"/>
      </rPr>
      <t xml:space="preserve"> kernel module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overlay</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loaded:</t>
    </r>
    <r>
      <rPr>
        <sz val="11"/>
        <color rgb="FF000000"/>
        <rFont val="Calibri"/>
      </rPr>
      <t xml:space="preserve">
</t>
    </r>
    <r>
      <rPr>
        <sz val="11"/>
        <color rgb="FF006096"/>
        <rFont val="Roboto Condensed"/>
      </rPr>
      <t># lsmod | grep 'overlay'</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'\b(install|blacklist)\h+overlay\b'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overlay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overlay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install overlay /bin/false</t>
    </r>
    <r>
      <rPr>
        <sz val="11"/>
        <color rgb="FF006096"/>
        <rFont val="Roboto Condensed"/>
      </rPr>
      <t xml:space="preserve">
</t>
    </r>
  </si>
  <si>
    <t>1.1.1.7</t>
  </si>
  <si>
    <r>
      <rPr>
        <sz val="11"/>
        <rFont val="Calibri"/>
      </rPr>
      <t>Ensure squashfs kernel module is not available</t>
    </r>
  </si>
  <si>
    <r>
      <rPr>
        <sz val="11"/>
        <color rgb="FF000000"/>
        <rFont val="Calibri"/>
      </rPr>
      <t xml:space="preserve">Unload and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squashfs</t>
    </r>
    <r>
      <rPr>
        <sz val="11"/>
        <color rgb="FF000000"/>
        <rFont val="Calibri"/>
      </rPr>
      <t xml:space="preserve"> kernel module:</t>
    </r>
    <r>
      <rPr>
        <sz val="11"/>
        <color rgb="FF000000"/>
        <rFont val="Calibri"/>
      </rPr>
      <t xml:space="preserve">
</t>
    </r>
    <r>
      <rPr>
        <sz val="11"/>
        <color rgb="FF006096"/>
        <rFont val="Roboto Condensed"/>
      </rPr>
      <t># modprobe -r squashfs 2&gt;/dev/null</t>
    </r>
    <r>
      <rPr>
        <sz val="11"/>
        <color rgb="FF006096"/>
        <rFont val="Roboto Condensed"/>
      </rPr>
      <t xml:space="preserve">
</t>
    </r>
    <r>
      <rPr>
        <sz val="11"/>
        <color rgb="FF006096"/>
        <rFont val="Roboto Condensed"/>
      </rPr>
      <t># rmmod squashfs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squashfs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squashfs /bin/false" &gt;&gt; /etc/modprobe.d/60-squashfs.conf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squashfs" &gt;&gt; /etc/modprobe.d/60-squashfs.conf</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</si>
  <si>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A </t>
    </r>
    <r>
      <rPr>
        <b/>
        <sz val="11"/>
        <color rgb="FF000000"/>
        <rFont val="Calibri"/>
      </rPr>
      <t>squashfs</t>
    </r>
    <r>
      <rPr>
        <sz val="11"/>
        <color rgb="FF000000"/>
        <rFont val="Calibri"/>
      </rPr>
      <t xml:space="preserve"> image can be used without having to first decompress the image.</t>
    </r>
  </si>
  <si>
    <r>
      <rPr>
        <sz val="11"/>
        <color rgb="FF000000"/>
        <rFont val="Calibri"/>
      </rPr>
      <t xml:space="preserve">As Snap packages utilize </t>
    </r>
    <r>
      <rPr>
        <b/>
        <sz val="11"/>
        <color rgb="FF000000"/>
        <rFont val="Calibri"/>
      </rPr>
      <t>squashfs</t>
    </r>
    <r>
      <rPr>
        <sz val="11"/>
        <color rgb="FF000000"/>
        <rFont val="Calibri"/>
      </rPr>
      <t xml:space="preserve"> as a compressed filesystem, disabling </t>
    </r>
    <r>
      <rPr>
        <b/>
        <sz val="11"/>
        <color rgb="FF000000"/>
        <rFont val="Calibri"/>
      </rPr>
      <t>squashfs</t>
    </r>
    <r>
      <rPr>
        <sz val="11"/>
        <color rgb="FF000000"/>
        <rFont val="Calibri"/>
      </rPr>
      <t xml:space="preserve"> will cause Snap packages to fail.</t>
    </r>
    <r>
      <rPr>
        <sz val="11"/>
        <color rgb="FF000000"/>
        <rFont val="Calibri"/>
      </rPr>
      <t xml:space="preserve">
</t>
    </r>
    <r>
      <rPr>
        <b/>
        <sz val="11"/>
        <color rgb="FF000000"/>
        <rFont val="Calibri"/>
      </rPr>
      <t>Snap</t>
    </r>
    <r>
      <rPr>
        <sz val="11"/>
        <color rgb="FF000000"/>
        <rFont val="Calibri"/>
      </rPr>
      <t xml:space="preserve">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t>
    </r>
  </si>
  <si>
    <r>
      <rPr>
        <sz val="11"/>
        <color rgb="FF000000"/>
        <rFont val="Calibri"/>
      </rPr>
      <t xml:space="preserve">Verify the </t>
    </r>
    <r>
      <rPr>
        <b/>
        <sz val="11"/>
        <color rgb="FF000000"/>
        <rFont val="Calibri"/>
      </rPr>
      <t>squashfs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squashfs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l_mod_name="squashfs"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squashfs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squashfs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squashfs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loaded:</t>
    </r>
    <r>
      <rPr>
        <sz val="11"/>
        <color rgb="FF000000"/>
        <rFont val="Calibri"/>
      </rPr>
      <t xml:space="preserve">
</t>
    </r>
    <r>
      <rPr>
        <sz val="11"/>
        <color rgb="FF006096"/>
        <rFont val="Roboto Condensed"/>
      </rPr>
      <t># lsmod | grep 'squashfs'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'\b(install|blacklist)\h+squashfs\b'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squashfs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squashfs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install squashfs /bin/false</t>
    </r>
    <r>
      <rPr>
        <sz val="11"/>
        <color rgb="FF006096"/>
        <rFont val="Roboto Condensed"/>
      </rPr>
      <t xml:space="preserve">
</t>
    </r>
  </si>
  <si>
    <t>1.1.1.8</t>
  </si>
  <si>
    <r>
      <rPr>
        <sz val="11"/>
        <rFont val="Calibri"/>
      </rPr>
      <t>Ensure udf kernel module is not available</t>
    </r>
  </si>
  <si>
    <r>
      <rPr>
        <sz val="11"/>
        <color rgb="FF000000"/>
        <rFont val="Calibri"/>
      </rPr>
      <t xml:space="preserve">Unload and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udf</t>
    </r>
    <r>
      <rPr>
        <sz val="11"/>
        <color rgb="FF000000"/>
        <rFont val="Calibri"/>
      </rPr>
      <t xml:space="preserve"> kernel module:</t>
    </r>
    <r>
      <rPr>
        <sz val="11"/>
        <color rgb="FF000000"/>
        <rFont val="Calibri"/>
      </rPr>
      <t xml:space="preserve">
</t>
    </r>
    <r>
      <rPr>
        <sz val="11"/>
        <color rgb="FF006096"/>
        <rFont val="Roboto Condensed"/>
      </rPr>
      <t># modprobe -r udf 2&gt;/dev/null</t>
    </r>
    <r>
      <rPr>
        <sz val="11"/>
        <color rgb="FF006096"/>
        <rFont val="Roboto Condensed"/>
      </rPr>
      <t xml:space="preserve">
</t>
    </r>
    <r>
      <rPr>
        <sz val="11"/>
        <color rgb="FF006096"/>
        <rFont val="Roboto Condensed"/>
      </rPr>
      <t># rmmod udf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udf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udf /bin/false" &gt;&gt; /etc/modprobe.d/60-udf.conf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udf" &gt;&gt; /etc/modprobe.d/60-udf.conf</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</si>
  <si>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</si>
  <si>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 xml:space="preserve">Microsoft Azure requires the usage of </t>
    </r>
    <r>
      <rPr>
        <b/>
        <sz val="11"/>
        <color rgb="FF000000"/>
        <rFont val="Calibri"/>
      </rPr>
      <t>udf</t>
    </r>
    <r>
      <rPr>
        <sz val="11"/>
        <color rgb="FF000000"/>
        <rFont val="Calibri"/>
      </rPr>
      <t>.</t>
    </r>
    <r>
      <rPr>
        <sz val="11"/>
        <color rgb="FF000000"/>
        <rFont val="Calibri"/>
      </rPr>
      <t xml:space="preserve">
</t>
    </r>
    <r>
      <rPr>
        <b/>
        <sz val="11"/>
        <color rgb="FF000000"/>
        <rFont val="Calibri"/>
      </rPr>
      <t>udf</t>
    </r>
    <r>
      <rPr>
        <sz val="11"/>
        <color rgb="FF000000"/>
        <rFont val="Calibri"/>
      </rPr>
      <t xml:space="preserve"> </t>
    </r>
    <r>
      <rPr>
        <b/>
        <sz val="11"/>
        <color rgb="FF000000"/>
        <rFont val="Calibri"/>
      </rPr>
      <t>should not</t>
    </r>
    <r>
      <rPr>
        <sz val="11"/>
        <color rgb="FF000000"/>
        <rFont val="Calibri"/>
      </rPr>
      <t xml:space="preserve"> be disabled on systems run on Microsoft Azure.</t>
    </r>
  </si>
  <si>
    <r>
      <rPr>
        <sz val="11"/>
        <color rgb="FF000000"/>
        <rFont val="Calibri"/>
      </rPr>
      <t xml:space="preserve">Verify the </t>
    </r>
    <r>
      <rPr>
        <b/>
        <sz val="11"/>
        <color rgb="FF000000"/>
        <rFont val="Calibri"/>
      </rPr>
      <t>udf</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udf</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l_mod_name="udf"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udf</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udf</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udf</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loaded:</t>
    </r>
    <r>
      <rPr>
        <sz val="11"/>
        <color rgb="FF000000"/>
        <rFont val="Calibri"/>
      </rPr>
      <t xml:space="preserve">
</t>
    </r>
    <r>
      <rPr>
        <sz val="11"/>
        <color rgb="FF006096"/>
        <rFont val="Roboto Condensed"/>
      </rPr>
      <t># lsmod | grep 'udf'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'\b(install|blacklist)\h+udf\b'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udf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udf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install udf /bin/false</t>
    </r>
    <r>
      <rPr>
        <sz val="11"/>
        <color rgb="FF006096"/>
        <rFont val="Roboto Condensed"/>
      </rPr>
      <t xml:space="preserve">
</t>
    </r>
  </si>
  <si>
    <t>1.1.1.9</t>
  </si>
  <si>
    <r>
      <rPr>
        <sz val="11"/>
        <rFont val="Calibri"/>
      </rPr>
      <t>Ensure firewire-core kernel module is not available</t>
    </r>
  </si>
  <si>
    <r>
      <rPr>
        <sz val="11"/>
        <color rgb="FF000000"/>
        <rFont val="Calibri"/>
      </rPr>
      <t xml:space="preserve">Unload and disable the </t>
    </r>
    <r>
      <rPr>
        <b/>
        <sz val="11"/>
        <color rgb="FF000000"/>
        <rFont val="Calibri"/>
      </rPr>
      <t>firewire-core</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firewire-core</t>
    </r>
    <r>
      <rPr>
        <sz val="11"/>
        <color rgb="FF000000"/>
        <rFont val="Calibri"/>
      </rPr>
      <t xml:space="preserve"> kernel module:</t>
    </r>
    <r>
      <rPr>
        <sz val="11"/>
        <color rgb="FF000000"/>
        <rFont val="Calibri"/>
      </rPr>
      <t xml:space="preserve">
</t>
    </r>
    <r>
      <rPr>
        <sz val="11"/>
        <color rgb="FF006096"/>
        <rFont val="Roboto Condensed"/>
      </rPr>
      <t># modprobe -r firewire-core 2&gt;/dev/null</t>
    </r>
    <r>
      <rPr>
        <sz val="11"/>
        <color rgb="FF006096"/>
        <rFont val="Roboto Condensed"/>
      </rPr>
      <t xml:space="preserve">
</t>
    </r>
    <r>
      <rPr>
        <sz val="11"/>
        <color rgb="FF006096"/>
        <rFont val="Roboto Condensed"/>
      </rPr>
      <t># rmmod firewire-core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firewire-core</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firewire-core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firewire-core /bin/false" &gt;&gt; /etc/modprobe.d/60-firewire-core.conf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firewire-core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firewire-core" &gt;&gt; /etc/modprobe.d/60-firewire-core.conf</t>
    </r>
    <r>
      <rPr>
        <sz val="11"/>
        <color rgb="FF006096"/>
        <rFont val="Roboto Condensed"/>
      </rPr>
      <t xml:space="preserve">
</t>
    </r>
  </si>
  <si>
    <r>
      <rPr>
        <sz val="11"/>
        <color rgb="FF000000"/>
        <rFont val="Calibri"/>
      </rPr>
      <t>The IEEE 1394 (FireWire) is a serial bus standard for high-speed real-time communication.</t>
    </r>
  </si>
  <si>
    <r>
      <rPr>
        <sz val="11"/>
        <color rgb="FF000000"/>
        <rFont val="Calibri"/>
      </rPr>
      <t xml:space="preserve">Verify the </t>
    </r>
    <r>
      <rPr>
        <b/>
        <sz val="11"/>
        <color rgb="FF000000"/>
        <rFont val="Calibri"/>
      </rPr>
      <t>firewire-core</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firewire-core</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l_mod_name="firewire" l_mod_type="drivers"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firewire-core</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firewire-core</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firewire-core</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firewire-core</t>
    </r>
    <r>
      <rPr>
        <sz val="11"/>
        <color rgb="FF000000"/>
        <rFont val="Calibri"/>
      </rPr>
      <t xml:space="preserve"> kernel module is not loaded:</t>
    </r>
    <r>
      <rPr>
        <sz val="11"/>
        <color rgb="FF000000"/>
        <rFont val="Calibri"/>
      </rPr>
      <t xml:space="preserve">
</t>
    </r>
    <r>
      <rPr>
        <sz val="11"/>
        <color rgb="FF006096"/>
        <rFont val="Roboto Condensed"/>
      </rPr>
      <t># lsmod | grep -P -- 'firewire(_|-)core'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firewire-core</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'\b(install|blacklist)\h+firewire(_|-)core\b'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firewire_core</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firewire_core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firewire_core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firewire_core</t>
    </r>
    <r>
      <rPr>
        <sz val="11"/>
        <color rgb="FF006096"/>
        <rFont val="Roboto Condensed"/>
      </rPr>
      <t xml:space="preserve">
</t>
    </r>
    <r>
      <rPr>
        <sz val="11"/>
        <color rgb="FF006096"/>
        <rFont val="Roboto Condensed"/>
      </rPr>
      <t>install firewire_core /bin/false</t>
    </r>
    <r>
      <rPr>
        <sz val="11"/>
        <color rgb="FF006096"/>
        <rFont val="Roboto Condensed"/>
      </rPr>
      <t xml:space="preserve">
</t>
    </r>
  </si>
  <si>
    <t>1.1.1.10</t>
  </si>
  <si>
    <r>
      <rPr>
        <sz val="11"/>
        <rFont val="Calibri"/>
      </rPr>
      <t>Ensure usb-storage kernel module is not available</t>
    </r>
  </si>
  <si>
    <r>
      <rPr>
        <sz val="11"/>
        <color rgb="FF000000"/>
        <rFont val="Calibri"/>
      </rPr>
      <t xml:space="preserve">Unload and disable the </t>
    </r>
    <r>
      <rPr>
        <b/>
        <sz val="11"/>
        <color rgb="FF000000"/>
        <rFont val="Calibri"/>
      </rPr>
      <t>usb-storage</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usb-storage</t>
    </r>
    <r>
      <rPr>
        <sz val="11"/>
        <color rgb="FF000000"/>
        <rFont val="Calibri"/>
      </rPr>
      <t xml:space="preserve"> kernel module:</t>
    </r>
    <r>
      <rPr>
        <sz val="11"/>
        <color rgb="FF000000"/>
        <rFont val="Calibri"/>
      </rPr>
      <t xml:space="preserve">
</t>
    </r>
    <r>
      <rPr>
        <sz val="11"/>
        <color rgb="FF006096"/>
        <rFont val="Roboto Condensed"/>
      </rPr>
      <t># modprobe -r usb-storage 2&gt;/dev/null</t>
    </r>
    <r>
      <rPr>
        <sz val="11"/>
        <color rgb="FF006096"/>
        <rFont val="Roboto Condensed"/>
      </rPr>
      <t xml:space="preserve">
</t>
    </r>
    <r>
      <rPr>
        <sz val="11"/>
        <color rgb="FF006096"/>
        <rFont val="Roboto Condensed"/>
      </rPr>
      <t># rmmod usb-storage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usb-storage</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usb_storage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usb_storage /bin/false" &gt;&gt; /etc/modprobe.d/60-usb-storage.conf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usb_storage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usb_storage" &gt;&gt; /etc/modprobe.d/60-usb-storage.conf</t>
    </r>
    <r>
      <rPr>
        <sz val="11"/>
        <color rgb="FF006096"/>
        <rFont val="Roboto Condensed"/>
      </rPr>
      <t xml:space="preserve">
</t>
    </r>
  </si>
  <si>
    <r>
      <rPr>
        <sz val="11"/>
        <color rgb="FF000000"/>
        <rFont val="Calibri"/>
      </rPr>
      <t>USB storage provides a means to transfer and store files ensuring persistence and availability of the files independent of network connection status.  Its popularity and utility has led to USB-based malware being a simple and common means for network infiltration and a first step to establishing a persistent threat within a networked environment.</t>
    </r>
  </si>
  <si>
    <r>
      <rPr>
        <sz val="11"/>
        <color rgb="FF000000"/>
        <rFont val="Calibri"/>
      </rPr>
      <t xml:space="preserve">Disabling the </t>
    </r>
    <r>
      <rPr>
        <b/>
        <sz val="11"/>
        <color rgb="FF000000"/>
        <rFont val="Calibri"/>
      </rPr>
      <t>usb-storage</t>
    </r>
    <r>
      <rPr>
        <sz val="11"/>
        <color rgb="FF000000"/>
        <rFont val="Calibri"/>
      </rPr>
      <t xml:space="preserve"> module will disable any usage of USB storage devices.</t>
    </r>
    <r>
      <rPr>
        <sz val="11"/>
        <color rgb="FF000000"/>
        <rFont val="Calibri"/>
      </rPr>
      <t xml:space="preserve">
</t>
    </r>
    <r>
      <rPr>
        <sz val="11"/>
        <color rgb="FF000000"/>
        <rFont val="Calibri"/>
      </rPr>
      <t xml:space="preserve">If requirements and local site policy allow the use of such devices, other solutions should be configured accordingly instead. One example of a commonly used solution is </t>
    </r>
    <r>
      <rPr>
        <b/>
        <sz val="11"/>
        <color rgb="FF000000"/>
        <rFont val="Calibri"/>
      </rPr>
      <t>USBGuard</t>
    </r>
    <r>
      <rPr>
        <sz val="11"/>
        <color rgb="FF000000"/>
        <rFont val="Calibri"/>
      </rPr>
      <t>.</t>
    </r>
  </si>
  <si>
    <r>
      <rPr>
        <sz val="11"/>
        <color rgb="FF000000"/>
        <rFont val="Calibri"/>
      </rPr>
      <t xml:space="preserve">Verify the </t>
    </r>
    <r>
      <rPr>
        <b/>
        <sz val="11"/>
        <color rgb="FF000000"/>
        <rFont val="Calibri"/>
      </rPr>
      <t>usb-storage</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usb-storage</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l_mod_name="usb-storage" l_mod_type="drivers"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usb-storage</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usb-storage</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usb-storage</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loaded:</t>
    </r>
    <r>
      <rPr>
        <sz val="11"/>
        <color rgb="FF000000"/>
        <rFont val="Calibri"/>
      </rPr>
      <t xml:space="preserve">
</t>
    </r>
    <r>
      <rPr>
        <sz val="11"/>
        <color rgb="FF006096"/>
        <rFont val="Roboto Condensed"/>
      </rPr>
      <t># lsmod | grep -P -- 'usb(_|-)storage'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'\b(install|blacklist)\h+usb_storage\b'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usb_storage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usb_storage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install usb_storage /bin/false</t>
    </r>
    <r>
      <rPr>
        <sz val="11"/>
        <color rgb="FF006096"/>
        <rFont val="Roboto Condensed"/>
      </rPr>
      <t xml:space="preserve">
</t>
    </r>
  </si>
  <si>
    <t>1.1.1.11</t>
  </si>
  <si>
    <r>
      <rPr>
        <sz val="11"/>
        <rFont val="Calibri"/>
      </rPr>
      <t>Ensure unused filesystems kernel modules are not available</t>
    </r>
  </si>
  <si>
    <t>Manual</t>
  </si>
  <si>
    <r>
      <rPr>
        <b/>
        <sz val="11"/>
        <color rgb="FF000000"/>
        <rFont val="Calibri"/>
      </rPr>
      <t>- IF -</t>
    </r>
    <r>
      <rPr>
        <sz val="11"/>
        <color rgb="FF000000"/>
        <rFont val="Calibri"/>
      </rPr>
      <t xml:space="preserve"> the module is available in the running kernel:</t>
    </r>
    <r>
      <rPr>
        <sz val="11"/>
        <color rgb="FF000000"/>
        <rFont val="Calibri"/>
      </rPr>
      <t xml:space="preserve">
</t>
    </r>
    <r>
      <rPr>
        <sz val="11"/>
        <color rgb="FF000000"/>
        <rFont val="Calibri"/>
      </rPr>
      <t>- Unload the filesystem kernel module from the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install filesystem kernel modules </t>
    </r>
    <r>
      <rPr>
        <b/>
        <sz val="11"/>
        <color rgb="FF000000"/>
        <rFont val="Calibri"/>
      </rPr>
      <t>/bin/false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deny list filesystem kernel modules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WARNING</t>
    </r>
    <r>
      <rPr>
        <sz val="11"/>
        <color rgb="FF000000"/>
        <rFont val="Calibri"/>
      </rPr>
      <t>: unloading, disabling or denylisting filesystem modules that are in use on the system may be FATAL. It is extremely important to thoroughly review the filesystems returned by the audit before following the remediation procedure.</t>
    </r>
    <r>
      <rPr>
        <sz val="11"/>
        <color rgb="FF000000"/>
        <rFont val="Calibri"/>
      </rPr>
      <t xml:space="preserve">
</t>
    </r>
    <r>
      <rPr>
        <i/>
        <sz val="11"/>
        <color rgb="FF000000"/>
        <rFont val="Calibri"/>
      </rPr>
      <t xml:space="preserve">Example of unloading the </t>
    </r>
    <r>
      <rPr>
        <b/>
        <i/>
        <sz val="11"/>
        <color rgb="FF000000"/>
        <rFont val="Calibri"/>
      </rPr>
      <t>gfs2</t>
    </r>
    <r>
      <rPr>
        <i/>
        <sz val="11"/>
        <color rgb="FF000000"/>
        <rFont val="Calibri"/>
      </rPr>
      <t>kernel module:</t>
    </r>
    <r>
      <rPr>
        <sz val="11"/>
        <color rgb="FF000000"/>
        <rFont val="Calibri"/>
      </rPr>
      <t xml:space="preserve">
</t>
    </r>
    <r>
      <rPr>
        <sz val="11"/>
        <color rgb="FF006096"/>
        <rFont val="Roboto Condensed"/>
      </rPr>
      <t>modprobe -r gfs2 2&gt;/dev/null</t>
    </r>
    <r>
      <rPr>
        <sz val="11"/>
        <color rgb="FF006096"/>
        <rFont val="Roboto Condensed"/>
      </rPr>
      <t xml:space="preserve">
</t>
    </r>
    <r>
      <rPr>
        <sz val="11"/>
        <color rgb="FF006096"/>
        <rFont val="Roboto Condensed"/>
      </rPr>
      <t>rmmod gfs2 2&gt;/dev/null</t>
    </r>
    <r>
      <rPr>
        <sz val="11"/>
        <color rgb="FF006096"/>
        <rFont val="Roboto Condensed"/>
      </rPr>
      <t xml:space="preserve">
</t>
    </r>
    <r>
      <rPr>
        <sz val="11"/>
        <color rgb="FF000000"/>
        <rFont val="Calibri"/>
      </rPr>
      <t xml:space="preserve">
</t>
    </r>
    <r>
      <rPr>
        <i/>
        <sz val="11"/>
        <color rgb="FF000000"/>
        <rFont val="Calibri"/>
      </rPr>
      <t xml:space="preserve">Example of fully disabling the </t>
    </r>
    <r>
      <rPr>
        <b/>
        <i/>
        <sz val="11"/>
        <color rgb="FF000000"/>
        <rFont val="Calibri"/>
      </rPr>
      <t>gfs2</t>
    </r>
    <r>
      <rPr>
        <i/>
        <sz val="11"/>
        <color rgb="FF000000"/>
        <rFont val="Calibri"/>
      </rPr>
      <t xml:space="preserve"> kernel module:</t>
    </r>
    <r>
      <rPr>
        <sz val="11"/>
        <color rgb="FF000000"/>
        <rFont val="Calibri"/>
      </rPr>
      <t xml:space="preserve">
</t>
    </r>
    <r>
      <rPr>
        <sz val="11"/>
        <color rgb="FF006096"/>
        <rFont val="Roboto Condensed"/>
      </rPr>
      <t>printf '%s\n' "" "blacklist gfs2" "install gfs2 /bin/false" &gt;&gt; /etc/modprobe.d/gfs2.conf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Disable a kernel module by modifying the command above for each unused filesystem kernel module</t>
    </r>
    <r>
      <rPr>
        <sz val="11"/>
        <color rgb="FF000000"/>
        <rFont val="Calibri"/>
      </rPr>
      <t xml:space="preserve">
</t>
    </r>
    <r>
      <rPr>
        <sz val="11"/>
        <color rgb="FF000000"/>
        <rFont val="Calibri"/>
      </rPr>
      <t xml:space="preserve">- The example </t>
    </r>
    <r>
      <rPr>
        <b/>
        <sz val="11"/>
        <color rgb="FF000000"/>
        <rFont val="Calibri"/>
      </rPr>
      <t>gfs2</t>
    </r>
    <r>
      <rPr>
        <sz val="11"/>
        <color rgb="FF000000"/>
        <rFont val="Calibri"/>
      </rPr>
      <t xml:space="preserve"> must be updated with the appropriate module name for the command or example script bellow to run correctly.</t>
    </r>
    <r>
      <rPr>
        <sz val="11"/>
        <color rgb="FF000000"/>
        <rFont val="Calibri"/>
      </rPr>
      <t xml:space="preserve">
</t>
    </r>
    <r>
      <rPr>
        <b/>
        <sz val="11"/>
        <color rgb="FF000000"/>
        <rFont val="Calibri"/>
      </rPr>
      <t>Below is an example script that can be modified to use on various filesystem kernel modules manual remediation process: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 Initialize arrays and clear variables</t>
    </r>
    <r>
      <rPr>
        <sz val="11"/>
        <color rgb="FF006096"/>
        <rFont val="Roboto Condensed"/>
      </rPr>
      <t xml:space="preserve">
</t>
    </r>
    <r>
      <rPr>
        <sz val="11"/>
        <color rgb="FF006096"/>
        <rFont val="Roboto Condensed"/>
      </rPr>
      <t xml:space="preserve">   l_mod_name="gfs2"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</si>
  <si>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Filesystem kernel modules are pieces of code that can be dynamically loaded into the Linux kernel to extend its filesystem capabilities, or so-called base kernel, of an operating system. Filesystem kernel modules are typically used to add support for new hardware (as device drivers), or for adding system calls.</t>
    </r>
  </si>
  <si>
    <r>
      <rPr>
        <sz val="11"/>
        <color rgb="FF000000"/>
        <rFont val="Calibri"/>
      </rPr>
      <t>This list may be quite extensive and covering all edges cases is difficult. Therefore, it's crucial to carefully consider the implications and dependencies before making any changes to the filesystem kernel module configurations.</t>
    </r>
  </si>
  <si>
    <r>
      <rPr>
        <sz val="11"/>
        <color rgb="FF000000"/>
        <rFont val="Calibri"/>
      </rPr>
      <t>Verify filesystem kernel modules that are not in use on the system are disabled. Review currently loaded kernel modules to ensure they are needed and conform to local site policy.</t>
    </r>
    <r>
      <rPr>
        <sz val="11"/>
        <color rgb="FF000000"/>
        <rFont val="Calibri"/>
      </rPr>
      <t xml:space="preserve">
</t>
    </r>
    <r>
      <rPr>
        <b/>
        <sz val="11"/>
        <color rgb="FF000000"/>
        <rFont val="Calibri"/>
      </rPr>
      <t>Note:</t>
    </r>
    <r>
      <rPr>
        <sz val="11"/>
        <color rgb="FF000000"/>
        <rFont val="Calibri"/>
      </rPr>
      <t xml:space="preserve"> The "Audit script" included at the bottom of the "Audit Procedure" will perform the steps included below.</t>
    </r>
    <r>
      <rPr>
        <sz val="11"/>
        <color rgb="FF000000"/>
        <rFont val="Calibri"/>
      </rPr>
      <t xml:space="preserve">
</t>
    </r>
    <r>
      <rPr>
        <sz val="11"/>
        <color rgb="FF000000"/>
        <rFont val="Calibri"/>
      </rPr>
      <t>- Run the following command to generate a list of filesystem types currently mounted on the system.</t>
    </r>
    <r>
      <rPr>
        <sz val="11"/>
        <color rgb="FF000000"/>
        <rFont val="Calibri"/>
      </rPr>
      <t xml:space="preserve">
</t>
    </r>
    <r>
      <rPr>
        <sz val="11"/>
        <color rgb="FF006096"/>
        <rFont val="Roboto Condensed"/>
      </rPr>
      <t># findmnt -Dkerno fstype | sort -u</t>
    </r>
    <r>
      <rPr>
        <sz val="11"/>
        <color rgb="FF006096"/>
        <rFont val="Roboto Condensed"/>
      </rPr>
      <t xml:space="preserve">
</t>
    </r>
    <r>
      <rPr>
        <sz val="11"/>
        <color rgb="FF000000"/>
        <rFont val="Calibri"/>
      </rPr>
      <t xml:space="preserve">
</t>
    </r>
    <r>
      <rPr>
        <sz val="11"/>
        <color rgb="FF000000"/>
        <rFont val="Calibri"/>
      </rPr>
      <t>Review the output. These filesystem types should either be excluded from the audit or if no longer needed, unmounted and disabled.</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devtmpfs</t>
    </r>
    <r>
      <rPr>
        <sz val="11"/>
        <color rgb="FF006096"/>
        <rFont val="Roboto Condensed"/>
      </rPr>
      <t xml:space="preserve">
</t>
    </r>
    <r>
      <rPr>
        <sz val="11"/>
        <color rgb="FF006096"/>
        <rFont val="Roboto Condensed"/>
      </rPr>
      <t>ext4</t>
    </r>
    <r>
      <rPr>
        <sz val="11"/>
        <color rgb="FF006096"/>
        <rFont val="Roboto Condensed"/>
      </rPr>
      <t xml:space="preserve">
</t>
    </r>
    <r>
      <rPr>
        <sz val="11"/>
        <color rgb="FF006096"/>
        <rFont val="Roboto Condensed"/>
      </rPr>
      <t>tmpfs</t>
    </r>
    <r>
      <rPr>
        <sz val="11"/>
        <color rgb="FF006096"/>
        <rFont val="Roboto Condensed"/>
      </rPr>
      <t xml:space="preserve">
</t>
    </r>
    <r>
      <rPr>
        <sz val="11"/>
        <color rgb="FF006096"/>
        <rFont val="Roboto Condensed"/>
      </rPr>
      <t>vfat</t>
    </r>
    <r>
      <rPr>
        <sz val="11"/>
        <color rgb="FF006096"/>
        <rFont val="Roboto Condensed"/>
      </rPr>
      <t xml:space="preserve">
</t>
    </r>
    <r>
      <rPr>
        <sz val="11"/>
        <color rgb="FF000000"/>
        <rFont val="Calibri"/>
      </rPr>
      <t xml:space="preserve">
</t>
    </r>
    <r>
      <rPr>
        <sz val="11"/>
        <color rgb="FF000000"/>
        <rFont val="Calibri"/>
      </rPr>
      <t>- Run the following script to generate a list of all file system kernel modules currently installed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a_module=() </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t>
    </r>
    <r>
      <rPr>
        <sz val="11"/>
        <color rgb="FF006096"/>
        <rFont val="Roboto Condensed"/>
      </rPr>
      <t xml:space="preserve">
</t>
    </r>
    <r>
      <rPr>
        <sz val="11"/>
        <color rgb="FF006096"/>
        <rFont val="Roboto Condensed"/>
      </rPr>
      <t xml:space="preserve">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printf '%s\n' "" "${a_module[@]}"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The output is a list of the kernel modules included in the </t>
    </r>
    <r>
      <rPr>
        <b/>
        <sz val="11"/>
        <color rgb="FF000000"/>
        <rFont val="Calibri"/>
      </rPr>
      <t>/usr/lib/modules/{KERNEL_VERSION}/kernel/fs/</t>
    </r>
    <r>
      <rPr>
        <sz val="11"/>
        <color rgb="FF000000"/>
        <rFont val="Calibri"/>
      </rPr>
      <t xml:space="preserve"> or </t>
    </r>
    <r>
      <rPr>
        <b/>
        <sz val="11"/>
        <color rgb="FF000000"/>
        <rFont val="Calibri"/>
      </rPr>
      <t>/lib/modules/{KERNEL_VERSION}/kernel/fs/</t>
    </r>
    <r>
      <rPr>
        <sz val="11"/>
        <color rgb="FF000000"/>
        <rFont val="Calibri"/>
      </rPr>
      <t xml:space="preserve"> directories. This list has been sorted to be unique values, ignore items in the </t>
    </r>
    <r>
      <rPr>
        <b/>
        <sz val="11"/>
        <color rgb="FF000000"/>
        <rFont val="Calibri"/>
      </rPr>
      <t>nls</t>
    </r>
    <r>
      <rPr>
        <sz val="11"/>
        <color rgb="FF000000"/>
        <rFont val="Calibri"/>
      </rPr>
      <t xml:space="preserve"> directory, and added to an array called </t>
    </r>
    <r>
      <rPr>
        <b/>
        <sz val="11"/>
        <color rgb="FF000000"/>
        <rFont val="Calibri"/>
      </rPr>
      <t>a_module</t>
    </r>
    <r>
      <rPr>
        <sz val="11"/>
        <color rgb="FF000000"/>
        <rFont val="Calibri"/>
      </rPr>
      <t>.</t>
    </r>
    <r>
      <rPr>
        <sz val="11"/>
        <color rgb="FF000000"/>
        <rFont val="Calibri"/>
      </rPr>
      <t xml:space="preserve">
</t>
    </r>
    <r>
      <rPr>
        <sz val="11"/>
        <color rgb="FF000000"/>
        <rFont val="Calibri"/>
      </rPr>
      <t>- Run the following command to generate a list of modules currently loaded into the kernel:</t>
    </r>
    <r>
      <rPr>
        <sz val="11"/>
        <color rgb="FF000000"/>
        <rFont val="Calibri"/>
      </rPr>
      <t xml:space="preserve">
</t>
    </r>
    <r>
      <rPr>
        <sz val="11"/>
        <color rgb="FF006096"/>
        <rFont val="Roboto Condensed"/>
      </rPr>
      <t># lsmod</t>
    </r>
    <r>
      <rPr>
        <sz val="11"/>
        <color rgb="FF006096"/>
        <rFont val="Roboto Condensed"/>
      </rPr>
      <t xml:space="preserve">
</t>
    </r>
    <r>
      <rPr>
        <sz val="11"/>
        <color rgb="FF000000"/>
        <rFont val="Calibri"/>
      </rPr>
      <t xml:space="preserve">
</t>
    </r>
    <r>
      <rPr>
        <sz val="11"/>
        <color rgb="FF000000"/>
        <rFont val="Calibri"/>
      </rPr>
      <t xml:space="preserve">-  compare the output from the list generated in step 2 to the list of loaded modules generated by the </t>
    </r>
    <r>
      <rPr>
        <b/>
        <sz val="11"/>
        <color rgb="FF000000"/>
        <rFont val="Calibri"/>
      </rPr>
      <t>lsmod</t>
    </r>
    <r>
      <rPr>
        <sz val="11"/>
        <color rgb="FF000000"/>
        <rFont val="Calibri"/>
      </rPr>
      <t xml:space="preserve"> command in step 3. Any module appearing in both lists is currently loaded into the kernel. Review these to verify they are needed and approved by local site policy</t>
    </r>
    <r>
      <rPr>
        <sz val="11"/>
        <color rgb="FF000000"/>
        <rFont val="Calibri"/>
      </rPr>
      <t xml:space="preserve">
</t>
    </r>
    <r>
      <rPr>
        <sz val="11"/>
        <color rgb="FF000000"/>
        <rFont val="Calibri"/>
      </rPr>
      <t xml:space="preserve">-  Run the following command to generate a list of modules that are set to be Deny Listed: </t>
    </r>
    <r>
      <rPr>
        <b/>
        <sz val="11"/>
        <color rgb="FF000000"/>
        <rFont val="Calibri"/>
      </rPr>
      <t>blacklist {MODULE_NAME}</t>
    </r>
    <r>
      <rPr>
        <sz val="11"/>
        <color rgb="FF000000"/>
        <rFont val="Calibri"/>
      </rPr>
      <t xml:space="preserve">, and/or set be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sz val="11"/>
        <color rgb="FF006096"/>
        <rFont val="Roboto Condensed"/>
      </rPr>
      <t># modprobe --showconfig | grep -Pi -- '^\h*(blacklist|install)\h+'</t>
    </r>
    <r>
      <rPr>
        <sz val="11"/>
        <color rgb="FF006096"/>
        <rFont val="Roboto Condensed"/>
      </rPr>
      <t xml:space="preserve">
</t>
    </r>
    <r>
      <rPr>
        <sz val="11"/>
        <color rgb="FF000000"/>
        <rFont val="Calibri"/>
      </rPr>
      <t xml:space="preserve">
</t>
    </r>
    <r>
      <rPr>
        <sz val="11"/>
        <color rgb="FF000000"/>
        <rFont val="Calibri"/>
      </rPr>
      <t xml:space="preserve">- Verify all modules in the output from the list generated in step 2 are both Deny Listed: </t>
    </r>
    <r>
      <rPr>
        <b/>
        <sz val="11"/>
        <color rgb="FF000000"/>
        <rFont val="Calibri"/>
      </rPr>
      <t>blacklist {MODULE_NAME}</t>
    </r>
    <r>
      <rPr>
        <sz val="11"/>
        <color rgb="FF000000"/>
        <rFont val="Calibri"/>
      </rPr>
      <t xml:space="preserve"> and set to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b/>
        <i/>
        <sz val="11"/>
        <color rgb="FF000000"/>
        <rFont val="Calibri"/>
      </rPr>
      <t>Audit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a_check=() a_output=() a_module=() a_output2=() a_output3=()</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IFS=$'\n' read -r -d '' -a a_mounted &lt; &lt;(findmnt -Dkerno fstype \</t>
    </r>
    <r>
      <rPr>
        <sz val="11"/>
        <color rgb="FF006096"/>
        <rFont val="Roboto Condensed"/>
      </rPr>
      <t xml:space="preserve">
</t>
    </r>
    <r>
      <rPr>
        <sz val="11"/>
        <color rgb="FF006096"/>
        <rFont val="Roboto Condensed"/>
      </rPr>
      <t xml:space="preserve">   | sort -u &amp;&amp; printf '\0' )</t>
    </r>
    <r>
      <rPr>
        <sz val="11"/>
        <color rgb="FF006096"/>
        <rFont val="Roboto Condensed"/>
      </rPr>
      <t xml:space="preserve">
</t>
    </r>
    <r>
      <rPr>
        <sz val="11"/>
        <color rgb="FF006096"/>
        <rFont val="Roboto Condensed"/>
      </rPr>
      <t xml:space="preserve">   IFS=$'\n' read -r -d '' -a a_lsmod &lt; &lt;(lsmod | awk '{print $1}' &amp;&amp; printf '\0' )</t>
    </r>
    <r>
      <rPr>
        <sz val="11"/>
        <color rgb="FF006096"/>
        <rFont val="Roboto Condensed"/>
      </rPr>
      <t xml:space="preserve">
</t>
    </r>
    <r>
      <rPr>
        <sz val="11"/>
        <color rgb="FF006096"/>
        <rFont val="Roboto Condensed"/>
      </rPr>
      <t xml:space="preserve">   IFS=$'\n' read -r -d '' -a a_showconfig &lt; &lt;(modprobe --showconfig | \</t>
    </r>
    <r>
      <rPr>
        <sz val="11"/>
        <color rgb="FF006096"/>
        <rFont val="Roboto Condensed"/>
      </rPr>
      <t xml:space="preserve">
</t>
    </r>
    <r>
      <rPr>
        <sz val="11"/>
        <color rgb="FF006096"/>
        <rFont val="Roboto Condensed"/>
      </rPr>
      <t xml:space="preserve">   grep -Pi -- '^\h*(blacklist|install)\h+' &amp;&amp; printf '\0')</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for l_module in "${a_module[@]}"; do</t>
    </r>
    <r>
      <rPr>
        <sz val="11"/>
        <color rgb="FF006096"/>
        <rFont val="Roboto Condensed"/>
      </rPr>
      <t xml:space="preserve">
</t>
    </r>
    <r>
      <rPr>
        <sz val="11"/>
        <color rgb="FF006096"/>
        <rFont val="Roboto Condensed"/>
      </rPr>
      <t xml:space="preserve">      if grep -Psoiq -- '\b'"$l_module"'\b' &lt;&lt;&lt; "${a_mounted[*]}"; then</t>
    </r>
    <r>
      <rPr>
        <sz val="11"/>
        <color rgb="FF006096"/>
        <rFont val="Roboto Condensed"/>
      </rPr>
      <t xml:space="preserve">
</t>
    </r>
    <r>
      <rPr>
        <sz val="11"/>
        <color rgb="FF006096"/>
        <rFont val="Roboto Condensed"/>
      </rPr>
      <t xml:space="preserve">         a_output+=("  - \"$l_module\"")</t>
    </r>
    <r>
      <rPr>
        <sz val="11"/>
        <color rgb="FF006096"/>
        <rFont val="Roboto Condensed"/>
      </rPr>
      <t xml:space="preserve">
</t>
    </r>
    <r>
      <rPr>
        <sz val="11"/>
        <color rgb="FF006096"/>
        <rFont val="Roboto Condensed"/>
      </rPr>
      <t xml:space="preserve">      elif grep -Psoiq -- '\b'"$l_module"'\b' &lt;&lt;&lt; "${a_lsmod[*]}"; then</t>
    </r>
    <r>
      <rPr>
        <sz val="11"/>
        <color rgb="FF006096"/>
        <rFont val="Roboto Condensed"/>
      </rPr>
      <t xml:space="preserve">
</t>
    </r>
    <r>
      <rPr>
        <sz val="11"/>
        <color rgb="FF006096"/>
        <rFont val="Roboto Condensed"/>
      </rPr>
      <t xml:space="preserve">         a_output2+=("  - \"$l_module\"")</t>
    </r>
    <r>
      <rPr>
        <sz val="11"/>
        <color rgb="FF006096"/>
        <rFont val="Roboto Condensed"/>
      </rPr>
      <t xml:space="preserve">
</t>
    </r>
    <r>
      <rPr>
        <sz val="11"/>
        <color rgb="FF006096"/>
        <rFont val="Roboto Condensed"/>
      </rPr>
      <t xml:space="preserve">      elif ! grep -Psioq -- '\binstall\h+'"${l_module//-/_}"'\h+\H+\b' &lt;&lt;&lt; "${a_showconfig[*]}" || \</t>
    </r>
    <r>
      <rPr>
        <sz val="11"/>
        <color rgb="FF006096"/>
        <rFont val="Roboto Condensed"/>
      </rPr>
      <t xml:space="preserve">
</t>
    </r>
    <r>
      <rPr>
        <sz val="11"/>
        <color rgb="FF006096"/>
        <rFont val="Roboto Condensed"/>
      </rPr>
      <t xml:space="preserve">      ! grep -Psioq -- '\bblacklist\h+'"${l_module//-/_}"'\b' &lt;&lt;&lt; "${a_showconfig[*]}"; then</t>
    </r>
    <r>
      <rPr>
        <sz val="11"/>
        <color rgb="FF006096"/>
        <rFont val="Roboto Condensed"/>
      </rPr>
      <t xml:space="preserve">
</t>
    </r>
    <r>
      <rPr>
        <sz val="11"/>
        <color rgb="FF006096"/>
        <rFont val="Roboto Condensed"/>
      </rPr>
      <t xml:space="preserve">         a_output3+=("  - \"$l_module\"")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t>
    </r>
    <r>
      <rPr>
        <sz val="11"/>
        <color rgb="FF006096"/>
        <rFont val="Roboto Condensed"/>
      </rPr>
      <t xml:space="preserve">
</t>
    </r>
    <r>
      <rPr>
        <sz val="11"/>
        <color rgb="FF006096"/>
        <rFont val="Roboto Condensed"/>
      </rPr>
      <t xml:space="preserve">   "- There are \"${#a_output[@]}\" kernel modules currently mounted:" "${a_output[@]}"</t>
    </r>
    <r>
      <rPr>
        <sz val="11"/>
        <color rgb="FF006096"/>
        <rFont val="Roboto Condensed"/>
      </rPr>
      <t xml:space="preserve">
</t>
    </r>
    <r>
      <rPr>
        <sz val="11"/>
        <color rgb="FF006096"/>
        <rFont val="Roboto Condensed"/>
      </rPr>
      <t xml:space="preserve">   [ "${#a_output2[@]}" -gt 0 ] &amp;&amp; printf '%s\n' "" \</t>
    </r>
    <r>
      <rPr>
        <sz val="11"/>
        <color rgb="FF006096"/>
        <rFont val="Roboto Condensed"/>
      </rPr>
      <t xml:space="preserve">
</t>
    </r>
    <r>
      <rPr>
        <sz val="11"/>
        <color rgb="FF006096"/>
        <rFont val="Roboto Condensed"/>
      </rPr>
      <t xml:space="preserve">   "- There are \"${#a_output2[@]}\" kernel modules currently loaded:" "${a_output2[@]}"</t>
    </r>
    <r>
      <rPr>
        <sz val="11"/>
        <color rgb="FF006096"/>
        <rFont val="Roboto Condensed"/>
      </rPr>
      <t xml:space="preserve">
</t>
    </r>
    <r>
      <rPr>
        <sz val="11"/>
        <color rgb="FF006096"/>
        <rFont val="Roboto Condensed"/>
      </rPr>
      <t xml:space="preserve">   [ "${#a_output3[@]}" -gt 0 ] &amp;&amp; printf '%s\n' "" \</t>
    </r>
    <r>
      <rPr>
        <sz val="11"/>
        <color rgb="FF006096"/>
        <rFont val="Roboto Condensed"/>
      </rPr>
      <t xml:space="preserve">
</t>
    </r>
    <r>
      <rPr>
        <sz val="11"/>
        <color rgb="FF006096"/>
        <rFont val="Roboto Condensed"/>
      </rPr>
      <t xml:space="preserve">   "- There are \"${#a_output3[@]}\" Kernel modules currently loadable:" "${a_output3[@]}"</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disabling or denylisting filesystem modules that are in use on the system may be FATAL. It is extremely important to thoroughly review this list.</t>
    </r>
  </si>
  <si>
    <t>Configure /tmp</t>
  </si>
  <si>
    <t>1.1.2.1.1</t>
  </si>
  <si>
    <r>
      <rPr>
        <sz val="11"/>
        <rFont val="Calibri"/>
      </rPr>
      <t>Ensure /tmp is tmpfs or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</si>
  <si>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</si>
  <si>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Note:</t>
    </r>
    <r>
      <rPr>
        <sz val="11"/>
        <color rgb="FF000000"/>
        <rFont val="Calibri"/>
      </rPr>
      <t xml:space="preserve"> If an entry for </t>
    </r>
    <r>
      <rPr>
        <b/>
        <sz val="11"/>
        <color rgb="FF000000"/>
        <rFont val="Calibri"/>
      </rPr>
      <t>/tmp</t>
    </r>
    <r>
      <rPr>
        <sz val="11"/>
        <color rgb="FF000000"/>
        <rFont val="Calibri"/>
      </rPr>
      <t xml:space="preserve"> exists in </t>
    </r>
    <r>
      <rPr>
        <b/>
        <sz val="11"/>
        <color rgb="FF000000"/>
        <rFont val="Calibri"/>
      </rPr>
      <t>/etc/fstab</t>
    </r>
    <r>
      <rPr>
        <sz val="11"/>
        <color rgb="FF000000"/>
        <rFont val="Calibri"/>
      </rPr>
      <t xml:space="preserve"> it will take precedence over entries in a systemd unit file. There is an exception to this when a system is diskless and connected to iSCSI, entries in </t>
    </r>
    <r>
      <rPr>
        <b/>
        <sz val="11"/>
        <color rgb="FF000000"/>
        <rFont val="Calibri"/>
      </rPr>
      <t>/etc/fstab</t>
    </r>
    <r>
      <rPr>
        <sz val="11"/>
        <color rgb="FF000000"/>
        <rFont val="Calibri"/>
      </rPr>
      <t xml:space="preserve"> may not take precedence over a systemd unit file.</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</si>
  <si>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</si>
  <si>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</si>
  <si>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1.1.2.1.2</t>
  </si>
  <si>
    <r>
      <rPr>
        <sz val="11"/>
        <rFont val="Calibri"/>
      </rPr>
      <t>Ensure nodev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</si>
  <si>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</si>
  <si>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</si>
  <si>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</si>
  <si>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</si>
  <si>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</si>
  <si>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</si>
  <si>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</si>
  <si>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</si>
  <si>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1.1.2.1.4</t>
  </si>
  <si>
    <r>
      <rPr>
        <sz val="11"/>
        <rFont val="Calibri"/>
      </rPr>
      <t>Ensure noexec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</si>
  <si>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</si>
  <si>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</si>
  <si>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Setting the </t>
    </r>
    <r>
      <rPr>
        <b/>
        <sz val="11"/>
        <color rgb="FF000000"/>
        <rFont val="Calibri"/>
      </rPr>
      <t>noexec</t>
    </r>
    <r>
      <rPr>
        <sz val="11"/>
        <color rgb="FF000000"/>
        <rFont val="Calibri"/>
      </rPr>
      <t xml:space="preserve"> option on </t>
    </r>
    <r>
      <rPr>
        <b/>
        <sz val="11"/>
        <color rgb="FF000000"/>
        <rFont val="Calibri"/>
      </rPr>
      <t>/tmp</t>
    </r>
    <r>
      <rPr>
        <sz val="11"/>
        <color rgb="FF000000"/>
        <rFont val="Calibri"/>
      </rPr>
      <t xml:space="preserve"> may prevent installation and/or updating of some 3rd party software.</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</si>
  <si>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</si>
  <si>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/dev/shm</t>
  </si>
  <si>
    <t>1.1.2.2.1</t>
  </si>
  <si>
    <r>
      <rPr>
        <sz val="11"/>
        <rFont val="Calibri"/>
      </rPr>
      <t>Ensure /dev/shm is tmpfs or a separate partition</t>
    </r>
  </si>
  <si>
    <r>
      <rPr>
        <sz val="11"/>
        <color rgb="FF000000"/>
        <rFont val="Calibri"/>
      </rPr>
      <t xml:space="preserve">For specific configuration requirements of the </t>
    </r>
    <r>
      <rPr>
        <b/>
        <sz val="11"/>
        <color rgb="FF000000"/>
        <rFont val="Calibri"/>
      </rPr>
      <t>/dev/shm</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defaults,rw,nosuid,nodev,noexec,relatime,size=2G  0 0</t>
    </r>
    <r>
      <rPr>
        <sz val="11"/>
        <color rgb="FF006096"/>
        <rFont val="Roboto Condensed"/>
      </rPr>
      <t xml:space="preserve">
</t>
    </r>
  </si>
  <si>
    <r>
      <rPr>
        <sz val="11"/>
        <color rgb="FF000000"/>
        <rFont val="Calibri"/>
      </rPr>
      <t xml:space="preserve">The </t>
    </r>
    <r>
      <rPr>
        <b/>
        <sz val="11"/>
        <color rgb="FF000000"/>
        <rFont val="Calibri"/>
      </rPr>
      <t>/dev/shm</t>
    </r>
    <r>
      <rPr>
        <sz val="11"/>
        <color rgb="FF000000"/>
        <rFont val="Calibri"/>
      </rPr>
      <t xml:space="preserve"> directory is a world-writable directory that can function as shared memory that facilitates inter process communication (IPC).</t>
    </r>
  </si>
  <si>
    <r>
      <rPr>
        <sz val="11"/>
        <color rgb="FF000000"/>
        <rFont val="Calibri"/>
      </rPr>
      <t xml:space="preserve">Since the </t>
    </r>
    <r>
      <rPr>
        <b/>
        <sz val="11"/>
        <color rgb="FF000000"/>
        <rFont val="Calibri"/>
      </rPr>
      <t>/dev/shm</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b/>
        <sz val="11"/>
        <color rgb="FF000000"/>
        <rFont val="Calibri"/>
      </rPr>
      <t>/dev/shm</t>
    </r>
    <r>
      <rPr>
        <sz val="11"/>
        <color rgb="FF000000"/>
        <rFont val="Calibri"/>
      </rPr>
      <t xml:space="preserve"> utilizing </t>
    </r>
    <r>
      <rPr>
        <b/>
        <sz val="11"/>
        <color rgb="FF000000"/>
        <rFont val="Calibri"/>
      </rPr>
      <t>tmpfs</t>
    </r>
    <r>
      <rPr>
        <sz val="11"/>
        <color rgb="FF000000"/>
        <rFont val="Calibri"/>
      </rPr>
      <t xml:space="preserve"> can be resized using the </t>
    </r>
    <r>
      <rPr>
        <b/>
        <sz val="11"/>
        <color rgb="FF000000"/>
        <rFont val="Calibri"/>
      </rPr>
      <t>size={size}</t>
    </r>
    <r>
      <rPr>
        <sz val="11"/>
        <color rgb="FF000000"/>
        <rFont val="Calibri"/>
      </rPr>
      <t xml:space="preserve"> parameter in the relevant entry in </t>
    </r>
    <r>
      <rPr>
        <b/>
        <sz val="11"/>
        <color rgb="FF000000"/>
        <rFont val="Calibri"/>
      </rPr>
      <t>/etc/fstab</t>
    </r>
    <r>
      <rPr>
        <sz val="11"/>
        <color rgb="FF000000"/>
        <rFont val="Calibri"/>
      </rPr>
      <t>.</t>
    </r>
  </si>
  <si>
    <r>
      <rPr>
        <b/>
        <sz val="11"/>
        <color rgb="FF000000"/>
        <rFont val="Calibri"/>
      </rPr>
      <t>- IF -</t>
    </r>
    <r>
      <rPr>
        <sz val="11"/>
        <color rgb="FF000000"/>
        <rFont val="Calibri"/>
      </rPr>
      <t xml:space="preserve"> </t>
    </r>
    <r>
      <rPr>
        <b/>
        <sz val="11"/>
        <color rgb="FF000000"/>
        <rFont val="Calibri"/>
      </rPr>
      <t>/dev/shm</t>
    </r>
    <r>
      <rPr>
        <sz val="11"/>
        <color rgb="FF000000"/>
        <rFont val="Calibri"/>
      </rPr>
      <t xml:space="preserve"> is to be used on the system, run the following command and verify the output shows that </t>
    </r>
    <r>
      <rPr>
        <b/>
        <sz val="11"/>
        <color rgb="FF000000"/>
        <rFont val="Calibri"/>
      </rPr>
      <t>/dev/shm</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/dev/shm</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/dev/shm   tmpfs  tmpfs  rw,nosuid,nodev,noexec,relatime,seclabel</t>
    </r>
    <r>
      <rPr>
        <sz val="11"/>
        <color rgb="FF006096"/>
        <rFont val="Roboto Condensed"/>
      </rPr>
      <t xml:space="preserve">
</t>
    </r>
  </si>
  <si>
    <t>1.1.2.2.2</t>
  </si>
  <si>
    <r>
      <rPr>
        <sz val="11"/>
        <rFont val="Calibri"/>
      </rPr>
      <t>Ensure nodev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</si>
  <si>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</si>
  <si>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-kn /dev/shm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</si>
  <si>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1.1.2.2.3</t>
  </si>
  <si>
    <r>
      <rPr>
        <sz val="11"/>
        <rFont val="Calibri"/>
      </rPr>
      <t>Ensure nosuid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</si>
  <si>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</si>
  <si>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</si>
  <si>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-kn /dev/shm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</si>
  <si>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1.1.2.2.4</t>
  </si>
  <si>
    <r>
      <rPr>
        <sz val="11"/>
        <rFont val="Calibri"/>
      </rPr>
      <t>Ensure noexec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</si>
  <si>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</si>
  <si>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-kn /dev/shm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</si>
  <si>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/home</t>
  </si>
  <si>
    <t>1.1.2.3.1</t>
  </si>
  <si>
    <r>
      <rPr>
        <sz val="11"/>
        <rFont val="Calibri"/>
      </rPr>
      <t>Ensure separate partition exists for /home</t>
    </r>
  </si>
  <si>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</si>
  <si>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</si>
  <si>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</si>
  <si>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findmnt -kn /home</t>
    </r>
    <r>
      <rPr>
        <sz val="11"/>
        <color rgb="FF006096"/>
        <rFont val="Roboto Condensed"/>
      </rPr>
      <t xml:space="preserve">
</t>
    </r>
    <r>
      <rPr>
        <sz val="11"/>
        <color rgb="FF006096"/>
        <rFont val="Roboto Condensed"/>
      </rPr>
      <t>/home   /dev/sdb  ext4  rw,nosuid,nodev,relatime,seclabel</t>
    </r>
    <r>
      <rPr>
        <sz val="11"/>
        <color rgb="FF006096"/>
        <rFont val="Roboto Condensed"/>
      </rPr>
      <t xml:space="preserve">
</t>
    </r>
  </si>
  <si>
    <t>1.1.2.3.2</t>
  </si>
  <si>
    <r>
      <rPr>
        <sz val="11"/>
        <rFont val="Calibri"/>
      </rPr>
      <t>Ensure nodev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</si>
  <si>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</si>
  <si>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nodev</t>
    </r>
    <r>
      <rPr>
        <sz val="11"/>
        <color rgb="FF006096"/>
        <rFont val="Roboto Condensed"/>
      </rPr>
      <t xml:space="preserve">
</t>
    </r>
    <r>
      <rPr>
        <sz val="11"/>
        <color rgb="FF000000"/>
        <rFont val="Calibri"/>
      </rPr>
      <t xml:space="preserve">
</t>
    </r>
    <r>
      <rPr>
        <sz val="11"/>
        <color rgb="FF000000"/>
        <rFont val="Calibri"/>
      </rPr>
      <t>Nothing should be returned</t>
    </r>
  </si>
  <si>
    <t>1.1.2.3.3</t>
  </si>
  <si>
    <r>
      <rPr>
        <sz val="11"/>
        <rFont val="Calibri"/>
      </rPr>
      <t>Ensure nosuid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</si>
  <si>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</si>
  <si>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</si>
  <si>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
  </si>
  <si>
    <t>1.1.2.4.1</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</si>
  <si>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</si>
  <si>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</si>
  <si>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</si>
  <si>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
    </r>
    <r>
      <rPr>
        <sz val="11"/>
        <color rgb="FF006096"/>
        <rFont val="Roboto Condensed"/>
      </rPr>
      <t xml:space="preserve">
</t>
    </r>
    <r>
      <rPr>
        <sz val="11"/>
        <color rgb="FF006096"/>
        <rFont val="Roboto Condensed"/>
      </rPr>
      <t>/var  /dev/sdb  ext4   rw,nosuid,nodev,relatime,seclabel</t>
    </r>
    <r>
      <rPr>
        <sz val="11"/>
        <color rgb="FF006096"/>
        <rFont val="Roboto Condensed"/>
      </rPr>
      <t xml:space="preserve">
</t>
    </r>
  </si>
  <si>
    <t>1.1.2.4.2</t>
  </si>
  <si>
    <r>
      <rPr>
        <sz val="11"/>
        <rFont val="Calibri"/>
      </rPr>
      <t>Ensure nodev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</si>
  <si>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</si>
  <si>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nodev</t>
    </r>
    <r>
      <rPr>
        <sz val="11"/>
        <color rgb="FF006096"/>
        <rFont val="Roboto Condensed"/>
      </rPr>
      <t xml:space="preserve">
</t>
    </r>
    <r>
      <rPr>
        <sz val="11"/>
        <color rgb="FF000000"/>
        <rFont val="Calibri"/>
      </rPr>
      <t xml:space="preserve">
</t>
    </r>
    <r>
      <rPr>
        <sz val="11"/>
        <color rgb="FF000000"/>
        <rFont val="Calibri"/>
      </rPr>
      <t>Nothing should be returned</t>
    </r>
  </si>
  <si>
    <t>1.1.2.4.3</t>
  </si>
  <si>
    <r>
      <rPr>
        <sz val="11"/>
        <rFont val="Calibri"/>
      </rPr>
      <t>Ensure nosuid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</si>
  <si>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</si>
  <si>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</si>
  <si>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/var/tmp</t>
  </si>
  <si>
    <t>1.1.2.5.1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</si>
  <si>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</si>
  <si>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</si>
  <si>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Temporary files residing in </t>
    </r>
    <r>
      <rPr>
        <b/>
        <sz val="11"/>
        <color rgb="FF000000"/>
        <rFont val="Calibri"/>
      </rPr>
      <t>/var/tmp</t>
    </r>
    <r>
      <rPr>
        <sz val="11"/>
        <color rgb="FF000000"/>
        <rFont val="Calibri"/>
      </rPr>
      <t xml:space="preserve"> are to be preserved between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</si>
  <si>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t>
    </r>
    <r>
      <rPr>
        <sz val="11"/>
        <color rgb="FF006096"/>
        <rFont val="Roboto Condensed"/>
      </rPr>
      <t xml:space="preserve">
</t>
    </r>
    <r>
      <rPr>
        <sz val="11"/>
        <color rgb="FF006096"/>
        <rFont val="Roboto Condensed"/>
      </rPr>
      <t>/var/tmp   /dev/sdb ext4   rw,nosuid,nodev,noexec,relatime,seclabel</t>
    </r>
    <r>
      <rPr>
        <sz val="11"/>
        <color rgb="FF006096"/>
        <rFont val="Roboto Condensed"/>
      </rPr>
      <t xml:space="preserve">
</t>
    </r>
  </si>
  <si>
    <t>1.1.2.5.2</t>
  </si>
  <si>
    <r>
      <rPr>
        <sz val="11"/>
        <rFont val="Calibri"/>
      </rPr>
      <t>Ensure nodev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</si>
  <si>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</si>
  <si>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</si>
  <si>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1.1.2.5.3</t>
  </si>
  <si>
    <r>
      <rPr>
        <sz val="11"/>
        <rFont val="Calibri"/>
      </rPr>
      <t>Ensure nosuid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</si>
  <si>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</si>
  <si>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</si>
  <si>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1.1.2.5.4</t>
  </si>
  <si>
    <r>
      <rPr>
        <sz val="11"/>
        <rFont val="Calibri"/>
      </rPr>
      <t>Ensure noexec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</si>
  <si>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</si>
  <si>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</si>
  <si>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t>
  </si>
  <si>
    <t>1.1.2.6.1</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</si>
  <si>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</si>
  <si>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</si>
  <si>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</si>
  <si>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</si>
  <si>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findmnt -kn /var/log</t>
    </r>
    <r>
      <rPr>
        <sz val="11"/>
        <color rgb="FF006096"/>
        <rFont val="Roboto Condensed"/>
      </rPr>
      <t xml:space="preserve">
</t>
    </r>
    <r>
      <rPr>
        <sz val="11"/>
        <color rgb="FF006096"/>
        <rFont val="Roboto Condensed"/>
      </rPr>
      <t>/var/log /dev/sdb ext4   rw,nosuid,nodev,noexec,relatime,seclabel</t>
    </r>
    <r>
      <rPr>
        <sz val="11"/>
        <color rgb="FF006096"/>
        <rFont val="Roboto Condensed"/>
      </rPr>
      <t xml:space="preserve">
</t>
    </r>
  </si>
  <si>
    <t>1.1.2.6.2</t>
  </si>
  <si>
    <r>
      <rPr>
        <sz val="11"/>
        <rFont val="Calibri"/>
      </rPr>
      <t>Ensure nodev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</si>
  <si>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</si>
  <si>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</si>
  <si>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1.1.2.6.3</t>
  </si>
  <si>
    <r>
      <rPr>
        <sz val="11"/>
        <rFont val="Calibri"/>
      </rPr>
      <t>Ensure nosuid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</si>
  <si>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</si>
  <si>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</si>
  <si>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1.1.2.6.4</t>
  </si>
  <si>
    <r>
      <rPr>
        <sz val="11"/>
        <rFont val="Calibri"/>
      </rPr>
      <t>Ensure noexec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</si>
  <si>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</si>
  <si>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</si>
  <si>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/var/log/audit</t>
  </si>
  <si>
    <t>1.1.2.7.1</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</si>
  <si>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</si>
  <si>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</si>
  <si>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stores log data in the </t>
    </r>
    <r>
      <rPr>
        <b/>
        <sz val="11"/>
        <color rgb="FF000000"/>
        <rFont val="Calibri"/>
      </rPr>
      <t>/var/log/audit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</si>
  <si>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findmnt -kn /var/log/audit</t>
    </r>
    <r>
      <rPr>
        <sz val="11"/>
        <color rgb="FF006096"/>
        <rFont val="Roboto Condensed"/>
      </rPr>
      <t xml:space="preserve">
</t>
    </r>
    <r>
      <rPr>
        <sz val="11"/>
        <color rgb="FF006096"/>
        <rFont val="Roboto Condensed"/>
      </rPr>
      <t>/var/log/audit /dev/sdb ext4   rw,nosuid,nodev,noexec,relatime,seclabel</t>
    </r>
    <r>
      <rPr>
        <sz val="11"/>
        <color rgb="FF006096"/>
        <rFont val="Roboto Condensed"/>
      </rPr>
      <t xml:space="preserve">
</t>
    </r>
  </si>
  <si>
    <t>1.1.2.7.2</t>
  </si>
  <si>
    <r>
      <rPr>
        <sz val="11"/>
        <rFont val="Calibri"/>
      </rPr>
      <t>Ensure nodev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</si>
  <si>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</si>
  <si>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</si>
  <si>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1.1.2.7.3</t>
  </si>
  <si>
    <r>
      <rPr>
        <sz val="11"/>
        <rFont val="Calibri"/>
      </rPr>
      <t>Ensure nosuid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</si>
  <si>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</si>
  <si>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</si>
  <si>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1.1.2.7.4</t>
  </si>
  <si>
    <r>
      <rPr>
        <sz val="11"/>
        <rFont val="Calibri"/>
      </rPr>
      <t>Ensure noexec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</si>
  <si>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</si>
  <si>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</si>
  <si>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Package Repositories</t>
  </si>
  <si>
    <t>1.2.1.1</t>
  </si>
  <si>
    <r>
      <rPr>
        <sz val="11"/>
        <rFont val="Calibri"/>
      </rPr>
      <t>Ensure GPG keys are configured</t>
    </r>
  </si>
  <si>
    <r>
      <rPr>
        <sz val="11"/>
        <color rgb="FF000000"/>
        <rFont val="Calibri"/>
      </rPr>
      <t>Update your package manager GPG keys in accordance with site policy.</t>
    </r>
  </si>
  <si>
    <r>
      <rPr>
        <sz val="11"/>
        <color rgb="FF000000"/>
        <rFont val="Calibri"/>
      </rPr>
      <t>Most package managers implement GPG key signing to verify package integrity during installation.</t>
    </r>
  </si>
  <si>
    <r>
      <rPr>
        <sz val="11"/>
        <color rgb="FF000000"/>
        <rFont val="Calibri"/>
      </rPr>
      <t>Verify GPG keys are configured correctly for your package manager:</t>
    </r>
    <r>
      <rPr>
        <sz val="11"/>
        <color rgb="FF000000"/>
        <rFont val="Calibri"/>
      </rPr>
      <t xml:space="preserve">
</t>
    </r>
    <r>
      <rPr>
        <sz val="11"/>
        <color rgb="FF006096"/>
        <rFont val="Roboto Condensed"/>
      </rPr>
      <t># apt-key list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apt-key list</t>
    </r>
    <r>
      <rPr>
        <sz val="11"/>
        <color rgb="FF000000"/>
        <rFont val="Calibri"/>
      </rPr>
      <t xml:space="preserve"> is deprecated. Manage keyring files in </t>
    </r>
    <r>
      <rPr>
        <b/>
        <sz val="11"/>
        <color rgb="FF000000"/>
        <rFont val="Calibri"/>
      </rPr>
      <t>trusted.gpg.d</t>
    </r>
    <r>
      <rPr>
        <sz val="11"/>
        <color rgb="FF000000"/>
        <rFont val="Calibri"/>
      </rPr>
      <t xml:space="preserve"> instead (see apt-key(8)).</t>
    </r>
    <r>
      <rPr>
        <sz val="11"/>
        <color rgb="FF000000"/>
        <rFont val="Calibri"/>
      </rPr>
      <t xml:space="preserve">
</t>
    </r>
    <r>
      <rPr>
        <sz val="11"/>
        <color rgb="FF000000"/>
        <rFont val="Calibri"/>
      </rPr>
      <t xml:space="preserve">- With the deprecation of </t>
    </r>
    <r>
      <rPr>
        <b/>
        <sz val="11"/>
        <color rgb="FF000000"/>
        <rFont val="Calibri"/>
      </rPr>
      <t>apt-key</t>
    </r>
    <r>
      <rPr>
        <sz val="11"/>
        <color rgb="FF000000"/>
        <rFont val="Calibri"/>
      </rPr>
      <t xml:space="preserve"> it is recommended to use the </t>
    </r>
    <r>
      <rPr>
        <b/>
        <sz val="11"/>
        <color rgb="FF000000"/>
        <rFont val="Calibri"/>
      </rPr>
      <t>Signed-By</t>
    </r>
    <r>
      <rPr>
        <sz val="11"/>
        <color rgb="FF000000"/>
        <rFont val="Calibri"/>
      </rPr>
      <t xml:space="preserve"> option in </t>
    </r>
    <r>
      <rPr>
        <b/>
        <sz val="11"/>
        <color rgb="FF000000"/>
        <rFont val="Calibri"/>
      </rPr>
      <t>sources.list</t>
    </r>
    <r>
      <rPr>
        <sz val="11"/>
        <color rgb="FF000000"/>
        <rFont val="Calibri"/>
      </rPr>
      <t xml:space="preserve"> to require a repository to pass apt-secure(8) verification with a certain set of keys rather than all trusted keys apt has configured.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Run the following script and verify GPG keys are configured correctly for your package manager:</t>
    </r>
    <r>
      <rPr>
        <sz val="11"/>
        <color rgb="FF000000"/>
        <rFont val="Calibri"/>
      </rPr>
      <t xml:space="preserve">
</t>
    </r>
    <r>
      <rPr>
        <sz val="11"/>
        <color rgb="FF006096"/>
        <rFont val="Roboto Condensed"/>
      </rPr>
      <t>#! /usr/bin/env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file in /etc/apt/trusted.gpg.d/*.{gpg,asc} /etc/apt/sources.list.d/*.{gpg,asc} ; do</t>
    </r>
    <r>
      <rPr>
        <sz val="11"/>
        <color rgb="FF006096"/>
        <rFont val="Roboto Condensed"/>
      </rPr>
      <t xml:space="preserve">
</t>
    </r>
    <r>
      <rPr>
        <sz val="11"/>
        <color rgb="FF006096"/>
        <rFont val="Roboto Condensed"/>
      </rPr>
      <t xml:space="preserve">      if [ -f "$file" ]; then</t>
    </r>
    <r>
      <rPr>
        <sz val="11"/>
        <color rgb="FF006096"/>
        <rFont val="Roboto Condensed"/>
      </rPr>
      <t xml:space="preserve">
</t>
    </r>
    <r>
      <rPr>
        <sz val="11"/>
        <color rgb="FF006096"/>
        <rFont val="Roboto Condensed"/>
      </rPr>
      <t xml:space="preserve">         echo -e "File: $file"</t>
    </r>
    <r>
      <rPr>
        <sz val="11"/>
        <color rgb="FF006096"/>
        <rFont val="Roboto Condensed"/>
      </rPr>
      <t xml:space="preserve">
</t>
    </r>
    <r>
      <rPr>
        <sz val="11"/>
        <color rgb="FF006096"/>
        <rFont val="Roboto Condensed"/>
      </rPr>
      <t xml:space="preserve">         gpg --list-packets "$file" 2&gt;/dev/null | awk '/keyid/ &amp;&amp; !seen[$NF]++ {print "keyid:", $NF}'</t>
    </r>
    <r>
      <rPr>
        <sz val="11"/>
        <color rgb="FF006096"/>
        <rFont val="Roboto Condensed"/>
      </rPr>
      <t xml:space="preserve">
</t>
    </r>
    <r>
      <rPr>
        <sz val="11"/>
        <color rgb="FF006096"/>
        <rFont val="Roboto Condensed"/>
      </rPr>
      <t xml:space="preserve">         gpg --list-packets "$file" 2&gt;/dev/null | awk '/Signed-By:/ {print "signed-by:", $NF}'</t>
    </r>
    <r>
      <rPr>
        <sz val="11"/>
        <color rgb="FF006096"/>
        <rFont val="Roboto Condensed"/>
      </rPr>
      <t xml:space="preserve">
</t>
    </r>
    <r>
      <rPr>
        <sz val="11"/>
        <color rgb="FF006096"/>
        <rFont val="Roboto Condensed"/>
      </rPr>
      <t xml:space="preserve">         echo -e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REVIEW and VERIFY to ensure that GPG keys are configured correctly for your package manager IAW site policy.</t>
    </r>
  </si>
  <si>
    <t>1.2.1.2</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</si>
  <si>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</si>
  <si>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</si>
  <si>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package manager repositories configured to ensure they receive the latest patches and updates.</t>
    </r>
  </si>
  <si>
    <r>
      <rPr>
        <sz val="11"/>
        <color rgb="FF000000"/>
        <rFont val="Calibri"/>
      </rPr>
      <t>Run the following command and verify package repositories are configured correctly:</t>
    </r>
    <r>
      <rPr>
        <sz val="11"/>
        <color rgb="FF000000"/>
        <rFont val="Calibri"/>
      </rPr>
      <t xml:space="preserve">
</t>
    </r>
    <r>
      <rPr>
        <sz val="11"/>
        <color rgb="FF006096"/>
        <rFont val="Roboto Condensed"/>
      </rPr>
      <t># apt-cache policy</t>
    </r>
    <r>
      <rPr>
        <sz val="11"/>
        <color rgb="FF006096"/>
        <rFont val="Roboto Condensed"/>
      </rPr>
      <t xml:space="preserve">
</t>
    </r>
  </si>
  <si>
    <t>1.2.1.3</t>
  </si>
  <si>
    <r>
      <rPr>
        <sz val="11"/>
        <rFont val="Calibri"/>
      </rPr>
      <t>Ensure weak dependencies are configured</t>
    </r>
  </si>
  <si>
    <r>
      <rPr>
        <sz val="11"/>
        <color rgb="FF000000"/>
        <rFont val="Calibri"/>
      </rPr>
      <t xml:space="preserve">Create a file under </t>
    </r>
    <r>
      <rPr>
        <b/>
        <sz val="11"/>
        <color rgb="FF000000"/>
        <rFont val="Calibri"/>
      </rPr>
      <t>/etc/apt/apt.conf.d/</t>
    </r>
    <r>
      <rPr>
        <sz val="11"/>
        <color rgb="FF000000"/>
        <rFont val="Calibri"/>
      </rPr>
      <t xml:space="preserve"> to disable the installation of weak dependencies:</t>
    </r>
    <r>
      <rPr>
        <sz val="11"/>
        <color rgb="FF000000"/>
        <rFont val="Calibri"/>
      </rPr>
      <t xml:space="preserve">
</t>
    </r>
    <r>
      <rPr>
        <sz val="11"/>
        <color rgb="FF006096"/>
        <rFont val="Roboto Condensed"/>
      </rPr>
      <t># printf '%s\n%s\n' "" 'APT::Install-Recommends "0";' 'APT::Install-Suggests "0";' &gt; /etc/apt/apt.conf.d/60-no-weak-dependencies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All configuration files under </t>
    </r>
    <r>
      <rPr>
        <b/>
        <sz val="11"/>
        <color rgb="FF000000"/>
        <rFont val="Calibri"/>
      </rPr>
      <t>/etc/apt/apt.conf.d/</t>
    </r>
    <r>
      <rPr>
        <sz val="11"/>
        <color rgb="FF000000"/>
        <rFont val="Calibri"/>
      </rPr>
      <t xml:space="preserve"> are sorted in lexicographic order and where conflicting settings exist the last one will take precedence.</t>
    </r>
  </si>
  <si>
    <r>
      <rPr>
        <sz val="11"/>
        <color rgb="FF000000"/>
        <rFont val="Calibri"/>
      </rPr>
      <t>The Debian packaging specification allows for 3 levels of dependencies to be declared:</t>
    </r>
    <r>
      <rPr>
        <sz val="11"/>
        <color rgb="FF000000"/>
        <rFont val="Calibri"/>
      </rPr>
      <t xml:space="preserve">
</t>
    </r>
    <r>
      <rPr>
        <sz val="11"/>
        <color rgb="FF000000"/>
        <rFont val="Calibri"/>
      </rPr>
      <t>- hard dependencies (</t>
    </r>
    <r>
      <rPr>
        <b/>
        <sz val="11"/>
        <color rgb="FF000000"/>
        <rFont val="Calibri"/>
      </rPr>
      <t>Requires</t>
    </r>
    <r>
      <rPr>
        <sz val="11"/>
        <color rgb="FF000000"/>
        <rFont val="Calibri"/>
      </rPr>
      <t>) for packages which must be installed for a minimal installation of the application to function</t>
    </r>
    <r>
      <rPr>
        <sz val="11"/>
        <color rgb="FF000000"/>
        <rFont val="Calibri"/>
      </rPr>
      <t xml:space="preserve">
</t>
    </r>
    <r>
      <rPr>
        <sz val="11"/>
        <color rgb="FF000000"/>
        <rFont val="Calibri"/>
      </rPr>
      <t>- weak dependencies (</t>
    </r>
    <r>
      <rPr>
        <b/>
        <sz val="11"/>
        <color rgb="FF000000"/>
        <rFont val="Calibri"/>
      </rPr>
      <t>Recommends</t>
    </r>
    <r>
      <rPr>
        <sz val="11"/>
        <color rgb="FF000000"/>
        <rFont val="Calibri"/>
      </rPr>
      <t>) for packages which provide additional features, but which are not required for a minimal installation to function</t>
    </r>
    <r>
      <rPr>
        <sz val="11"/>
        <color rgb="FF000000"/>
        <rFont val="Calibri"/>
      </rPr>
      <t xml:space="preserve">
</t>
    </r>
    <r>
      <rPr>
        <sz val="11"/>
        <color rgb="FF000000"/>
        <rFont val="Calibri"/>
      </rPr>
      <t>- hints (</t>
    </r>
    <r>
      <rPr>
        <b/>
        <sz val="11"/>
        <color rgb="FF000000"/>
        <rFont val="Calibri"/>
      </rPr>
      <t>Suggests</t>
    </r>
    <r>
      <rPr>
        <sz val="11"/>
        <color rgb="FF000000"/>
        <rFont val="Calibri"/>
      </rPr>
      <t>) for packages which offer add-ons which might be useful.</t>
    </r>
  </si>
  <si>
    <r>
      <rPr>
        <sz val="11"/>
        <color rgb="FF000000"/>
        <rFont val="Calibri"/>
      </rPr>
      <t>Run the following command and verify that the APT options for weak dependencies are disabled:</t>
    </r>
    <r>
      <rPr>
        <sz val="11"/>
        <color rgb="FF000000"/>
        <rFont val="Calibri"/>
      </rPr>
      <t xml:space="preserve">
</t>
    </r>
    <r>
      <rPr>
        <sz val="11"/>
        <color rgb="FF006096"/>
        <rFont val="Roboto Condensed"/>
      </rPr>
      <t># /usr/bin/apt-config dump | /usr/bin/grep "APT::Install-"</t>
    </r>
    <r>
      <rPr>
        <sz val="11"/>
        <color rgb="FF006096"/>
        <rFont val="Roboto Condensed"/>
      </rPr>
      <t xml:space="preserve">
</t>
    </r>
    <r>
      <rPr>
        <sz val="11"/>
        <color rgb="FF000000"/>
        <rFont val="Calibri"/>
      </rPr>
      <t xml:space="preserve">
</t>
    </r>
    <r>
      <rPr>
        <sz val="11"/>
        <color rgb="FF000000"/>
        <rFont val="Calibri"/>
      </rPr>
      <t>Verify the output matches the following</t>
    </r>
    <r>
      <rPr>
        <sz val="11"/>
        <color rgb="FF000000"/>
        <rFont val="Calibri"/>
      </rPr>
      <t xml:space="preserve">
</t>
    </r>
    <r>
      <rPr>
        <sz val="11"/>
        <color rgb="FF006096"/>
        <rFont val="Roboto Condensed"/>
      </rPr>
      <t>APT::Install-Recommends "0";</t>
    </r>
    <r>
      <rPr>
        <sz val="11"/>
        <color rgb="FF006096"/>
        <rFont val="Roboto Condensed"/>
      </rPr>
      <t xml:space="preserve">
</t>
    </r>
    <r>
      <rPr>
        <sz val="11"/>
        <color rgb="FF006096"/>
        <rFont val="Roboto Condensed"/>
      </rPr>
      <t>APT::Install-Suggests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If no output is returned, this should be considered a failure as the default behaviour is to install packages marked as recommended.</t>
    </r>
  </si>
  <si>
    <r>
      <rPr>
        <sz val="11"/>
        <color rgb="FF006096"/>
        <rFont val="Roboto Condensed"/>
      </rPr>
      <t>APT::Install-Recommends "1";</t>
    </r>
    <r>
      <rPr>
        <sz val="11"/>
        <color rgb="FF006096"/>
        <rFont val="Roboto Condensed"/>
      </rPr>
      <t xml:space="preserve">
</t>
    </r>
    <r>
      <rPr>
        <sz val="11"/>
        <color rgb="FF006096"/>
        <rFont val="Roboto Condensed"/>
      </rPr>
      <t>APT::Install-Suggests "0";</t>
    </r>
    <r>
      <rPr>
        <sz val="11"/>
        <color rgb="FF006096"/>
        <rFont val="Roboto Condensed"/>
      </rPr>
      <t xml:space="preserve">
</t>
    </r>
  </si>
  <si>
    <t>Configure Package Updates</t>
  </si>
  <si>
    <t>1.2.2.1</t>
  </si>
  <si>
    <r>
      <rPr>
        <sz val="11"/>
        <rFont val="Calibri"/>
      </rPr>
      <t>Ensure updates, patches, and additional security software are installed</t>
    </r>
  </si>
  <si>
    <r>
      <rPr>
        <sz val="11"/>
        <color rgb="FF000000"/>
        <rFont val="Calibri"/>
      </rPr>
      <t>Run the following commands to update all packages following local site policy guidance on applying updates and patches:</t>
    </r>
    <r>
      <rPr>
        <sz val="11"/>
        <color rgb="FF000000"/>
        <rFont val="Calibri"/>
      </rPr>
      <t xml:space="preserve">
</t>
    </r>
    <r>
      <rPr>
        <sz val="11"/>
        <color rgb="FF000000"/>
        <rFont val="Calibri"/>
      </rPr>
      <t>Run the following command to update the system with the available patches and updates:</t>
    </r>
    <r>
      <rPr>
        <sz val="11"/>
        <color rgb="FF000000"/>
        <rFont val="Calibri"/>
      </rPr>
      <t xml:space="preserve">
</t>
    </r>
    <r>
      <rPr>
        <sz val="11"/>
        <color rgb="FF006096"/>
        <rFont val="Roboto Condensed"/>
      </rPr>
      <t># apt update</t>
    </r>
    <r>
      <rPr>
        <sz val="11"/>
        <color rgb="FF006096"/>
        <rFont val="Roboto Condensed"/>
      </rPr>
      <t xml:space="preserve">
</t>
    </r>
    <r>
      <rPr>
        <sz val="11"/>
        <color rgb="FF000000"/>
        <rFont val="Calibri"/>
      </rPr>
      <t xml:space="preserve">
</t>
    </r>
    <r>
      <rPr>
        <sz val="11"/>
        <color rgb="FF000000"/>
        <rFont val="Calibri"/>
      </rPr>
      <t>Run one of the following commands to apply the updates and patches:</t>
    </r>
    <r>
      <rPr>
        <sz val="11"/>
        <color rgb="FF000000"/>
        <rFont val="Calibri"/>
      </rPr>
      <t xml:space="preserve">
</t>
    </r>
    <r>
      <rPr>
        <sz val="11"/>
        <color rgb="FF006096"/>
        <rFont val="Roboto Condensed"/>
      </rPr>
      <t># apt upgrade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6096"/>
        <rFont val="Roboto Condensed"/>
      </rPr>
      <t># apt dist-upgrade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running the command </t>
    </r>
    <r>
      <rPr>
        <b/>
        <sz val="11"/>
        <color rgb="FF000000"/>
        <rFont val="Calibri"/>
      </rPr>
      <t>apt dist-upgrade</t>
    </r>
    <r>
      <rPr>
        <sz val="11"/>
        <color rgb="FF000000"/>
        <rFont val="Calibri"/>
      </rPr>
      <t xml:space="preserve"> that apt has a "smart" conflict resolution system, and it will attempt to upgrade the most important packages at the expense of less important ones if necessary. So, </t>
    </r>
    <r>
      <rPr>
        <b/>
        <sz val="11"/>
        <color rgb="FF000000"/>
        <rFont val="Calibri"/>
      </rPr>
      <t>dist-upgrade</t>
    </r>
    <r>
      <rPr>
        <sz val="11"/>
        <color rgb="FF000000"/>
        <rFont val="Calibri"/>
      </rPr>
      <t xml:space="preserve"> command may remove some packages.</t>
    </r>
  </si>
  <si>
    <r>
      <rPr>
        <sz val="11"/>
        <color rgb="FF000000"/>
        <rFont val="Calibri"/>
      </rPr>
      <t>Periodically patches are released for included software either due to security flaws or to include additional functionality.</t>
    </r>
  </si>
  <si>
    <r>
      <rPr>
        <sz val="11"/>
        <color rgb="FF000000"/>
        <rFont val="Calibri"/>
      </rPr>
      <t>Verify there are no updates or patches to install:</t>
    </r>
    <r>
      <rPr>
        <sz val="11"/>
        <color rgb="FF000000"/>
        <rFont val="Calibri"/>
      </rPr>
      <t xml:space="preserve">
</t>
    </r>
    <r>
      <rPr>
        <sz val="11"/>
        <color rgb="FF006096"/>
        <rFont val="Roboto Condensed"/>
      </rPr>
      <t># apt update</t>
    </r>
    <r>
      <rPr>
        <sz val="11"/>
        <color rgb="FF006096"/>
        <rFont val="Roboto Condensed"/>
      </rPr>
      <t xml:space="preserve">
</t>
    </r>
    <r>
      <rPr>
        <sz val="11"/>
        <color rgb="FF006096"/>
        <rFont val="Roboto Condensed"/>
      </rPr>
      <t># apt -s upgrade</t>
    </r>
    <r>
      <rPr>
        <sz val="11"/>
        <color rgb="FF006096"/>
        <rFont val="Roboto Condensed"/>
      </rPr>
      <t xml:space="preserve">
</t>
    </r>
  </si>
  <si>
    <t>Configure AppArmor</t>
  </si>
  <si>
    <t>1.3.1.1</t>
  </si>
  <si>
    <r>
      <rPr>
        <sz val="11"/>
        <rFont val="Calibri"/>
      </rPr>
      <t>Ensure apparmor packages are installed</t>
    </r>
  </si>
  <si>
    <r>
      <rPr>
        <sz val="11"/>
        <color rgb="FF000000"/>
        <rFont val="Calibri"/>
      </rPr>
      <t xml:space="preserve">Run the following command to install </t>
    </r>
    <r>
      <rPr>
        <b/>
        <sz val="11"/>
        <color rgb="FF000000"/>
        <rFont val="Calibri"/>
      </rPr>
      <t>apparmor</t>
    </r>
    <r>
      <rPr>
        <sz val="11"/>
        <color rgb="FF000000"/>
        <rFont val="Calibri"/>
      </rPr>
      <t xml:space="preserve"> and </t>
    </r>
    <r>
      <rPr>
        <b/>
        <sz val="11"/>
        <color rgb="FF000000"/>
        <rFont val="Calibri"/>
      </rPr>
      <t>apparmor-utils</t>
    </r>
    <r>
      <rPr>
        <sz val="11"/>
        <color rgb="FF000000"/>
        <rFont val="Calibri"/>
      </rPr>
      <t>:</t>
    </r>
    <r>
      <rPr>
        <sz val="11"/>
        <color rgb="FF000000"/>
        <rFont val="Calibri"/>
      </rPr>
      <t xml:space="preserve">
</t>
    </r>
    <r>
      <rPr>
        <sz val="11"/>
        <color rgb="FF006096"/>
        <rFont val="Roboto Condensed"/>
      </rPr>
      <t># apt install apparmor apparmor-utils</t>
    </r>
    <r>
      <rPr>
        <sz val="11"/>
        <color rgb="FF006096"/>
        <rFont val="Roboto Condensed"/>
      </rPr>
      <t xml:space="preserve">
</t>
    </r>
  </si>
  <si>
    <r>
      <rPr>
        <sz val="11"/>
        <color rgb="FF000000"/>
        <rFont val="Calibri"/>
      </rPr>
      <t>AppArmor provides Mandatory Access Controls.</t>
    </r>
  </si>
  <si>
    <r>
      <rPr>
        <sz val="11"/>
        <color rgb="FF000000"/>
        <rFont val="Calibri"/>
      </rPr>
      <t xml:space="preserve">Run the following command to verify that </t>
    </r>
    <r>
      <rPr>
        <b/>
        <sz val="11"/>
        <color rgb="FF000000"/>
        <rFont val="Calibri"/>
      </rPr>
      <t>apparmor</t>
    </r>
    <r>
      <rPr>
        <sz val="11"/>
        <color rgb="FF000000"/>
        <rFont val="Calibri"/>
      </rPr>
      <t xml:space="preserve"> is installed:</t>
    </r>
    <r>
      <rPr>
        <sz val="11"/>
        <color rgb="FF000000"/>
        <rFont val="Calibri"/>
      </rPr>
      <t xml:space="preserve">
</t>
    </r>
    <r>
      <rPr>
        <sz val="11"/>
        <color rgb="FF006096"/>
        <rFont val="Roboto Condensed"/>
      </rPr>
      <t xml:space="preserve"># dpkg-query -s apparmor &amp;&gt;/dev/null &amp;&amp; echo "apparmor is installed" </t>
    </r>
    <r>
      <rPr>
        <sz val="11"/>
        <color rgb="FF006096"/>
        <rFont val="Roboto Condensed"/>
      </rPr>
      <t xml:space="preserve">
</t>
    </r>
    <r>
      <rPr>
        <sz val="11"/>
        <color rgb="FF006096"/>
        <rFont val="Roboto Condensed"/>
      </rPr>
      <t>apparmor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apparmor-utils</t>
    </r>
    <r>
      <rPr>
        <sz val="11"/>
        <color rgb="FF000000"/>
        <rFont val="Calibri"/>
      </rPr>
      <t xml:space="preserve"> is installed:</t>
    </r>
    <r>
      <rPr>
        <sz val="11"/>
        <color rgb="FF000000"/>
        <rFont val="Calibri"/>
      </rPr>
      <t xml:space="preserve">
</t>
    </r>
    <r>
      <rPr>
        <sz val="11"/>
        <color rgb="FF006096"/>
        <rFont val="Roboto Condensed"/>
      </rPr>
      <t xml:space="preserve"># dpkg-query -s apparmor-utils &amp;&gt;/dev/null &amp;&amp; echo "apparmor-utils is installed" </t>
    </r>
    <r>
      <rPr>
        <sz val="11"/>
        <color rgb="FF006096"/>
        <rFont val="Roboto Condensed"/>
      </rPr>
      <t xml:space="preserve">
</t>
    </r>
    <r>
      <rPr>
        <sz val="11"/>
        <color rgb="FF006096"/>
        <rFont val="Roboto Condensed"/>
      </rPr>
      <t>apparmor-utils is installed</t>
    </r>
    <r>
      <rPr>
        <sz val="11"/>
        <color rgb="FF006096"/>
        <rFont val="Roboto Condensed"/>
      </rPr>
      <t xml:space="preserve">
</t>
    </r>
  </si>
  <si>
    <t>1.3.1.2</t>
  </si>
  <si>
    <r>
      <rPr>
        <sz val="11"/>
        <rFont val="Calibri"/>
      </rPr>
      <t>Ensure AppArmor is enabled</t>
    </r>
  </si>
  <si>
    <r>
      <rPr>
        <sz val="11"/>
        <color rgb="FF000000"/>
        <rFont val="Calibri"/>
      </rPr>
      <t xml:space="preserve">Edit </t>
    </r>
    <r>
      <rPr>
        <b/>
        <sz val="11"/>
        <color rgb="FF000000"/>
        <rFont val="Calibri"/>
      </rPr>
      <t>/etc/default/grub</t>
    </r>
    <r>
      <rPr>
        <sz val="11"/>
        <color rgb="FF000000"/>
        <rFont val="Calibri"/>
      </rPr>
      <t xml:space="preserve"> of file in </t>
    </r>
    <r>
      <rPr>
        <b/>
        <sz val="11"/>
        <color rgb="FF000000"/>
        <rFont val="Calibri"/>
      </rPr>
      <t>/etc/default/grub.d</t>
    </r>
    <r>
      <rPr>
        <sz val="11"/>
        <color rgb="FF000000"/>
        <rFont val="Calibri"/>
      </rPr>
      <t xml:space="preserve"> and remove the </t>
    </r>
    <r>
      <rPr>
        <b/>
        <sz val="11"/>
        <color rgb="FF000000"/>
        <rFont val="Calibri"/>
      </rPr>
      <t>apparmor=0</t>
    </r>
    <r>
      <rPr>
        <sz val="11"/>
        <color rgb="FF000000"/>
        <rFont val="Calibri"/>
      </rPr>
      <t xml:space="preserve"> parameters to the </t>
    </r>
    <r>
      <rPr>
        <b/>
        <sz val="11"/>
        <color rgb="FF000000"/>
        <rFont val="Calibri"/>
      </rPr>
      <t>GRUB_CMDLINE_LINUX=</t>
    </r>
    <r>
      <rPr>
        <sz val="11"/>
        <color rgb="FF000000"/>
        <rFont val="Calibri"/>
      </rPr>
      <t xml:space="preserve"> line</t>
    </r>
    <r>
      <rPr>
        <sz val="11"/>
        <color rgb="FF000000"/>
        <rFont val="Calibri"/>
      </rPr>
      <t xml:space="preserve">
</t>
    </r>
    <r>
      <rPr>
        <sz val="11"/>
        <color rgb="FF000000"/>
        <rFont val="Calibri"/>
      </rPr>
      <t xml:space="preserve">Run the following commands to update the </t>
    </r>
    <r>
      <rPr>
        <b/>
        <sz val="11"/>
        <color rgb="FF000000"/>
        <rFont val="Calibri"/>
      </rPr>
      <t>grub2</t>
    </r>
    <r>
      <rPr>
        <sz val="11"/>
        <color rgb="FF000000"/>
        <rFont val="Calibri"/>
      </rPr>
      <t xml:space="preserve"> configuration and reboot the system:</t>
    </r>
    <r>
      <rPr>
        <sz val="11"/>
        <color rgb="FF000000"/>
        <rFont val="Calibri"/>
      </rPr>
      <t xml:space="preserve">
</t>
    </r>
    <r>
      <rPr>
        <sz val="11"/>
        <color rgb="FF006096"/>
        <rFont val="Roboto Condensed"/>
      </rPr>
      <t># update-grub</t>
    </r>
    <r>
      <rPr>
        <sz val="11"/>
        <color rgb="FF006096"/>
        <rFont val="Roboto Condensed"/>
      </rPr>
      <t xml:space="preserve">
</t>
    </r>
    <r>
      <rPr>
        <sz val="11"/>
        <color rgb="FF006096"/>
        <rFont val="Roboto Condensed"/>
      </rPr>
      <t># reboot</t>
    </r>
    <r>
      <rPr>
        <sz val="11"/>
        <color rgb="FF006096"/>
        <rFont val="Roboto Condensed"/>
      </rPr>
      <t xml:space="preserve">
</t>
    </r>
  </si>
  <si>
    <r>
      <rPr>
        <b/>
        <sz val="11"/>
        <color rgb="FF000000"/>
        <rFont val="Calibri"/>
      </rPr>
      <t>AppArmor</t>
    </r>
    <r>
      <rPr>
        <sz val="11"/>
        <color rgb="FF000000"/>
        <rFont val="Calibri"/>
      </rPr>
      <t xml:space="preserve"> is a kernel enhancement to confine programs to a limited set of resources. </t>
    </r>
    <r>
      <rPr>
        <b/>
        <sz val="11"/>
        <color rgb="FF000000"/>
        <rFont val="Calibri"/>
      </rPr>
      <t>AppArmor</t>
    </r>
    <r>
      <rPr>
        <sz val="11"/>
        <color rgb="FF000000"/>
        <rFont val="Calibri"/>
      </rPr>
      <t xml:space="preserve"> is enabled by default.</t>
    </r>
    <r>
      <rPr>
        <sz val="11"/>
        <color rgb="FF000000"/>
        <rFont val="Calibri"/>
      </rPr>
      <t xml:space="preserve">
</t>
    </r>
    <r>
      <rPr>
        <b/>
        <sz val="11"/>
        <color rgb="FF000000"/>
        <rFont val="Calibri"/>
      </rPr>
      <t>Note:</t>
    </r>
    <r>
      <rPr>
        <sz val="11"/>
        <color rgb="FF000000"/>
        <rFont val="Calibri"/>
      </rPr>
      <t xml:space="preserve"> This recommendation is designed around the grub bootloader, if LILO or another bootloader is in use in your environment enact equivalent settings.</t>
    </r>
  </si>
  <si>
    <r>
      <rPr>
        <sz val="11"/>
        <color rgb="FF000000"/>
        <rFont val="Calibri"/>
      </rPr>
      <t xml:space="preserve">Run the following command to verify that </t>
    </r>
    <r>
      <rPr>
        <b/>
        <sz val="11"/>
        <color rgb="FF000000"/>
        <rFont val="Calibri"/>
      </rPr>
      <t>AppArmor</t>
    </r>
    <r>
      <rPr>
        <sz val="11"/>
        <color rgb="FF000000"/>
        <rFont val="Calibri"/>
      </rPr>
      <t xml:space="preserve"> has not been disabled:</t>
    </r>
    <r>
      <rPr>
        <sz val="11"/>
        <color rgb="FF000000"/>
        <rFont val="Calibri"/>
      </rPr>
      <t xml:space="preserve">
</t>
    </r>
    <r>
      <rPr>
        <sz val="11"/>
        <color rgb="FF006096"/>
        <rFont val="Roboto Condensed"/>
      </rPr>
      <t># grep "^\s*linux" /boot/grub/grub.cfg | grep "apparmor=0"</t>
    </r>
    <r>
      <rPr>
        <sz val="11"/>
        <color rgb="FF006096"/>
        <rFont val="Roboto Condensed"/>
      </rPr>
      <t xml:space="preserve">
</t>
    </r>
    <r>
      <rPr>
        <sz val="11"/>
        <color rgb="FF000000"/>
        <rFont val="Calibri"/>
      </rPr>
      <t xml:space="preserve">
</t>
    </r>
    <r>
      <rPr>
        <sz val="11"/>
        <color rgb="FF000000"/>
        <rFont val="Calibri"/>
      </rPr>
      <t>Nothing should be returned.</t>
    </r>
  </si>
  <si>
    <t>1.3.1.3</t>
  </si>
  <si>
    <r>
      <rPr>
        <sz val="11"/>
        <rFont val="Calibri"/>
      </rPr>
      <t>Ensure all AppArmor Profiles are enforcing</t>
    </r>
  </si>
  <si>
    <r>
      <rPr>
        <sz val="11"/>
        <color rgb="FF000000"/>
        <rFont val="Calibri"/>
      </rPr>
      <t>Run the following command to set all profiles to enforce mode:</t>
    </r>
    <r>
      <rPr>
        <sz val="11"/>
        <color rgb="FF000000"/>
        <rFont val="Calibri"/>
      </rPr>
      <t xml:space="preserve">
</t>
    </r>
    <r>
      <rPr>
        <sz val="11"/>
        <color rgb="FF006096"/>
        <rFont val="Roboto Condensed"/>
      </rPr>
      <t># aa-enforce /etc/apparmor.d/*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Any unconfined processes may need to have a profile created or activated for them and then be restarted</t>
    </r>
  </si>
  <si>
    <r>
      <rPr>
        <sz val="11"/>
        <color rgb="FF000000"/>
        <rFont val="Calibri"/>
      </rPr>
      <t>AppArmor profiles define what resources applications are able to access.</t>
    </r>
  </si>
  <si>
    <r>
      <rPr>
        <sz val="11"/>
        <color rgb="FF000000"/>
        <rFont val="Calibri"/>
      </rPr>
      <t>Run the following commands and verify that profiles are loaded and are not in complain mode:</t>
    </r>
    <r>
      <rPr>
        <sz val="11"/>
        <color rgb="FF000000"/>
        <rFont val="Calibri"/>
      </rPr>
      <t xml:space="preserve">
</t>
    </r>
    <r>
      <rPr>
        <sz val="11"/>
        <color rgb="FF006096"/>
        <rFont val="Roboto Condensed"/>
      </rPr>
      <t># apparmor_status | grep profiles</t>
    </r>
    <r>
      <rPr>
        <sz val="11"/>
        <color rgb="FF006096"/>
        <rFont val="Roboto Condensed"/>
      </rPr>
      <t xml:space="preserve">
</t>
    </r>
    <r>
      <rPr>
        <sz val="11"/>
        <color rgb="FF000000"/>
        <rFont val="Calibri"/>
      </rPr>
      <t xml:space="preserve">
</t>
    </r>
    <r>
      <rPr>
        <sz val="11"/>
        <color rgb="FF000000"/>
        <rFont val="Calibri"/>
      </rPr>
      <t>Review output and ensure that profiles are loaded, and in enforce mode:</t>
    </r>
    <r>
      <rPr>
        <sz val="11"/>
        <color rgb="FF000000"/>
        <rFont val="Calibri"/>
      </rPr>
      <t xml:space="preserve">
</t>
    </r>
    <r>
      <rPr>
        <sz val="11"/>
        <color rgb="FF006096"/>
        <rFont val="Roboto Condensed"/>
      </rPr>
      <t>34 profiles are loaded.</t>
    </r>
    <r>
      <rPr>
        <sz val="11"/>
        <color rgb="FF006096"/>
        <rFont val="Roboto Condensed"/>
      </rPr>
      <t xml:space="preserve">
</t>
    </r>
    <r>
      <rPr>
        <sz val="11"/>
        <color rgb="FF006096"/>
        <rFont val="Roboto Condensed"/>
      </rPr>
      <t>34 profiles are in enforce mode.</t>
    </r>
    <r>
      <rPr>
        <sz val="11"/>
        <color rgb="FF006096"/>
        <rFont val="Roboto Condensed"/>
      </rPr>
      <t xml:space="preserve">
</t>
    </r>
    <r>
      <rPr>
        <sz val="11"/>
        <color rgb="FF006096"/>
        <rFont val="Roboto Condensed"/>
      </rPr>
      <t>0 profiles are in complain mode.</t>
    </r>
    <r>
      <rPr>
        <sz val="11"/>
        <color rgb="FF006096"/>
        <rFont val="Roboto Condensed"/>
      </rPr>
      <t xml:space="preserve">
</t>
    </r>
    <r>
      <rPr>
        <sz val="11"/>
        <color rgb="FF006096"/>
        <rFont val="Roboto Condensed"/>
      </rPr>
      <t>2 processes have profiles defined.</t>
    </r>
    <r>
      <rPr>
        <sz val="11"/>
        <color rgb="FF006096"/>
        <rFont val="Roboto Condensed"/>
      </rPr>
      <t xml:space="preserve">
</t>
    </r>
    <r>
      <rPr>
        <sz val="11"/>
        <color rgb="FF000000"/>
        <rFont val="Calibri"/>
      </rPr>
      <t xml:space="preserve">
</t>
    </r>
    <r>
      <rPr>
        <sz val="11"/>
        <color rgb="FF000000"/>
        <rFont val="Calibri"/>
      </rPr>
      <t>Run the following command and verify that no processes are unconfined:</t>
    </r>
    <r>
      <rPr>
        <sz val="11"/>
        <color rgb="FF000000"/>
        <rFont val="Calibri"/>
      </rPr>
      <t xml:space="preserve">
</t>
    </r>
    <r>
      <rPr>
        <sz val="11"/>
        <color rgb="FF006096"/>
        <rFont val="Roboto Condensed"/>
      </rPr>
      <t>apparmor_status | grep processes</t>
    </r>
    <r>
      <rPr>
        <sz val="11"/>
        <color rgb="FF006096"/>
        <rFont val="Roboto Condensed"/>
      </rPr>
      <t xml:space="preserve">
</t>
    </r>
    <r>
      <rPr>
        <sz val="11"/>
        <color rgb="FF000000"/>
        <rFont val="Calibri"/>
      </rPr>
      <t xml:space="preserve">
</t>
    </r>
    <r>
      <rPr>
        <sz val="11"/>
        <color rgb="FF000000"/>
        <rFont val="Calibri"/>
      </rPr>
      <t>Review the output and ensure no processes are unconfined:</t>
    </r>
    <r>
      <rPr>
        <sz val="11"/>
        <color rgb="FF000000"/>
        <rFont val="Calibri"/>
      </rPr>
      <t xml:space="preserve">
</t>
    </r>
    <r>
      <rPr>
        <sz val="11"/>
        <color rgb="FF006096"/>
        <rFont val="Roboto Condensed"/>
      </rPr>
      <t>2 processes have profiles defined.</t>
    </r>
    <r>
      <rPr>
        <sz val="11"/>
        <color rgb="FF006096"/>
        <rFont val="Roboto Condensed"/>
      </rPr>
      <t xml:space="preserve">
</t>
    </r>
    <r>
      <rPr>
        <sz val="11"/>
        <color rgb="FF006096"/>
        <rFont val="Roboto Condensed"/>
      </rPr>
      <t>2 processes are in enforce mode.</t>
    </r>
    <r>
      <rPr>
        <sz val="11"/>
        <color rgb="FF006096"/>
        <rFont val="Roboto Condensed"/>
      </rPr>
      <t xml:space="preserve">
</t>
    </r>
    <r>
      <rPr>
        <sz val="11"/>
        <color rgb="FF006096"/>
        <rFont val="Roboto Condensed"/>
      </rPr>
      <t>0 processes are in complain mode.</t>
    </r>
    <r>
      <rPr>
        <sz val="11"/>
        <color rgb="FF006096"/>
        <rFont val="Roboto Condensed"/>
      </rPr>
      <t xml:space="preserve">
</t>
    </r>
    <r>
      <rPr>
        <sz val="11"/>
        <color rgb="FF006096"/>
        <rFont val="Roboto Condensed"/>
      </rPr>
      <t>0 processes are unconfined but have a profile defined.</t>
    </r>
    <r>
      <rPr>
        <sz val="11"/>
        <color rgb="FF006096"/>
        <rFont val="Roboto Condensed"/>
      </rPr>
      <t xml:space="preserve">
</t>
    </r>
  </si>
  <si>
    <t>1.3.1.4</t>
  </si>
  <si>
    <r>
      <rPr>
        <sz val="11"/>
        <rFont val="Calibri"/>
      </rPr>
      <t>Ensure apparmor_restrict_unprivileged_unconfined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</si>
  <si>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kernel.apparmor_restrict_unprivileged_unconfined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"kernel.apparmor_restrict_unprivileged_unconfined = 1" &gt;&gt; /etc/sysctl.d/60-kernel_sysctl.conf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kernel.apparmor_restrict_unprivileged_unconfined=1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</si>
  <si>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By making sure the </t>
    </r>
    <r>
      <rPr>
        <b/>
        <sz val="11"/>
        <color rgb="FF000000"/>
        <rFont val="Calibri"/>
      </rPr>
      <t>kernel.apparmor_restrict_unprivileged_unconfined</t>
    </r>
    <r>
      <rPr>
        <sz val="11"/>
        <color rgb="FF000000"/>
        <rFont val="Calibri"/>
      </rPr>
      <t xml:space="preserve"> sysctl setting is enabled, a process that is unprivileged and unconfined cannot leverage </t>
    </r>
    <r>
      <rPr>
        <b/>
        <sz val="11"/>
        <color rgb="FF000000"/>
        <rFont val="Calibri"/>
      </rPr>
      <t>aa-exec</t>
    </r>
    <r>
      <rPr>
        <sz val="11"/>
        <color rgb="FF000000"/>
        <rFont val="Calibri"/>
      </rPr>
      <t xml:space="preserve"> to change to a more favourable profile</t>
    </r>
  </si>
  <si>
    <r>
      <rPr>
        <sz val="11"/>
        <color rgb="FF000000"/>
        <rFont val="Calibri"/>
      </rPr>
      <t>This recommendation need an kernel option, check if/proc/sys/kernel/apparmor_restrict_unprivileged_unconfined exist, if not, you can skip this recommendation or rebuild your kernel with CONFIG_SECURITY_APPARMOR_RESTRICT_UNPRIVILEGED_UNCONFINED=y.</t>
    </r>
    <r>
      <rPr>
        <sz val="11"/>
        <color rgb="FF000000"/>
        <rFont val="Calibri"/>
      </rPr>
      <t xml:space="preserve">
</t>
    </r>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kernel.apparmor_restrict_unprivileged_unconfined</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a_parlist=(kernel.apparmor_restrict_unprivileged_unconfined=1)</t>
    </r>
    <r>
      <rPr>
        <sz val="11"/>
        <color rgb="FF006096"/>
        <rFont val="Roboto Condensed"/>
      </rPr>
      <t xml:space="preserve">
</t>
    </r>
    <r>
      <rPr>
        <sz val="11"/>
        <color rgb="FF006096"/>
        <rFont val="Roboto Condensed"/>
      </rPr>
      <t xml:space="preserve">   l_systemdsysctl="$(readlink -f /lib/systemd/systemd-sysctl || readlink -f /usr/lib/systemd/systemd-sysctl)"</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l_running_parameter_value="$(sysctl "$l_parameter_name" | awk -F= '{print $2}' | xargs)" # Check running configuration</t>
    </r>
    <r>
      <rPr>
        <sz val="11"/>
        <color rgb="FF006096"/>
        <rFont val="Roboto Condensed"/>
      </rPr>
      <t xml:space="preserve">
</t>
    </r>
    <r>
      <rPr>
        <sz val="11"/>
        <color rgb="FF006096"/>
        <rFont val="Roboto Condensed"/>
      </rPr>
      <t xml:space="preserve">      if grep -Pq -- '\b'"$l_parameter_value"'\b' &lt;&lt;&lt; "$l_running_parameter_value"; then</t>
    </r>
    <r>
      <rPr>
        <sz val="11"/>
        <color rgb="FF006096"/>
        <rFont val="Roboto Condensed"/>
      </rPr>
      <t xml:space="preserve">
</t>
    </r>
    <r>
      <rPr>
        <sz val="11"/>
        <color rgb="FF006096"/>
        <rFont val="Roboto Condensed"/>
      </rPr>
      <t xml:space="preserve">         a_output+=(" - \"$l_parameter_name\" is correctly set to \"$l_running_parameter_value\"" \</t>
    </r>
    <r>
      <rPr>
        <sz val="11"/>
        <color rgb="FF006096"/>
        <rFont val="Roboto Condensed"/>
      </rPr>
      <t xml:space="preserve">
</t>
    </r>
    <r>
      <rPr>
        <sz val="11"/>
        <color rgb="FF006096"/>
        <rFont val="Roboto Condensed"/>
      </rPr>
      <t xml:space="preserve">         "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\"$l_running_parameter_value\"" \</t>
    </r>
    <r>
      <rPr>
        <sz val="11"/>
        <color rgb="FF006096"/>
        <rFont val="Roboto Condensed"/>
      </rPr>
      <t xml:space="preserve">
</t>
    </r>
    <r>
      <rPr>
        <sz val="11"/>
        <color rgb="FF006096"/>
        <rFont val="Roboto Condensed"/>
      </rPr>
      <t xml:space="preserve">         "    in the running configuration"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"$l_parameter_name"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"^\h*$l_parameter_name\b"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"$l_parameter_name"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l_file_parameter_value; do</t>
    </r>
    <r>
      <rPr>
        <sz val="11"/>
        <color rgb="FF006096"/>
        <rFont val="Roboto Condensed"/>
      </rPr>
      <t xml:space="preserve">
</t>
    </r>
    <r>
      <rPr>
        <sz val="11"/>
        <color rgb="FF006096"/>
        <rFont val="Roboto Condensed"/>
      </rPr>
      <t xml:space="preserve">            l_fkpname="${l_fkpname// /}"; l_file_parameter_value="${l_file_parameter_value// /}"</t>
    </r>
    <r>
      <rPr>
        <sz val="11"/>
        <color rgb="FF006096"/>
        <rFont val="Roboto Condensed"/>
      </rPr>
      <t xml:space="preserve">
</t>
    </r>
    <r>
      <rPr>
        <sz val="11"/>
        <color rgb="FF006096"/>
        <rFont val="Roboto Condensed"/>
      </rPr>
      <t xml:space="preserve">            if grep -Pq -- '\b'"$l_parameter_value"'\b' &lt;&lt;&lt; "$l_file_parameter_value"; then</t>
    </r>
    <r>
      <rPr>
        <sz val="11"/>
        <color rgb="FF006096"/>
        <rFont val="Roboto Condensed"/>
      </rPr>
      <t xml:space="preserve">
</t>
    </r>
    <r>
      <rPr>
        <sz val="11"/>
        <color rgb="FF006096"/>
        <rFont val="Roboto Condensed"/>
      </rPr>
      <t xml:space="preserve">               a_output+=(" - \"$l_parameter_name\" is correctly set to \"$l_file_parameter_value\"" \</t>
    </r>
    <r>
      <rPr>
        <sz val="11"/>
        <color rgb="FF006096"/>
        <rFont val="Roboto Condensed"/>
      </rPr>
      <t xml:space="preserve">
</t>
    </r>
    <r>
      <rPr>
        <sz val="11"/>
        <color rgb="FF006096"/>
        <rFont val="Roboto Condensed"/>
      </rPr>
      <t xml:space="preserve">               "    in \"$(printf '%s'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incorrectly set to \"$l_file_parameter_value\""</t>
    </r>
    <r>
      <rPr>
        <sz val="11"/>
        <color rgb="FF006096"/>
        <rFont val="Roboto Condensed"/>
      </rPr>
      <t xml:space="preserve">
</t>
    </r>
    <r>
      <rPr>
        <sz val="11"/>
        <color rgb="FF006096"/>
        <rFont val="Roboto Condensed"/>
      </rPr>
      <t xml:space="preserve">               "    in \"$(printf '%s' "${A_out[@]}")\"" \</t>
    </r>
    <r>
      <rPr>
        <sz val="11"/>
        <color rgb="FF006096"/>
        <rFont val="Roboto Condensed"/>
      </rPr>
      <t xml:space="preserve">
</t>
    </r>
    <r>
      <rPr>
        <sz val="11"/>
        <color rgb="FF006096"/>
        <rFont val="Roboto Condensed"/>
      </rPr>
      <t xml:space="preserve">               "    and should have a value of: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</si>
  <si>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Bootloader</t>
  </si>
  <si>
    <t>1.4.1</t>
  </si>
  <si>
    <r>
      <rPr>
        <sz val="11"/>
        <rFont val="Calibri"/>
      </rPr>
      <t>Ensure bootloader password is set</t>
    </r>
  </si>
  <si>
    <r>
      <rPr>
        <sz val="11"/>
        <color rgb="FF000000"/>
        <rFont val="Calibri"/>
      </rPr>
      <t xml:space="preserve">Create an encrypted password with </t>
    </r>
    <r>
      <rPr>
        <b/>
        <sz val="11"/>
        <color rgb="FF000000"/>
        <rFont val="Calibri"/>
      </rPr>
      <t>grub-mkpasswd-pbkdf2</t>
    </r>
    <r>
      <rPr>
        <sz val="11"/>
        <color rgb="FF000000"/>
        <rFont val="Calibri"/>
      </rPr>
      <t>:</t>
    </r>
    <r>
      <rPr>
        <sz val="11"/>
        <color rgb="FF000000"/>
        <rFont val="Calibri"/>
      </rPr>
      <t xml:space="preserve">
</t>
    </r>
    <r>
      <rPr>
        <sz val="11"/>
        <color rgb="FF006096"/>
        <rFont val="Roboto Condensed"/>
      </rPr>
      <t># grub-mkpasswd-pbkdf2 --iteration-count=600000 --salt=64</t>
    </r>
    <r>
      <rPr>
        <sz val="11"/>
        <color rgb="FF006096"/>
        <rFont val="Roboto Condensed"/>
      </rPr>
      <t xml:space="preserve">
</t>
    </r>
    <r>
      <rPr>
        <sz val="11"/>
        <color rgb="FF006096"/>
        <rFont val="Roboto Condensed"/>
      </rPr>
      <t>Enter password: &lt;password&gt;</t>
    </r>
    <r>
      <rPr>
        <sz val="11"/>
        <color rgb="FF006096"/>
        <rFont val="Roboto Condensed"/>
      </rPr>
      <t xml:space="preserve">
</t>
    </r>
    <r>
      <rPr>
        <sz val="11"/>
        <color rgb="FF006096"/>
        <rFont val="Roboto Condensed"/>
      </rPr>
      <t>Reenter password: &lt;password&gt;</t>
    </r>
    <r>
      <rPr>
        <sz val="11"/>
        <color rgb="FF006096"/>
        <rFont val="Roboto Condensed"/>
      </rPr>
      <t xml:space="preserve">
</t>
    </r>
    <r>
      <rPr>
        <sz val="11"/>
        <color rgb="FF006096"/>
        <rFont val="Roboto Condensed"/>
      </rPr>
      <t>PBKDF2 hash of your password is &lt;encrypted-password&gt;</t>
    </r>
    <r>
      <rPr>
        <sz val="11"/>
        <color rgb="FF006096"/>
        <rFont val="Roboto Condensed"/>
      </rPr>
      <t xml:space="preserve">
</t>
    </r>
    <r>
      <rPr>
        <sz val="11"/>
        <color rgb="FF000000"/>
        <rFont val="Calibri"/>
      </rPr>
      <t xml:space="preserve">
</t>
    </r>
    <r>
      <rPr>
        <sz val="11"/>
        <color rgb="FF000000"/>
        <rFont val="Calibri"/>
      </rPr>
      <t xml:space="preserve">Add the following into a custom </t>
    </r>
    <r>
      <rPr>
        <b/>
        <sz val="11"/>
        <color rgb="FF000000"/>
        <rFont val="Calibri"/>
      </rPr>
      <t>/etc/grub.d</t>
    </r>
    <r>
      <rPr>
        <sz val="11"/>
        <color rgb="FF000000"/>
        <rFont val="Calibri"/>
      </rPr>
      <t xml:space="preserve"> configuration file:</t>
    </r>
    <r>
      <rPr>
        <sz val="11"/>
        <color rgb="FF000000"/>
        <rFont val="Calibri"/>
      </rPr>
      <t xml:space="preserve">
</t>
    </r>
    <r>
      <rPr>
        <sz val="11"/>
        <color rgb="FF006096"/>
        <rFont val="Roboto Condensed"/>
      </rPr>
      <t>set superusers="&lt;username&gt;"</t>
    </r>
    <r>
      <rPr>
        <sz val="11"/>
        <color rgb="FF006096"/>
        <rFont val="Roboto Condensed"/>
      </rPr>
      <t xml:space="preserve">
</t>
    </r>
    <r>
      <rPr>
        <sz val="11"/>
        <color rgb="FF006096"/>
        <rFont val="Roboto Condensed"/>
      </rPr>
      <t>password_pbkdf2 &lt;username&gt; &lt;encrypted-password&gt;</t>
    </r>
    <r>
      <rPr>
        <sz val="11"/>
        <color rgb="FF006096"/>
        <rFont val="Roboto Condensed"/>
      </rPr>
      <t xml:space="preserve">
</t>
    </r>
    <r>
      <rPr>
        <sz val="11"/>
        <color rgb="FF000000"/>
        <rFont val="Calibri"/>
      </rPr>
      <t xml:space="preserve">
</t>
    </r>
    <r>
      <rPr>
        <sz val="11"/>
        <color rgb="FF000000"/>
        <rFont val="Calibri"/>
      </rPr>
      <t xml:space="preserve">The superuser/user information and password should not be contained in the </t>
    </r>
    <r>
      <rPr>
        <b/>
        <sz val="11"/>
        <color rgb="FF000000"/>
        <rFont val="Calibri"/>
      </rPr>
      <t>/etc/grub.d/00_header</t>
    </r>
    <r>
      <rPr>
        <sz val="11"/>
        <color rgb="FF000000"/>
        <rFont val="Calibri"/>
      </rPr>
      <t xml:space="preserve"> file as this file could be overwritten in a package update.</t>
    </r>
    <r>
      <rPr>
        <sz val="11"/>
        <color rgb="FF000000"/>
        <rFont val="Calibri"/>
      </rPr>
      <t xml:space="preserve">
</t>
    </r>
    <r>
      <rPr>
        <sz val="11"/>
        <color rgb="FF000000"/>
        <rFont val="Calibri"/>
      </rPr>
      <t xml:space="preserve">If there is a requirement to be able to boot/reboot without entering the password, edit </t>
    </r>
    <r>
      <rPr>
        <b/>
        <sz val="11"/>
        <color rgb="FF000000"/>
        <rFont val="Calibri"/>
      </rPr>
      <t>/etc/grub.d/10_linux</t>
    </r>
    <r>
      <rPr>
        <sz val="11"/>
        <color rgb="FF000000"/>
        <rFont val="Calibri"/>
      </rPr>
      <t xml:space="preserve"> and add </t>
    </r>
    <r>
      <rPr>
        <b/>
        <sz val="11"/>
        <color rgb="FF000000"/>
        <rFont val="Calibri"/>
      </rPr>
      <t>--unrestricted</t>
    </r>
    <r>
      <rPr>
        <sz val="11"/>
        <color rgb="FF000000"/>
        <rFont val="Calibri"/>
      </rPr>
      <t xml:space="preserve"> to the line </t>
    </r>
    <r>
      <rPr>
        <b/>
        <sz val="11"/>
        <color rgb="FF000000"/>
        <rFont val="Calibri"/>
      </rPr>
      <t>CLASS=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CLASS="--class gnu-linux --class gnu --class os --unrestricted"</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</si>
  <si>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Setting the boot loader password will require that anyone rebooting the system must enter a password before being able to set command line boot parameters</t>
    </r>
  </si>
  <si>
    <r>
      <rPr>
        <sz val="11"/>
        <color rgb="FF000000"/>
        <rFont val="Calibri"/>
      </rPr>
      <t>If password protection is enabled, only the designated superuser can edit a GRUB 2 menu item by pressing "e" or access the GRUB 2 command line by pressing "c"</t>
    </r>
    <r>
      <rPr>
        <sz val="11"/>
        <color rgb="FF000000"/>
        <rFont val="Calibri"/>
      </rPr>
      <t xml:space="preserve">
</t>
    </r>
    <r>
      <rPr>
        <sz val="11"/>
        <color rgb="FF000000"/>
        <rFont val="Calibri"/>
      </rPr>
      <t>If GRUB 2 is set up to boot automatically to a password-protected menu entry the user has no option to back out of the password prompt to select another menu entry. Holding the SHIFT key will not display the menu in this case. The user must enter the correct username and password. If unable to do so, the configuration files will have to be edited via a LiveCD or other means to fix the problem</t>
    </r>
    <r>
      <rPr>
        <sz val="11"/>
        <color rgb="FF000000"/>
        <rFont val="Calibri"/>
      </rPr>
      <t xml:space="preserve">
</t>
    </r>
    <r>
      <rPr>
        <sz val="11"/>
        <color rgb="FF000000"/>
        <rFont val="Calibri"/>
      </rPr>
      <t xml:space="preserve">You can add </t>
    </r>
    <r>
      <rPr>
        <b/>
        <sz val="11"/>
        <color rgb="FF000000"/>
        <rFont val="Calibri"/>
      </rPr>
      <t>--unrestricted</t>
    </r>
    <r>
      <rPr>
        <sz val="11"/>
        <color rgb="FF000000"/>
        <rFont val="Calibri"/>
      </rPr>
      <t xml:space="preserve"> to the menu entries to allow the system to boot without entering a password.  A password will still be required to edit menu items.</t>
    </r>
    <r>
      <rPr>
        <sz val="11"/>
        <color rgb="FF000000"/>
        <rFont val="Calibri"/>
      </rPr>
      <t xml:space="preserve">
</t>
    </r>
    <r>
      <rPr>
        <sz val="11"/>
        <color rgb="FF000000"/>
        <rFont val="Calibri"/>
      </rPr>
      <t xml:space="preserve">More Information:  </t>
    </r>
    <r>
      <rPr>
        <sz val="11"/>
        <color rgb="FF0000FF"/>
        <rFont val="Calibri"/>
      </rPr>
      <t>https://help.ubuntu.com/community/Grub2/Passwords</t>
    </r>
  </si>
  <si>
    <r>
      <rPr>
        <sz val="11"/>
        <color rgb="FF000000"/>
        <rFont val="Calibri"/>
      </rPr>
      <t>Run the following commands and verify output matches:</t>
    </r>
    <r>
      <rPr>
        <sz val="11"/>
        <color rgb="FF000000"/>
        <rFont val="Calibri"/>
      </rPr>
      <t xml:space="preserve">
</t>
    </r>
    <r>
      <rPr>
        <sz val="11"/>
        <color rgb="FF006096"/>
        <rFont val="Roboto Condensed"/>
      </rPr>
      <t># grep "^set superusers" /boot/grub/grub.cfg</t>
    </r>
    <r>
      <rPr>
        <sz val="11"/>
        <color rgb="FF006096"/>
        <rFont val="Roboto Condensed"/>
      </rPr>
      <t xml:space="preserve">
</t>
    </r>
    <r>
      <rPr>
        <sz val="11"/>
        <color rgb="FF006096"/>
        <rFont val="Roboto Condensed"/>
      </rPr>
      <t>set superusers="&lt;username&gt;"</t>
    </r>
    <r>
      <rPr>
        <sz val="11"/>
        <color rgb="FF006096"/>
        <rFont val="Roboto Condensed"/>
      </rPr>
      <t xml:space="preserve">
</t>
    </r>
    <r>
      <rPr>
        <sz val="11"/>
        <color rgb="FF000000"/>
        <rFont val="Calibri"/>
      </rPr>
      <t xml:space="preserve">
</t>
    </r>
    <r>
      <rPr>
        <sz val="11"/>
        <color rgb="FF006096"/>
        <rFont val="Roboto Condensed"/>
      </rPr>
      <t># awk -F. '/^\s*password/ {print $1"."$2"."$3}' /boot/grub/grub.cfg</t>
    </r>
    <r>
      <rPr>
        <sz val="11"/>
        <color rgb="FF006096"/>
        <rFont val="Roboto Condensed"/>
      </rPr>
      <t xml:space="preserve">
</t>
    </r>
    <r>
      <rPr>
        <sz val="11"/>
        <color rgb="FF006096"/>
        <rFont val="Roboto Condensed"/>
      </rPr>
      <t>password_pbkdf2 &lt;username&gt; grub.pbkdf2.sha512</t>
    </r>
    <r>
      <rPr>
        <sz val="11"/>
        <color rgb="FF006096"/>
        <rFont val="Roboto Condensed"/>
      </rPr>
      <t xml:space="preserve">
</t>
    </r>
  </si>
  <si>
    <r>
      <rPr>
        <sz val="11"/>
        <color rgb="FF000000"/>
        <rFont val="Calibri"/>
      </rPr>
      <t>This recommendation is designed around the grub bootloader, if LILO or another bootloader is in use in your environment enact equivalent settings.</t>
    </r>
    <r>
      <rPr>
        <sz val="11"/>
        <color rgb="FF000000"/>
        <rFont val="Calibri"/>
      </rPr>
      <t xml:space="preserve">
</t>
    </r>
    <r>
      <rPr>
        <sz val="11"/>
        <color rgb="FF000000"/>
        <rFont val="Calibri"/>
      </rPr>
      <t xml:space="preserve">Replace </t>
    </r>
    <r>
      <rPr>
        <b/>
        <sz val="11"/>
        <color rgb="FF000000"/>
        <rFont val="Calibri"/>
      </rPr>
      <t>/boot/grub/grub.cfg</t>
    </r>
    <r>
      <rPr>
        <sz val="11"/>
        <color rgb="FF000000"/>
        <rFont val="Calibri"/>
      </rPr>
      <t xml:space="preserve"> with the appropriate grub configuration file for your environment.</t>
    </r>
  </si>
  <si>
    <t>1.4.2</t>
  </si>
  <si>
    <r>
      <rPr>
        <sz val="11"/>
        <rFont val="Calibri"/>
      </rPr>
      <t>Ensure access to bootloader config is configured</t>
    </r>
  </si>
  <si>
    <r>
      <rPr>
        <sz val="11"/>
        <color rgb="FF000000"/>
        <rFont val="Calibri"/>
      </rPr>
      <t>Run the following commands to set permissions on your grub configuration:</t>
    </r>
    <r>
      <rPr>
        <sz val="11"/>
        <color rgb="FF000000"/>
        <rFont val="Calibri"/>
      </rPr>
      <t xml:space="preserve">
</t>
    </r>
    <r>
      <rPr>
        <sz val="11"/>
        <color rgb="FF006096"/>
        <rFont val="Roboto Condensed"/>
      </rPr>
      <t># chown root:root /boot/grub/grub.cfg</t>
    </r>
    <r>
      <rPr>
        <sz val="11"/>
        <color rgb="FF006096"/>
        <rFont val="Roboto Condensed"/>
      </rPr>
      <t xml:space="preserve">
</t>
    </r>
    <r>
      <rPr>
        <sz val="11"/>
        <color rgb="FF006096"/>
        <rFont val="Roboto Condensed"/>
      </rPr>
      <t># chmod u-x,go-rwx /boot/grub/grub.cfg</t>
    </r>
    <r>
      <rPr>
        <sz val="11"/>
        <color rgb="FF006096"/>
        <rFont val="Roboto Condensed"/>
      </rPr>
      <t xml:space="preserve">
</t>
    </r>
  </si>
  <si>
    <r>
      <rPr>
        <sz val="11"/>
        <color rgb="FF000000"/>
        <rFont val="Calibri"/>
      </rPr>
      <t>The grub configuration file contains information on boot settings and passwords for unlocking boot options.</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</si>
  <si>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 stat -Lc 'Access: (%#a/%A)  Uid: ( %u/ %U) Gid: ( %g/ %G)' /boot/grub/grub.cfg</t>
    </r>
    <r>
      <rPr>
        <sz val="11"/>
        <color rgb="FF006096"/>
        <rFont val="Roboto Condensed"/>
      </rPr>
      <t xml:space="preserve">
</t>
    </r>
    <r>
      <rPr>
        <sz val="11"/>
        <color rgb="FF006096"/>
        <rFont val="Roboto Condensed"/>
      </rPr>
      <t>Access: (0600/-rw-------)  Uid: ( 0/ root) Gid: ( 0/ root)</t>
    </r>
    <r>
      <rPr>
        <sz val="11"/>
        <color rgb="FF006096"/>
        <rFont val="Roboto Condensed"/>
      </rPr>
      <t xml:space="preserve">
</t>
    </r>
  </si>
  <si>
    <r>
      <rPr>
        <sz val="11"/>
        <color rgb="FF000000"/>
        <rFont val="Calibri"/>
      </rPr>
      <t>Access: (0644/-rw-r--r--)  Uid: ( 0/ root) Gid: ( 0/ root)</t>
    </r>
  </si>
  <si>
    <t>Configure Additional Process Hardening</t>
  </si>
  <si>
    <t>1.5.1</t>
  </si>
  <si>
    <r>
      <rPr>
        <sz val="11"/>
        <rFont val="Calibri"/>
      </rPr>
      <t>Ensure kernel.randomize_va_space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</si>
  <si>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/etc/sysctl.d</t>
    </r>
    <r>
      <rPr>
        <sz val="11"/>
        <color rgb="FF000000"/>
        <rFont val="Calibri"/>
      </rPr>
      <t xml:space="preserve"> directory and comment out or remove all </t>
    </r>
    <r>
      <rPr>
        <b/>
        <sz val="11"/>
        <color rgb="FF000000"/>
        <rFont val="Calibri"/>
      </rPr>
      <t>kernel.randomize_va_space</t>
    </r>
    <r>
      <rPr>
        <sz val="11"/>
        <color rgb="FF000000"/>
        <rFont val="Calibri"/>
      </rPr>
      <t xml:space="preserve"> lines that are not </t>
    </r>
    <r>
      <rPr>
        <b/>
        <sz val="11"/>
        <color rgb="FF000000"/>
        <rFont val="Calibri"/>
      </rPr>
      <t>kernel.randomize_va_spacee=2</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l_option="kernel.randomize_va_space" l_grep="${l_option//./\\.}" l_value="2"</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-Poi '\h*'"$l_option"'\h*=\h*\H+\b'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'/^\s*kernel.yama.ptrace_scope\s*=/s/^/# /' "$l_file"</t>
    </r>
    <r>
      <rPr>
        <sz val="11"/>
        <color rgb="FF006096"/>
        <rFont val="Roboto Condensed"/>
      </rPr>
      <t xml:space="preserve">
</t>
    </r>
    <r>
      <rPr>
        <sz val="11"/>
        <color rgb="FF006096"/>
        <rFont val="Roboto Condensed"/>
      </rPr>
      <t xml:space="preserve">   done &lt; &lt;(find /etc/sysctl.d/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"kernel.randomize_va_space = 2" &gt;&gt; /etc/sysctl.d/60-kernel_sysctl.conf</t>
    </r>
    <r>
      <rPr>
        <sz val="11"/>
        <color rgb="FF006096"/>
        <rFont val="Roboto Condensed"/>
      </rPr>
      <t xml:space="preserve">
</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</si>
  <si>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Address space layout randomization (ASLR) is an exploit mitigation technique which randomly arranges the address space of key data areas of a process.</t>
    </r>
  </si>
  <si>
    <r>
      <rPr>
        <sz val="11"/>
        <color rgb="FF000000"/>
        <rFont val="Calibri"/>
      </rPr>
      <t xml:space="preserve">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in the running configuration:</t>
    </r>
    <r>
      <rPr>
        <sz val="11"/>
        <color rgb="FF000000"/>
        <rFont val="Calibri"/>
      </rPr>
      <t xml:space="preserve">
</t>
    </r>
    <r>
      <rPr>
        <sz val="11"/>
        <color rgb="FF006096"/>
        <rFont val="Roboto Condensed"/>
      </rPr>
      <t># sysctl kernel.randomize_va_space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l_parameter_name="kernel.randomize_va_space" l_grep="${l_parameter_name//./\\.}" a_output=()</t>
    </r>
    <r>
      <rPr>
        <sz val="11"/>
        <color rgb="FF006096"/>
        <rFont val="Roboto Condensed"/>
      </rPr>
      <t xml:space="preserve">
</t>
    </r>
    <r>
      <rPr>
        <sz val="11"/>
        <color rgb="FF006096"/>
        <rFont val="Roboto Condensed"/>
      </rPr>
      <t xml:space="preserve">   l_systemdsysctl="$(readlink -e /lib/systemd/systemd-sysctl || readlink -e /usr/lib/systemd/systemd-sysctl)"</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l_opt="$(grep -Psio '^\h*'"$l_grep"'\h*=\h*\H+\b' "$l_ufwscf"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UFW set: \"$l_parameter_name\" to: \"$l_option_value\" in: \"$l_file\"")</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\"$l_parameter_name\" is set to: \"$l_option_value\" in: \"$l_file\"")</t>
    </r>
    <r>
      <rPr>
        <sz val="11"/>
        <color rgb="FF006096"/>
        <rFont val="Roboto Condensed"/>
      </rPr>
      <t xml:space="preserve">
</t>
    </r>
    <r>
      <rPr>
        <sz val="11"/>
        <color rgb="FF006096"/>
        <rFont val="Roboto Condensed"/>
      </rPr>
      <t xml:space="preserve">   done &lt; &lt;("$l_systemdsysctl" --cat-config | tac | grep -Psio '^\h*#\h*\/[^#\n\r\h]+\.conf\b')</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"kernel.randomize_va_space" is set to: "2"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correct or comment out the incorrect value to minimize the potential of the incorrect value being used by </t>
    </r>
    <r>
      <rPr>
        <b/>
        <sz val="11"/>
        <color rgb="FF000000"/>
        <rFont val="Calibri"/>
      </rPr>
      <t>systemd sysctl</t>
    </r>
    <r>
      <rPr>
        <sz val="11"/>
        <color rgb="FF000000"/>
        <rFont val="Calibri"/>
      </rPr>
      <t xml:space="preserve"> do to system configuration changes.</t>
    </r>
  </si>
  <si>
    <r>
      <rPr>
        <sz val="11"/>
        <color rgb="FF000000"/>
        <rFont val="Calibri"/>
      </rPr>
      <t>kernel.randomize_va_space = 2</t>
    </r>
  </si>
  <si>
    <t>1.5.2</t>
  </si>
  <si>
    <r>
      <rPr>
        <sz val="11"/>
        <rFont val="Calibri"/>
      </rPr>
      <t>Ensure kernel.yama.ptrace_scope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</si>
  <si>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/etc/sysctl.d</t>
    </r>
    <r>
      <rPr>
        <sz val="11"/>
        <color rgb="FF000000"/>
        <rFont val="Calibri"/>
      </rPr>
      <t xml:space="preserve"> directory and comment out or remove all </t>
    </r>
    <r>
      <rPr>
        <b/>
        <sz val="11"/>
        <color rgb="FF000000"/>
        <rFont val="Calibri"/>
      </rPr>
      <t>kernel.yama.ptrace_scope</t>
    </r>
    <r>
      <rPr>
        <sz val="11"/>
        <color rgb="FF000000"/>
        <rFont val="Calibri"/>
      </rPr>
      <t xml:space="preserve"> lines that are not </t>
    </r>
    <r>
      <rPr>
        <b/>
        <sz val="11"/>
        <color rgb="FF000000"/>
        <rFont val="Calibri"/>
      </rPr>
      <t>kernel.yama.ptrace_scope=1</t>
    </r>
    <r>
      <rPr>
        <sz val="11"/>
        <color rgb="FF000000"/>
        <rFont val="Calibri"/>
      </rPr>
      <t xml:space="preserve">, </t>
    </r>
    <r>
      <rPr>
        <b/>
        <sz val="11"/>
        <color rgb="FF000000"/>
        <rFont val="Calibri"/>
      </rPr>
      <t>kernel.yama.ptrace_scope=2</t>
    </r>
    <r>
      <rPr>
        <sz val="11"/>
        <color rgb="FF000000"/>
        <rFont val="Calibri"/>
      </rPr>
      <t xml:space="preserve">, or </t>
    </r>
    <r>
      <rPr>
        <b/>
        <sz val="11"/>
        <color rgb="FF000000"/>
        <rFont val="Calibri"/>
      </rPr>
      <t>kernel.yama.ptrace_scope=3</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l_option="kernel.yama.ptrace_scope" l_grep="${l_option//./\\.}" l_value="(1|2|3)"</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-Poi '\h*'"$l_option"'\h*=\h*\H+\b'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'/^\s*kernel.yama.ptrace_scope\s*=/s/^/# /' "$l_file"</t>
    </r>
    <r>
      <rPr>
        <sz val="11"/>
        <color rgb="FF006096"/>
        <rFont val="Roboto Condensed"/>
      </rPr>
      <t xml:space="preserve">
</t>
    </r>
    <r>
      <rPr>
        <sz val="11"/>
        <color rgb="FF006096"/>
        <rFont val="Roboto Condensed"/>
      </rPr>
      <t xml:space="preserve">   done &lt; &lt;(find /etc/sysctl.d/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kernel.yama.ptrace_scope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"kernel.yama.ptrace_scope = 1"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example uses </t>
    </r>
    <r>
      <rPr>
        <b/>
        <sz val="11"/>
        <color rgb="FF000000"/>
        <rFont val="Calibri"/>
      </rPr>
      <t>kernel.yama.ptrace_scope = 1</t>
    </r>
    <r>
      <rPr>
        <sz val="11"/>
        <color rgb="FF000000"/>
        <rFont val="Calibri"/>
      </rPr>
      <t xml:space="preserve"> but value may be set to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</si>
  <si>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ptrace()</t>
    </r>
    <r>
      <rPr>
        <sz val="11"/>
        <color rgb="FF000000"/>
        <rFont val="Calibri"/>
      </rPr>
      <t xml:space="preserve"> system call provides a means by which one process (the "tracer") may observe and control the execution of another process (the "tracee"), and examine and change the tracee's memory and registers.</t>
    </r>
    <r>
      <rPr>
        <sz val="11"/>
        <color rgb="FF000000"/>
        <rFont val="Calibri"/>
      </rPr>
      <t xml:space="preserve">
</t>
    </r>
    <r>
      <rPr>
        <sz val="11"/>
        <color rgb="FF000000"/>
        <rFont val="Calibri"/>
      </rPr>
      <t>The sysctl settings (writable only with CAP_SYS_PTRACE) are:</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 classic ptrace permissions: a process can PTRACE_ATTACH to any other process running under the same uid, as long as it is dumpable (i.e. did not transition uids, start privileged, or have called prctl(PR_SET_DUMPABLE...) already). Similarly, PTRACE_TRACEME is unchanged.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 restricted ptrace: a process must have a predefined relationship with the inferior it wants to call PTRACE_ATTACH on. By default, this relationship is that of only its descendants when the above classic criteria is also met. To change the relationship, an inferior can call prctl(PR_SET_PTRACER, debugger, ...) to declare an allowed debugger PID to call PTRACE_ATTACH on the inferior. Using PTRACE_TRACEME is unchanged.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 admin-only attach: only processes with CAP_SYS_PTRACE may use ptrace with PTRACE_ATTACH, or through children calling PTRACE_TRACEME.</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 no attach: no processes may use ptrace with PTRACE_ATTACH nor via PTRACE_TRACEME. Once set, this sysctl value cannot be changed.</t>
    </r>
  </si>
  <si>
    <r>
      <rPr>
        <sz val="11"/>
        <color rgb="FF000000"/>
        <rFont val="Calibri"/>
      </rPr>
      <t xml:space="preserve">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the running configuration:</t>
    </r>
    <r>
      <rPr>
        <sz val="11"/>
        <color rgb="FF000000"/>
        <rFont val="Calibri"/>
      </rPr>
      <t xml:space="preserve">
</t>
    </r>
    <r>
      <rPr>
        <sz val="11"/>
        <color rgb="FF006096"/>
        <rFont val="Roboto Condensed"/>
      </rPr>
      <t># sysctl kernel.yama.ptrace_scope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kernel.yama.ptrace_scope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l_parameter_name="kernel.yama.ptrace_scope" l_grep="${l_parameter_name//./\\.}" a_output=()</t>
    </r>
    <r>
      <rPr>
        <sz val="11"/>
        <color rgb="FF006096"/>
        <rFont val="Roboto Condensed"/>
      </rPr>
      <t xml:space="preserve">
</t>
    </r>
    <r>
      <rPr>
        <sz val="11"/>
        <color rgb="FF006096"/>
        <rFont val="Roboto Condensed"/>
      </rPr>
      <t xml:space="preserve">   l_systemdsysctl="$(readlink -e /lib/systemd/systemd-sysctl || readlink -e /usr/lib/systemd/systemd-sysctl)"</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l_opt="$(grep -Psio '^\h*'"$l_grep"'\h*=\h*\H+\b' "$l_ufwscf"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UFW set: \"$l_parameter_name\" to: \"$l_option_value\" in: \"$l_file\"")</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\"$l_parameter_name\" is set to: \"$l_option_value\" in: \"$l_file\"")</t>
    </r>
    <r>
      <rPr>
        <sz val="11"/>
        <color rgb="FF006096"/>
        <rFont val="Roboto Condensed"/>
      </rPr>
      <t xml:space="preserve">
</t>
    </r>
    <r>
      <rPr>
        <sz val="11"/>
        <color rgb="FF006096"/>
        <rFont val="Roboto Condensed"/>
      </rPr>
      <t xml:space="preserve">   done &lt; &lt;("$l_systemdsysctl" --cat-config | tac | grep -Psio '^\h*#\h*\/[^#\n\r\h]+\.conf\b')</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"kernel.yama.ptrace_scope"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correct or comment out the incorrect value to minimize the potential of the incorrect value being used by </t>
    </r>
    <r>
      <rPr>
        <b/>
        <sz val="11"/>
        <color rgb="FF000000"/>
        <rFont val="Calibri"/>
      </rPr>
      <t>systemd sysctl</t>
    </r>
    <r>
      <rPr>
        <sz val="11"/>
        <color rgb="FF000000"/>
        <rFont val="Calibri"/>
      </rPr>
      <t xml:space="preserve"> do to system configuration changes.</t>
    </r>
  </si>
  <si>
    <r>
      <rPr>
        <sz val="11"/>
        <color rgb="FF000000"/>
        <rFont val="Calibri"/>
      </rPr>
      <t>kernel.yama.ptrace_scope = 0</t>
    </r>
  </si>
  <si>
    <t>1.5.3</t>
  </si>
  <si>
    <r>
      <rPr>
        <sz val="11"/>
        <rFont val="Calibri"/>
      </rPr>
      <t>Ensure fs.suid_dumpable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</si>
  <si>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/etc/sysctl.d</t>
    </r>
    <r>
      <rPr>
        <sz val="11"/>
        <color rgb="FF000000"/>
        <rFont val="Calibri"/>
      </rPr>
      <t xml:space="preserve"> directory and comment out or remove all </t>
    </r>
    <r>
      <rPr>
        <b/>
        <sz val="11"/>
        <color rgb="FF000000"/>
        <rFont val="Calibri"/>
      </rPr>
      <t>fs.suid_dumpable</t>
    </r>
    <r>
      <rPr>
        <sz val="11"/>
        <color rgb="FF000000"/>
        <rFont val="Calibri"/>
      </rPr>
      <t xml:space="preserve"> lines that are not </t>
    </r>
    <r>
      <rPr>
        <b/>
        <sz val="11"/>
        <color rgb="FF000000"/>
        <rFont val="Calibri"/>
      </rPr>
      <t>fs.suid_dumpable=0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l_option="fs.suid_dumpable" l_grep="${l_option//./\\.}" l_value="0"</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-Poi '\h*'"$l_option"'\h*=\h*\H+\b'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'/^\s*kernel.yama.ptrace_scope\s*=/s/^/# /' "$l_file"</t>
    </r>
    <r>
      <rPr>
        <sz val="11"/>
        <color rgb="FF006096"/>
        <rFont val="Roboto Condensed"/>
      </rPr>
      <t xml:space="preserve">
</t>
    </r>
    <r>
      <rPr>
        <sz val="11"/>
        <color rgb="FF006096"/>
        <rFont val="Roboto Condensed"/>
      </rPr>
      <t xml:space="preserve">   done &lt; &lt;(find /etc/sysctl.d/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"fs.suid_dumpable = 0" &gt;&gt; /etc/sysctl.d/60-kernel_sysctl.conf</t>
    </r>
    <r>
      <rPr>
        <sz val="11"/>
        <color rgb="FF006096"/>
        <rFont val="Roboto Condensed"/>
      </rPr>
      <t xml:space="preserve">
</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</si>
  <si>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fs.suid_dumpable</t>
    </r>
    <r>
      <rPr>
        <sz val="11"/>
        <color rgb="FF000000"/>
        <rFont val="Calibri"/>
      </rPr>
      <t xml:space="preserve"> governs whether a privileged process (with the setuid bit) can generate a core dump, regardless of other configurations.</t>
    </r>
    <r>
      <rPr>
        <sz val="11"/>
        <color rgb="FF000000"/>
        <rFont val="Calibri"/>
      </rPr>
      <t xml:space="preserve">
</t>
    </r>
    <r>
      <rPr>
        <b/>
        <sz val="11"/>
        <color rgb="FF000000"/>
        <rFont val="Calibri"/>
      </rPr>
      <t>fs.suid_dumpable</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(default) - Any process that has changed privilege levels (like SUID programs) or is execute-only will not dump core.</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(debug) - All processes dump core if possible. The core dump is owned by the current user and security is not applied. This is primarily intended for system debugging.</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(suidsafe) - Any binary that normally wouldn't be dumped is dumped, but only if the core_pattern is set to a pipe handler or a fully qualified path. This mode is suitable for administrators debugging in a production environment.</t>
    </r>
  </si>
  <si>
    <r>
      <rPr>
        <sz val="11"/>
        <color rgb="FF000000"/>
        <rFont val="Calibri"/>
      </rPr>
      <t xml:space="preserve">- Run the following script to 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fs.suid_dumpable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l_parameter_name="fs.suid_dumpable" l_grep="${l_parameter_name//./\\.}" a_output=()</t>
    </r>
    <r>
      <rPr>
        <sz val="11"/>
        <color rgb="FF006096"/>
        <rFont val="Roboto Condensed"/>
      </rPr>
      <t xml:space="preserve">
</t>
    </r>
    <r>
      <rPr>
        <sz val="11"/>
        <color rgb="FF006096"/>
        <rFont val="Roboto Condensed"/>
      </rPr>
      <t xml:space="preserve">   l_systemdsysctl="$(readlink -e /lib/systemd/systemd-sysctl || readlink -e /usr/lib/systemd/systemd-sysctl)"</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l_opt="$(grep -Psio '^\h*'"$l_grep"'\h*=\h*\H+\b' "$l_ufwscf"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UFW set: \"$l_parameter_name\" to: \"$l_option_value\" in: \"$l_file\"")</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\"$l_parameter_name\" is set to: \"$l_option_value\" in: \"$l_file\"")</t>
    </r>
    <r>
      <rPr>
        <sz val="11"/>
        <color rgb="FF006096"/>
        <rFont val="Roboto Condensed"/>
      </rPr>
      <t xml:space="preserve">
</t>
    </r>
    <r>
      <rPr>
        <sz val="11"/>
        <color rgb="FF006096"/>
        <rFont val="Roboto Condensed"/>
      </rPr>
      <t xml:space="preserve">   done &lt; &lt;("$l_systemdsysctl" --cat-config | tac | grep -Psio '^\h*#\h*\/[^#\n\r\h]+\.conf\b')</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"fs.suid_dumpable" is set to: "0"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correct or comment out the incorrect value to minimize the potential of the incorrect value being used by </t>
    </r>
    <r>
      <rPr>
        <b/>
        <sz val="11"/>
        <color rgb="FF000000"/>
        <rFont val="Calibri"/>
      </rPr>
      <t>systemd sysctl</t>
    </r>
    <r>
      <rPr>
        <sz val="11"/>
        <color rgb="FF000000"/>
        <rFont val="Calibri"/>
      </rPr>
      <t xml:space="preserve"> do to system configuration changes.</t>
    </r>
  </si>
  <si>
    <r>
      <rPr>
        <sz val="11"/>
        <color rgb="FF000000"/>
        <rFont val="Calibri"/>
      </rPr>
      <t>fs.suid_dumpable = 0</t>
    </r>
  </si>
  <si>
    <t>1.5.4</t>
  </si>
  <si>
    <r>
      <rPr>
        <sz val="11"/>
        <rFont val="Calibri"/>
      </rPr>
      <t>Ensure core file size is configured</t>
    </r>
  </si>
  <si>
    <r>
      <rPr>
        <sz val="11"/>
        <color rgb="FF000000"/>
        <rFont val="Calibri"/>
      </rPr>
      <t xml:space="preserve">- Run the following command to comment out any entries that include a </t>
    </r>
    <r>
      <rPr>
        <b/>
        <sz val="11"/>
        <color rgb="FF000000"/>
        <rFont val="Calibri"/>
      </rPr>
      <t>hard</t>
    </r>
    <r>
      <rPr>
        <sz val="11"/>
        <color rgb="FF000000"/>
        <rFont val="Calibri"/>
      </rPr>
      <t xml:space="preserve"> value for </t>
    </r>
    <r>
      <rPr>
        <b/>
        <sz val="11"/>
        <color rgb="FF000000"/>
        <rFont val="Calibri"/>
      </rPr>
      <t>core</t>
    </r>
    <r>
      <rPr>
        <sz val="11"/>
        <color rgb="FF000000"/>
        <rFont val="Calibri"/>
      </rPr>
      <t xml:space="preserve"> greater than </t>
    </r>
    <r>
      <rPr>
        <b/>
        <sz val="11"/>
        <color rgb="FF000000"/>
        <rFont val="Calibri"/>
      </rPr>
      <t>0</t>
    </r>
    <r>
      <rPr>
        <sz val="11"/>
        <color rgb="FF000000"/>
        <rFont val="Calibri"/>
      </rPr>
      <t xml:space="preserve"> in </t>
    </r>
    <r>
      <rPr>
        <b/>
        <sz val="11"/>
        <color rgb="FF000000"/>
        <rFont val="Calibri"/>
      </rPr>
      <t>/etc/security/limits.conf</t>
    </r>
    <r>
      <rPr>
        <sz val="11"/>
        <color rgb="FF000000"/>
        <rFont val="Calibri"/>
      </rPr>
      <t xml:space="preserve"> and and file in the </t>
    </r>
    <r>
      <rPr>
        <b/>
        <sz val="11"/>
        <color rgb="FF000000"/>
        <rFont val="Calibri"/>
      </rPr>
      <t>/etc/security/limits.d/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'/^\s*[#\n\r]+\s+hard\s+core\h+([1-9][0-9]*)/s/^/# /' /etc/security/limits.conf  /etc/security/limits.d/*</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/etc/security/limits.d/</t>
    </r>
    <r>
      <rPr>
        <sz val="11"/>
        <color rgb="FF000000"/>
        <rFont val="Calibri"/>
      </rPr>
      <t xml:space="preserve"> and add the following line:</t>
    </r>
    <r>
      <rPr>
        <sz val="11"/>
        <color rgb="FF000000"/>
        <rFont val="Calibri"/>
      </rPr>
      <t xml:space="preserve">
</t>
    </r>
    <r>
      <rPr>
        <sz val="11"/>
        <color rgb="FF006096"/>
        <rFont val="Roboto Condensed"/>
      </rPr>
      <t>* hard core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 hard core 0" &gt;&gt; /etc/security/limits.d/60-limits.conf</t>
    </r>
    <r>
      <rPr>
        <sz val="11"/>
        <color rgb="FF006096"/>
        <rFont val="Roboto Condensed"/>
      </rPr>
      <t xml:space="preserve">
</t>
    </r>
  </si>
  <si>
    <r>
      <rPr>
        <sz val="11"/>
        <color rgb="FF000000"/>
        <rFont val="Calibri"/>
      </rPr>
      <t>core - limits the core file size</t>
    </r>
    <r>
      <rPr>
        <sz val="11"/>
        <color rgb="FF000000"/>
        <rFont val="Calibri"/>
      </rPr>
      <t xml:space="preserve">
</t>
    </r>
    <r>
      <rPr>
        <sz val="11"/>
        <color rgb="FF000000"/>
        <rFont val="Calibri"/>
      </rPr>
      <t>hard - for enforcing hard resource limits. These limits are set by the superuser and enforced by the Kernel. The user cannot raise their requirement of system resources above such values.</t>
    </r>
  </si>
  <si>
    <r>
      <rPr>
        <sz val="11"/>
        <color rgb="FF000000"/>
        <rFont val="Calibri"/>
      </rPr>
      <t xml:space="preserve">Run the following command to verify a hard limit for </t>
    </r>
    <r>
      <rPr>
        <b/>
        <sz val="11"/>
        <color rgb="FF000000"/>
        <rFont val="Calibri"/>
      </rPr>
      <t>core</t>
    </r>
    <r>
      <rPr>
        <sz val="11"/>
        <color rgb="FF000000"/>
        <rFont val="Calibri"/>
      </rPr>
      <t xml:space="preserve"> is set to </t>
    </r>
    <r>
      <rPr>
        <b/>
        <sz val="11"/>
        <color rgb="FF000000"/>
        <rFont val="Calibri"/>
      </rPr>
      <t>0</t>
    </r>
    <r>
      <rPr>
        <sz val="11"/>
        <color rgb="FF000000"/>
        <rFont val="Calibri"/>
      </rPr>
      <t xml:space="preserve"> for all users </t>
    </r>
    <r>
      <rPr>
        <b/>
        <sz val="11"/>
        <color rgb="FF000000"/>
        <rFont val="Calibri"/>
      </rPr>
      <t>*</t>
    </r>
    <r>
      <rPr>
        <sz val="11"/>
        <color rgb="FF000000"/>
        <rFont val="Calibri"/>
      </rPr>
      <t>:</t>
    </r>
    <r>
      <rPr>
        <sz val="11"/>
        <color rgb="FF000000"/>
        <rFont val="Calibri"/>
      </rPr>
      <t xml:space="preserve">
</t>
    </r>
    <r>
      <rPr>
        <sz val="11"/>
        <color rgb="FF006096"/>
        <rFont val="Roboto Condensed"/>
      </rPr>
      <t># grep -Psi -- '^\h*\*\h+hard\h+core\b' /etc/security/limits.conf /etc/security/limits.d/*</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/etc/security/limits.d/60-limits.conf:* hard core 0</t>
    </r>
    <r>
      <rPr>
        <sz val="11"/>
        <color rgb="FF006096"/>
        <rFont val="Roboto Condensed"/>
      </rPr>
      <t xml:space="preserve">
</t>
    </r>
    <r>
      <rPr>
        <sz val="11"/>
        <color rgb="FF000000"/>
        <rFont val="Calibri"/>
      </rPr>
      <t xml:space="preserve">
</t>
    </r>
    <r>
      <rPr>
        <sz val="11"/>
        <color rgb="FF000000"/>
        <rFont val="Calibri"/>
      </rPr>
      <t xml:space="preserve">Verify no line are returned with a value greater than </t>
    </r>
    <r>
      <rPr>
        <b/>
        <sz val="11"/>
        <color rgb="FF000000"/>
        <rFont val="Calibri"/>
      </rPr>
      <t>0</t>
    </r>
    <r>
      <rPr>
        <sz val="11"/>
        <color rgb="FF000000"/>
        <rFont val="Calibri"/>
      </rPr>
      <t>.</t>
    </r>
  </si>
  <si>
    <r>
      <rPr>
        <sz val="11"/>
        <color rgb="FF000000"/>
        <rFont val="Calibri"/>
      </rPr>
      <t>None</t>
    </r>
  </si>
  <si>
    <t>1.5.5</t>
  </si>
  <si>
    <r>
      <rPr>
        <sz val="11"/>
        <rFont val="Calibri"/>
      </rPr>
      <t>Ensure prelink is not installed</t>
    </r>
  </si>
  <si>
    <r>
      <rPr>
        <sz val="11"/>
        <color rgb="FF000000"/>
        <rFont val="Calibri"/>
      </rPr>
      <t>Run the following command to restore binaries to normal:</t>
    </r>
    <r>
      <rPr>
        <sz val="11"/>
        <color rgb="FF000000"/>
        <rFont val="Calibri"/>
      </rPr>
      <t xml:space="preserve">
</t>
    </r>
    <r>
      <rPr>
        <sz val="11"/>
        <color rgb="FF006096"/>
        <rFont val="Roboto Condensed"/>
      </rPr>
      <t># prelink -ua</t>
    </r>
    <r>
      <rPr>
        <sz val="11"/>
        <color rgb="FF006096"/>
        <rFont val="Roboto Condensed"/>
      </rPr>
      <t xml:space="preserve">
</t>
    </r>
    <r>
      <rPr>
        <sz val="11"/>
        <color rgb="FF000000"/>
        <rFont val="Calibri"/>
      </rPr>
      <t xml:space="preserve">
</t>
    </r>
    <r>
      <rPr>
        <sz val="11"/>
        <color rgb="FF000000"/>
        <rFont val="Calibri"/>
      </rPr>
      <t xml:space="preserve">Uninstall </t>
    </r>
    <r>
      <rPr>
        <b/>
        <sz val="11"/>
        <color rgb="FF000000"/>
        <rFont val="Calibri"/>
      </rPr>
      <t>prelink</t>
    </r>
    <r>
      <rPr>
        <sz val="11"/>
        <color rgb="FF000000"/>
        <rFont val="Calibri"/>
      </rPr>
      <t xml:space="preserve">  using the appropriate package manager or manual installation:</t>
    </r>
    <r>
      <rPr>
        <sz val="11"/>
        <color rgb="FF000000"/>
        <rFont val="Calibri"/>
      </rPr>
      <t xml:space="preserve">
</t>
    </r>
    <r>
      <rPr>
        <sz val="11"/>
        <color rgb="FF006096"/>
        <rFont val="Roboto Condensed"/>
      </rPr>
      <t># apt purge prelink</t>
    </r>
    <r>
      <rPr>
        <sz val="11"/>
        <color rgb="FF006096"/>
        <rFont val="Roboto Condensed"/>
      </rPr>
      <t xml:space="preserve">
</t>
    </r>
  </si>
  <si>
    <r>
      <rPr>
        <b/>
        <sz val="11"/>
        <color rgb="FF000000"/>
        <rFont val="Calibri"/>
      </rPr>
      <t>prelink</t>
    </r>
    <r>
      <rPr>
        <sz val="11"/>
        <color rgb="FF000000"/>
        <rFont val="Calibri"/>
      </rPr>
      <t xml:space="preserve"> is a program that modifies ELF shared libraries and ELF dynamically linked binaries in such a way that the time needed for the dynamic linker to perform relocations at startup significantly decreases.</t>
    </r>
  </si>
  <si>
    <r>
      <rPr>
        <sz val="11"/>
        <color rgb="FF000000"/>
        <rFont val="Calibri"/>
      </rPr>
      <t xml:space="preserve">Verify </t>
    </r>
    <r>
      <rPr>
        <b/>
        <sz val="11"/>
        <color rgb="FF000000"/>
        <rFont val="Calibri"/>
      </rPr>
      <t>prelink</t>
    </r>
    <r>
      <rPr>
        <sz val="11"/>
        <color rgb="FF000000"/>
        <rFont val="Calibri"/>
      </rPr>
      <t xml:space="preserve">  is not installed:</t>
    </r>
    <r>
      <rPr>
        <sz val="11"/>
        <color rgb="FF000000"/>
        <rFont val="Calibri"/>
      </rPr>
      <t xml:space="preserve">
</t>
    </r>
    <r>
      <rPr>
        <sz val="11"/>
        <color rgb="FF006096"/>
        <rFont val="Roboto Condensed"/>
      </rPr>
      <t xml:space="preserve"># dpkg-query -s prelink &amp;&gt;/dev/null &amp;&amp; echo "prelink is installed" </t>
    </r>
    <r>
      <rPr>
        <sz val="11"/>
        <color rgb="FF006096"/>
        <rFont val="Roboto Condensed"/>
      </rPr>
      <t xml:space="preserve">
</t>
    </r>
    <r>
      <rPr>
        <sz val="11"/>
        <color rgb="FF000000"/>
        <rFont val="Calibri"/>
      </rPr>
      <t xml:space="preserve">
</t>
    </r>
    <r>
      <rPr>
        <sz val="11"/>
        <color rgb="FF000000"/>
        <rFont val="Calibri"/>
      </rPr>
      <t>Nothing should be returned.</t>
    </r>
  </si>
  <si>
    <t>1.5.6</t>
  </si>
  <si>
    <r>
      <rPr>
        <sz val="11"/>
        <rFont val="Calibri"/>
      </rPr>
      <t>Ensure Automatic Error Reporting is configured</t>
    </r>
  </si>
  <si>
    <r>
      <rPr>
        <sz val="11"/>
        <color rgb="FF000000"/>
        <rFont val="Calibri"/>
      </rPr>
      <t xml:space="preserve">Edit </t>
    </r>
    <r>
      <rPr>
        <b/>
        <sz val="11"/>
        <color rgb="FF000000"/>
        <rFont val="Calibri"/>
      </rPr>
      <t>/etc/default/apport</t>
    </r>
    <r>
      <rPr>
        <sz val="11"/>
        <color rgb="FF000000"/>
        <rFont val="Calibri"/>
      </rPr>
      <t xml:space="preserve"> and add or edit the enabled parameter to equal </t>
    </r>
    <r>
      <rPr>
        <b/>
        <sz val="11"/>
        <color rgb="FF000000"/>
        <rFont val="Calibri"/>
      </rPr>
      <t>0</t>
    </r>
    <r>
      <rPr>
        <sz val="11"/>
        <color rgb="FF000000"/>
        <rFont val="Calibri"/>
      </rPr>
      <t>:</t>
    </r>
    <r>
      <rPr>
        <sz val="11"/>
        <color rgb="FF000000"/>
        <rFont val="Calibri"/>
      </rPr>
      <t xml:space="preserve">
</t>
    </r>
    <r>
      <rPr>
        <sz val="11"/>
        <color rgb="FF006096"/>
        <rFont val="Roboto Condensed"/>
      </rPr>
      <t>enabled=0</t>
    </r>
    <r>
      <rPr>
        <sz val="11"/>
        <color rgb="FF006096"/>
        <rFont val="Roboto Condensed"/>
      </rPr>
      <t xml:space="preserve">
</t>
    </r>
    <r>
      <rPr>
        <sz val="11"/>
        <color rgb="FF000000"/>
        <rFont val="Calibri"/>
      </rPr>
      <t xml:space="preserve">
</t>
    </r>
    <r>
      <rPr>
        <sz val="11"/>
        <color rgb="FF000000"/>
        <rFont val="Calibri"/>
      </rPr>
      <t>Run the following commands to stop and mask the apport service</t>
    </r>
    <r>
      <rPr>
        <sz val="11"/>
        <color rgb="FF000000"/>
        <rFont val="Calibri"/>
      </rPr>
      <t xml:space="preserve">
</t>
    </r>
    <r>
      <rPr>
        <sz val="11"/>
        <color rgb="FF006096"/>
        <rFont val="Roboto Condensed"/>
      </rPr>
      <t># systemctl stop apport.service</t>
    </r>
    <r>
      <rPr>
        <sz val="11"/>
        <color rgb="FF006096"/>
        <rFont val="Roboto Condensed"/>
      </rPr>
      <t xml:space="preserve">
</t>
    </r>
    <r>
      <rPr>
        <sz val="11"/>
        <color rgb="FF006096"/>
        <rFont val="Roboto Condensed"/>
      </rPr>
      <t># systemctl mask apport.service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remove the apport package:</t>
    </r>
    <r>
      <rPr>
        <sz val="11"/>
        <color rgb="FF000000"/>
        <rFont val="Calibri"/>
      </rPr>
      <t xml:space="preserve">
</t>
    </r>
    <r>
      <rPr>
        <sz val="11"/>
        <color rgb="FF006096"/>
        <rFont val="Roboto Condensed"/>
      </rPr>
      <t># apt purge apport</t>
    </r>
    <r>
      <rPr>
        <sz val="11"/>
        <color rgb="FF006096"/>
        <rFont val="Roboto Condensed"/>
      </rPr>
      <t xml:space="preserve">
</t>
    </r>
  </si>
  <si>
    <r>
      <rPr>
        <sz val="11"/>
        <color rgb="FF000000"/>
        <rFont val="Calibri"/>
      </rPr>
      <t>The Apport Error Reporting Service automatically generates crash reports for debugging</t>
    </r>
  </si>
  <si>
    <r>
      <rPr>
        <sz val="11"/>
        <color rgb="FF000000"/>
        <rFont val="Calibri"/>
      </rPr>
      <t>Run the following command to verify that the Apport Error Reporting Service is not enabled:</t>
    </r>
    <r>
      <rPr>
        <sz val="11"/>
        <color rgb="FF000000"/>
        <rFont val="Calibri"/>
      </rPr>
      <t xml:space="preserve">
</t>
    </r>
    <r>
      <rPr>
        <sz val="11"/>
        <color rgb="FF006096"/>
        <rFont val="Roboto Condensed"/>
      </rPr>
      <t>#  dpkg-query -s apport &amp;&gt; /dev/null &amp;&amp; grep -Psi -- '^\h*enabled\h*=\h*[^0]\b' /etc/default/apport</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Run the following command to verify that the apport service is not active:</t>
    </r>
    <r>
      <rPr>
        <sz val="11"/>
        <color rgb="FF000000"/>
        <rFont val="Calibri"/>
      </rPr>
      <t xml:space="preserve">
</t>
    </r>
    <r>
      <rPr>
        <sz val="11"/>
        <color rgb="FF006096"/>
        <rFont val="Roboto Condensed"/>
      </rPr>
      <t># systemctl is-active apport.service | grep '^active'</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</si>
  <si>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enabled=1</t>
    </r>
  </si>
  <si>
    <t>Configure Command Line Warning Banners</t>
  </si>
  <si>
    <t>1.6.1</t>
  </si>
  <si>
    <r>
      <rPr>
        <sz val="11"/>
        <rFont val="Calibri"/>
      </rPr>
      <t>Ensure /etc/motd is configured</t>
    </r>
  </si>
  <si>
    <r>
      <rPr>
        <sz val="11"/>
        <color rgb="FF000000"/>
        <rFont val="Calibri"/>
      </rPr>
      <t xml:space="preserve">Edit the file found in </t>
    </r>
    <r>
      <rPr>
        <b/>
        <sz val="11"/>
        <color rgb="FF000000"/>
        <rFont val="Calibri"/>
      </rPr>
      <t>/etc/motd.d/*</t>
    </r>
    <r>
      <rPr>
        <sz val="11"/>
        <color rgb="FF000000"/>
        <rFont val="Calibri"/>
      </rPr>
      <t xml:space="preserv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motd</t>
    </r>
    <r>
      <rPr>
        <sz val="11"/>
        <color rgb="FF000000"/>
        <rFont val="Calibri"/>
      </rPr>
      <t xml:space="preserve"> is not used, this file can be removed.</t>
    </r>
    <r>
      <rPr>
        <sz val="11"/>
        <color rgb="FF000000"/>
        <rFont val="Calibri"/>
      </rPr>
      <t xml:space="preserve">
</t>
    </r>
    <r>
      <rPr>
        <sz val="11"/>
        <color rgb="FF000000"/>
        <rFont val="Calibri"/>
      </rPr>
      <t xml:space="preserve">Run the following command to remove the </t>
    </r>
    <r>
      <rPr>
        <b/>
        <sz val="11"/>
        <color rgb="FF000000"/>
        <rFont val="Calibri"/>
      </rPr>
      <t>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r>
      <rPr>
        <sz val="11"/>
        <color rgb="FF000000"/>
        <rFont val="Calibri"/>
      </rPr>
      <t xml:space="preserve">
</t>
    </r>
    <r>
      <rPr>
        <sz val="11"/>
        <color rgb="FF000000"/>
        <rFont val="Calibri"/>
      </rPr>
      <t>Run the following script and review and/or update all returned files' contents to:</t>
    </r>
    <r>
      <rPr>
        <sz val="11"/>
        <color rgb="FF000000"/>
        <rFont val="Calibri"/>
      </rPr>
      <t xml:space="preserve">
</t>
    </r>
    <r>
      <rPr>
        <sz val="11"/>
        <color rgb="FF000000"/>
        <rFont val="Calibri"/>
      </rPr>
      <t>- Remove all system information (</t>
    </r>
    <r>
      <rPr>
        <b/>
        <sz val="11"/>
        <color rgb="FF000000"/>
        <rFont val="Calibri"/>
      </rPr>
      <t>\v</t>
    </r>
    <r>
      <rPr>
        <sz val="11"/>
        <color rgb="FF000000"/>
        <rFont val="Calibri"/>
      </rPr>
      <t xml:space="preserve">, </t>
    </r>
    <r>
      <rPr>
        <b/>
        <sz val="11"/>
        <color rgb="FF000000"/>
        <rFont val="Calibri"/>
      </rPr>
      <t>\r</t>
    </r>
    <r>
      <rPr>
        <sz val="11"/>
        <color rgb="FF000000"/>
        <rFont val="Calibri"/>
      </rPr>
      <t xml:space="preserve">; </t>
    </r>
    <r>
      <rPr>
        <b/>
        <sz val="11"/>
        <color rgb="FF000000"/>
        <rFont val="Calibri"/>
      </rPr>
      <t>\m</t>
    </r>
    <r>
      <rPr>
        <sz val="11"/>
        <color rgb="FF000000"/>
        <rFont val="Calibri"/>
      </rPr>
      <t xml:space="preserve">, </t>
    </r>
    <r>
      <rPr>
        <b/>
        <sz val="11"/>
        <color rgb="FF000000"/>
        <rFont val="Calibri"/>
      </rPr>
      <t>\s</t>
    </r>
    <r>
      <rPr>
        <sz val="11"/>
        <color rgb="FF000000"/>
        <rFont val="Calibri"/>
      </rPr>
      <t>)</t>
    </r>
    <r>
      <rPr>
        <sz val="11"/>
        <color rgb="FF000000"/>
        <rFont val="Calibri"/>
      </rPr>
      <t xml:space="preserve">
</t>
    </r>
    <r>
      <rPr>
        <sz val="11"/>
        <color rgb="FF000000"/>
        <rFont val="Calibri"/>
      </rPr>
      <t>- Remove any refence to the operating system</t>
    </r>
    <r>
      <rPr>
        <sz val="11"/>
        <color rgb="FF000000"/>
        <rFont val="Calibri"/>
      </rPr>
      <t xml:space="preserve">
</t>
    </r>
    <r>
      <rPr>
        <sz val="11"/>
        <color rgb="FF000000"/>
        <rFont val="Calibri"/>
      </rPr>
      <t>- Ensure contents follow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echo -e "\n - File: \"$l_file\" includes system information. Edit this file to remove these entries"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</si>
  <si>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</si>
  <si>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 xml:space="preserve">Run the following script to verify </t>
    </r>
    <r>
      <rPr>
        <b/>
        <sz val="11"/>
        <color rgb="FF000000"/>
        <rFont val="Calibri"/>
      </rPr>
      <t>MOTD</t>
    </r>
    <r>
      <rPr>
        <sz val="11"/>
        <color rgb="FF000000"/>
        <rFont val="Calibri"/>
      </rPr>
      <t xml:space="preserve"> files do not contain system information: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l_output2="$l_output2\n - File: \"$l_file\" includes system information"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elif [ -z "$l_output2" ]; then</t>
    </r>
    <r>
      <rPr>
        <sz val="11"/>
        <color rgb="FF006096"/>
        <rFont val="Roboto Condensed"/>
      </rPr>
      <t xml:space="preserve">
</t>
    </r>
    <r>
      <rPr>
        <sz val="11"/>
        <color rgb="FF006096"/>
        <rFont val="Roboto Condensed"/>
      </rPr>
      <t xml:space="preserve">      echo -e "- ** No MOTD files with any size were found. Please verify this conforms to local site policy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 - No MOTD files include system information"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any files returned and verify that they follow local site policy</t>
    </r>
  </si>
  <si>
    <t>1.6.2</t>
  </si>
  <si>
    <r>
      <rPr>
        <sz val="11"/>
        <rFont val="Calibri"/>
      </rPr>
      <t>Ensure /etc/issue is configured</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</si>
  <si>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</si>
  <si>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</si>
  <si>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"(\\\v|\\\r|\\\m|\\\s|\b$(grep '^ID=' /etc/os-release | cut -d= -f2 | sed -e 's/"//g')\b)" /etc/issue</t>
    </r>
    <r>
      <rPr>
        <sz val="11"/>
        <color rgb="FF006096"/>
        <rFont val="Roboto Condensed"/>
      </rPr>
      <t xml:space="preserve">
</t>
    </r>
  </si>
  <si>
    <t>1.6.3</t>
  </si>
  <si>
    <r>
      <rPr>
        <sz val="11"/>
        <rFont val="Calibri"/>
      </rPr>
      <t>Ensure /etc/issue.net is configured</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</si>
  <si>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</si>
  <si>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</si>
  <si>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"(\\\v|\\\r|\\\m|\\\s|\b$(grep '^ID=' /etc/os-release | cut -d= -f2 | sed -e 's/"//g')\b)" /etc/issue.net</t>
    </r>
    <r>
      <rPr>
        <sz val="11"/>
        <color rgb="FF006096"/>
        <rFont val="Roboto Condensed"/>
      </rPr>
      <t xml:space="preserve">
</t>
    </r>
  </si>
  <si>
    <t>1.6.4</t>
  </si>
  <si>
    <r>
      <rPr>
        <sz val="11"/>
        <rFont val="Calibri"/>
      </rPr>
      <t>Ensure access to /etc/motd is configured</t>
    </r>
  </si>
  <si>
    <r>
      <rPr>
        <sz val="11"/>
        <color rgb="FF000000"/>
        <rFont val="Calibri"/>
      </rPr>
      <t xml:space="preserve">Run the following commands to set mode, owner, and group on </t>
    </r>
    <r>
      <rPr>
        <b/>
        <sz val="11"/>
        <color rgb="FF000000"/>
        <rFont val="Calibri"/>
      </rPr>
      <t>/etc/motd</t>
    </r>
    <r>
      <rPr>
        <sz val="11"/>
        <color rgb="FF000000"/>
        <rFont val="Calibri"/>
      </rPr>
      <t>:</t>
    </r>
    <r>
      <rPr>
        <sz val="11"/>
        <color rgb="FF000000"/>
        <rFont val="Calibri"/>
      </rPr>
      <t xml:space="preserve">
</t>
    </r>
    <r>
      <rPr>
        <sz val="11"/>
        <color rgb="FF006096"/>
        <rFont val="Roboto Condensed"/>
      </rPr>
      <t># chown root:root $(readlink -e /etc/motd)</t>
    </r>
    <r>
      <rPr>
        <sz val="11"/>
        <color rgb="FF006096"/>
        <rFont val="Roboto Condensed"/>
      </rPr>
      <t xml:space="preserve">
</t>
    </r>
    <r>
      <rPr>
        <sz val="11"/>
        <color rgb="FF006096"/>
        <rFont val="Roboto Condensed"/>
      </rPr>
      <t># chmod u-x,go-wx $(readlink -e /etc/motd)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</si>
  <si>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</si>
  <si>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/etc/motd</t>
    </r>
    <r>
      <rPr>
        <sz val="11"/>
        <color rgb="FF000000"/>
        <rFont val="Calibri"/>
      </rPr>
      <t xml:space="preserv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 -e /etc/motd ] &amp;&amp; stat -Lc 'Access: (%#a/%A)  Uid: ( %u/ %U) Gid: { %g/ %G)'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</si>
  <si>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1.6.5</t>
  </si>
  <si>
    <r>
      <rPr>
        <sz val="11"/>
        <rFont val="Calibri"/>
      </rPr>
      <t>Ensure access to /etc/issue is configured</t>
    </r>
  </si>
  <si>
    <r>
      <rPr>
        <sz val="11"/>
        <color rgb="FF000000"/>
        <rFont val="Calibri"/>
      </rPr>
      <t xml:space="preserve">Run the following commands to set mode, owner, and group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</si>
  <si>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</si>
  <si>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</si>
  <si>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</si>
  <si>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1.6.6</t>
  </si>
  <si>
    <r>
      <rPr>
        <sz val="11"/>
        <rFont val="Calibri"/>
      </rPr>
      <t>Ensure access to /etc/issue.net is configured</t>
    </r>
  </si>
  <si>
    <r>
      <rPr>
        <sz val="11"/>
        <color rgb="FF000000"/>
        <rFont val="Calibri"/>
      </rPr>
      <t xml:space="preserve">Run the following commands to set mode, owner, and group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$(readlink -e /etc/issue.net)</t>
    </r>
    <r>
      <rPr>
        <sz val="11"/>
        <color rgb="FF006096"/>
        <rFont val="Roboto Condensed"/>
      </rPr>
      <t xml:space="preserve">
</t>
    </r>
    <r>
      <rPr>
        <sz val="11"/>
        <color rgb="FF006096"/>
        <rFont val="Roboto Condensed"/>
      </rPr>
      <t># chmod u-x,go-wx $(readlink -e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</si>
  <si>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</si>
  <si>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</si>
  <si>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Configure GNOME Display Manager</t>
  </si>
  <si>
    <t>1.7.1</t>
  </si>
  <si>
    <r>
      <rPr>
        <sz val="11"/>
        <rFont val="Calibri"/>
      </rPr>
      <t>Ensure GDM is removed</t>
    </r>
  </si>
  <si>
    <r>
      <rPr>
        <sz val="11"/>
        <color rgb="FF000000"/>
        <rFont val="Calibri"/>
      </rPr>
      <t xml:space="preserve">Run the following commands to uninstall </t>
    </r>
    <r>
      <rPr>
        <b/>
        <sz val="11"/>
        <color rgb="FF000000"/>
        <rFont val="Calibri"/>
      </rPr>
      <t>gdm3</t>
    </r>
    <r>
      <rPr>
        <sz val="11"/>
        <color rgb="FF000000"/>
        <rFont val="Calibri"/>
      </rPr>
      <t xml:space="preserve"> and remove unused dependencies:</t>
    </r>
    <r>
      <rPr>
        <sz val="11"/>
        <color rgb="FF000000"/>
        <rFont val="Calibri"/>
      </rPr>
      <t xml:space="preserve">
</t>
    </r>
    <r>
      <rPr>
        <sz val="11"/>
        <color rgb="FF006096"/>
        <rFont val="Roboto Condensed"/>
      </rPr>
      <t># apt purge gdm3</t>
    </r>
    <r>
      <rPr>
        <sz val="11"/>
        <color rgb="FF006096"/>
        <rFont val="Roboto Condensed"/>
      </rPr>
      <t xml:space="preserve">
</t>
    </r>
    <r>
      <rPr>
        <sz val="11"/>
        <color rgb="FF006096"/>
        <rFont val="Roboto Condensed"/>
      </rPr>
      <t># apt autoremove gdm3</t>
    </r>
    <r>
      <rPr>
        <sz val="11"/>
        <color rgb="FF006096"/>
        <rFont val="Roboto Condensed"/>
      </rPr>
      <t xml:space="preserve">
</t>
    </r>
  </si>
  <si>
    <r>
      <rPr>
        <sz val="11"/>
        <color rgb="FF000000"/>
        <rFont val="Calibri"/>
      </rPr>
      <t>The GNOME Display Manager (GDM) is a program that manages graphical display servers and handles graphical user logins.</t>
    </r>
  </si>
  <si>
    <r>
      <rPr>
        <sz val="11"/>
        <color rgb="FF000000"/>
        <rFont val="Calibri"/>
      </rPr>
      <t>Removing the GNOME Display manager will remove the Graphical User Interface (GUI) from the system.</t>
    </r>
  </si>
  <si>
    <r>
      <rPr>
        <sz val="11"/>
        <color rgb="FF000000"/>
        <rFont val="Calibri"/>
      </rPr>
      <t xml:space="preserve">Run the following command and verify </t>
    </r>
    <r>
      <rPr>
        <b/>
        <sz val="11"/>
        <color rgb="FF000000"/>
        <rFont val="Calibri"/>
      </rPr>
      <t>gdm3</t>
    </r>
    <r>
      <rPr>
        <sz val="11"/>
        <color rgb="FF000000"/>
        <rFont val="Calibri"/>
      </rPr>
      <t xml:space="preserve"> is not installed:</t>
    </r>
    <r>
      <rPr>
        <sz val="11"/>
        <color rgb="FF000000"/>
        <rFont val="Calibri"/>
      </rPr>
      <t xml:space="preserve">
</t>
    </r>
    <r>
      <rPr>
        <sz val="11"/>
        <color rgb="FF006096"/>
        <rFont val="Roboto Condensed"/>
      </rPr>
      <t># dpkg-query -s gdm3 &amp;&gt;/dev/null &amp;&amp; echo "gdm3 is installed"</t>
    </r>
    <r>
      <rPr>
        <sz val="11"/>
        <color rgb="FF006096"/>
        <rFont val="Roboto Condensed"/>
      </rPr>
      <t xml:space="preserve">
</t>
    </r>
    <r>
      <rPr>
        <sz val="11"/>
        <color rgb="FF000000"/>
        <rFont val="Calibri"/>
      </rPr>
      <t xml:space="preserve">
</t>
    </r>
    <r>
      <rPr>
        <sz val="11"/>
        <color rgb="FF000000"/>
        <rFont val="Calibri"/>
      </rPr>
      <t>Nothing should be returned</t>
    </r>
  </si>
  <si>
    <t>1.7.2</t>
  </si>
  <si>
    <r>
      <rPr>
        <sz val="11"/>
        <rFont val="Calibri"/>
      </rPr>
      <t>Ensure GDM login banner is configured</t>
    </r>
  </si>
  <si>
    <r>
      <rPr>
        <b/>
        <sz val="11"/>
        <color rgb="FF000000"/>
        <rFont val="Calibri"/>
      </rPr>
      <t>- IF -</t>
    </r>
    <r>
      <rPr>
        <sz val="11"/>
        <color rgb="FF000000"/>
        <rFont val="Calibri"/>
      </rPr>
      <t xml:space="preserve"> A user profile is already created run the following commands to set and enable the text banner message on the login screen:</t>
    </r>
    <r>
      <rPr>
        <sz val="11"/>
        <color rgb="FF000000"/>
        <rFont val="Calibri"/>
      </rPr>
      <t xml:space="preserve">
</t>
    </r>
    <r>
      <rPr>
        <sz val="11"/>
        <color rgb="FF006096"/>
        <rFont val="Roboto Condensed"/>
      </rPr>
      <t># gsettings set org.gnome.login-screen banner-message-text 'Authorized uses only. All activity may be monitored and reported'</t>
    </r>
    <r>
      <rPr>
        <sz val="11"/>
        <color rgb="FF006096"/>
        <rFont val="Roboto Condensed"/>
      </rPr>
      <t xml:space="preserve">
</t>
    </r>
    <r>
      <rPr>
        <sz val="11"/>
        <color rgb="FF000000"/>
        <rFont val="Calibri"/>
      </rPr>
      <t xml:space="preserve">
</t>
    </r>
    <r>
      <rPr>
        <sz val="11"/>
        <color rgb="FF006096"/>
        <rFont val="Roboto Condensed"/>
      </rPr>
      <t># gsettings set org.gnome.login-screen banner-message-enable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banner-message-text</t>
    </r>
    <r>
      <rPr>
        <sz val="11"/>
        <color rgb="FF000000"/>
        <rFont val="Calibri"/>
      </rPr>
      <t xml:space="preserve"> may be set in accordance with local site policy</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sz val="11"/>
        <color rgb="FF000000"/>
        <rFont val="Calibri"/>
      </rPr>
      <t xml:space="preserve">- If the </t>
    </r>
    <r>
      <rPr>
        <b/>
        <sz val="11"/>
        <color rgb="FF000000"/>
        <rFont val="Calibri"/>
      </rPr>
      <t>dconf</t>
    </r>
    <r>
      <rPr>
        <sz val="11"/>
        <color rgb="FF000000"/>
        <rFont val="Calibri"/>
      </rPr>
      <t xml:space="preserve"> database is not updating correctly due to </t>
    </r>
    <r>
      <rPr>
        <b/>
        <sz val="11"/>
        <color rgb="FF000000"/>
        <rFont val="Calibri"/>
      </rPr>
      <t>umask</t>
    </r>
    <r>
      <rPr>
        <sz val="11"/>
        <color rgb="FF000000"/>
        <rFont val="Calibri"/>
      </rPr>
      <t xml:space="preserve"> requirements contain in the benchmark, then use </t>
    </r>
    <r>
      <rPr>
        <b/>
        <sz val="11"/>
        <color rgb="FF000000"/>
        <rFont val="Calibri"/>
      </rPr>
      <t>(umask 0022 &amp;&amp; gsetting set)</t>
    </r>
    <r>
      <rPr>
        <sz val="11"/>
        <color rgb="FF000000"/>
        <rFont val="Calibri"/>
      </rPr>
      <t xml:space="preserve"> commands from above to temporarily set </t>
    </r>
    <r>
      <rPr>
        <b/>
        <sz val="11"/>
        <color rgb="FF000000"/>
        <rFont val="Calibri"/>
      </rPr>
      <t>umask</t>
    </r>
    <r>
      <rPr>
        <sz val="11"/>
        <color rgb="FF000000"/>
        <rFont val="Calibri"/>
      </rPr>
      <t xml:space="preserve"> ensuring that any files or directories created by </t>
    </r>
    <r>
      <rPr>
        <b/>
        <sz val="11"/>
        <color rgb="FF000000"/>
        <rFont val="Calibri"/>
      </rPr>
      <t>gsettings</t>
    </r>
    <r>
      <rPr>
        <sz val="11"/>
        <color rgb="FF000000"/>
        <rFont val="Calibri"/>
      </rPr>
      <t xml:space="preserve"> will have the required permissions.</t>
    </r>
    <r>
      <rPr>
        <sz val="11"/>
        <color rgb="FF000000"/>
        <rFont val="Calibri"/>
      </rPr>
      <t xml:space="preserve">
</t>
    </r>
    <r>
      <rPr>
        <b/>
        <sz val="11"/>
        <color rgb="FF000000"/>
        <rFont val="Calibri"/>
      </rPr>
      <t>- OR/IF -</t>
    </r>
    <r>
      <rPr>
        <sz val="11"/>
        <color rgb="FF000000"/>
        <rFont val="Calibri"/>
      </rPr>
      <t xml:space="preserve"> A user profile does not exist:</t>
    </r>
    <r>
      <rPr>
        <sz val="11"/>
        <color rgb="FF000000"/>
        <rFont val="Calibri"/>
      </rPr>
      <t xml:space="preserve">
</t>
    </r>
    <r>
      <rPr>
        <sz val="11"/>
        <color rgb="FF000000"/>
        <rFont val="Calibri"/>
      </rPr>
      <t xml:space="preserve">- Create or edit the gdm profile in the </t>
    </r>
    <r>
      <rPr>
        <b/>
        <sz val="11"/>
        <color rgb="FF000000"/>
        <rFont val="Calibri"/>
      </rPr>
      <t>/etc/dconf/profile/gdm</t>
    </r>
    <r>
      <rPr>
        <sz val="11"/>
        <color rgb="FF000000"/>
        <rFont val="Calibri"/>
      </rPr>
      <t xml:space="preserve"> with the following lines:</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system-db:gdm</t>
    </r>
    <r>
      <rPr>
        <sz val="11"/>
        <color rgb="FF006096"/>
        <rFont val="Roboto Condensed"/>
      </rPr>
      <t xml:space="preserve">
</t>
    </r>
    <r>
      <rPr>
        <sz val="11"/>
        <color rgb="FF006096"/>
        <rFont val="Roboto Condensed"/>
      </rPr>
      <t>file-db:/usr/share/gdm/greeter-dconf-defaults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gdm is the name of a dconf database.</t>
    </r>
    <r>
      <rPr>
        <sz val="11"/>
        <color rgb="FF000000"/>
        <rFont val="Calibri"/>
      </rPr>
      <t xml:space="preserve">
</t>
    </r>
    <r>
      <rPr>
        <sz val="11"/>
        <color rgb="FF000000"/>
        <rFont val="Calibri"/>
      </rPr>
      <t xml:space="preserve">- Create a gdm keyfile for machine-wide settings in </t>
    </r>
    <r>
      <rPr>
        <b/>
        <sz val="11"/>
        <color rgb="FF000000"/>
        <rFont val="Calibri"/>
      </rPr>
      <t>/etc/dconf/db/gdm.d/01-banner-message</t>
    </r>
    <r>
      <rPr>
        <sz val="11"/>
        <color rgb="FF000000"/>
        <rFont val="Calibri"/>
      </rPr>
      <t>:</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banner-message-enable=true</t>
    </r>
    <r>
      <rPr>
        <sz val="11"/>
        <color rgb="FF006096"/>
        <rFont val="Roboto Condensed"/>
      </rPr>
      <t xml:space="preserve">
</t>
    </r>
    <r>
      <rPr>
        <sz val="11"/>
        <color rgb="FF006096"/>
        <rFont val="Roboto Condensed"/>
      </rPr>
      <t>banner-message-text='Type the banner message here.'</t>
    </r>
    <r>
      <rPr>
        <sz val="11"/>
        <color rgb="FF006096"/>
        <rFont val="Roboto Condensed"/>
      </rPr>
      <t xml:space="preserve">
</t>
    </r>
    <r>
      <rPr>
        <sz val="11"/>
        <color rgb="FF000000"/>
        <rFont val="Calibri"/>
      </rPr>
      <t xml:space="preserve">
</t>
    </r>
    <r>
      <rPr>
        <sz val="11"/>
        <color rgb="FF000000"/>
        <rFont val="Calibri"/>
      </rPr>
      <t>-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Users must log out and back in again before the system-wide settings take effect.</t>
    </r>
    <r>
      <rPr>
        <sz val="11"/>
        <color rgb="FF000000"/>
        <rFont val="Calibri"/>
      </rPr>
      <t xml:space="preserve">
</t>
    </r>
    <r>
      <rPr>
        <sz val="11"/>
        <color rgb="FF000000"/>
        <rFont val="Calibri"/>
      </rPr>
      <t>- There is no character limit for the banner message. gnome-shell autodetects longer stretches of text and enters two column mode.</t>
    </r>
    <r>
      <rPr>
        <sz val="11"/>
        <color rgb="FF000000"/>
        <rFont val="Calibri"/>
      </rPr>
      <t xml:space="preserve">
</t>
    </r>
    <r>
      <rPr>
        <sz val="11"/>
        <color rgb="FF000000"/>
        <rFont val="Calibri"/>
      </rPr>
      <t>- The banner message cannot be read from an external file</t>
    </r>
  </si>
  <si>
    <r>
      <rPr>
        <sz val="11"/>
        <color rgb="FF000000"/>
        <rFont val="Calibri"/>
      </rPr>
      <t>GDM is the GNOME Display Manager which handles graphical login for GNOME based systems.</t>
    </r>
  </si>
  <si>
    <r>
      <rPr>
        <sz val="11"/>
        <color rgb="FF000000"/>
        <rFont val="Calibri"/>
      </rPr>
      <t>Run the following commands to verify that the text banner on the login screen is enabled and set:</t>
    </r>
    <r>
      <rPr>
        <sz val="11"/>
        <color rgb="FF000000"/>
        <rFont val="Calibri"/>
      </rPr>
      <t xml:space="preserve">
</t>
    </r>
    <r>
      <rPr>
        <sz val="11"/>
        <color rgb="FF006096"/>
        <rFont val="Roboto Condensed"/>
      </rPr>
      <t># gsettings get org.gnome.login-screen banner-message-enable</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sz val="11"/>
        <color rgb="FF006096"/>
        <rFont val="Roboto Condensed"/>
      </rPr>
      <t># gsettings get org.gnome.login-screen banner-message-text</t>
    </r>
    <r>
      <rPr>
        <sz val="11"/>
        <color rgb="FF006096"/>
        <rFont val="Roboto Condensed"/>
      </rPr>
      <t xml:space="preserve">
</t>
    </r>
    <r>
      <rPr>
        <sz val="11"/>
        <color rgb="FF006096"/>
        <rFont val="Roboto Condensed"/>
      </rPr>
      <t>'Authorized uses only. All activity may be monitored and reported'</t>
    </r>
    <r>
      <rPr>
        <sz val="11"/>
        <color rgb="FF006096"/>
        <rFont val="Roboto Condensed"/>
      </rPr>
      <t xml:space="preserve">
</t>
    </r>
  </si>
  <si>
    <r>
      <rPr>
        <sz val="11"/>
        <color rgb="FF000000"/>
        <rFont val="Calibri"/>
      </rPr>
      <t>disabled</t>
    </r>
  </si>
  <si>
    <t>1.7.3</t>
  </si>
  <si>
    <r>
      <rPr>
        <sz val="11"/>
        <rFont val="Calibri"/>
      </rPr>
      <t>Ensure GDM disable-user-list option is enabled</t>
    </r>
  </si>
  <si>
    <r>
      <rPr>
        <b/>
        <sz val="11"/>
        <color rgb="FF000000"/>
        <rFont val="Calibri"/>
      </rPr>
      <t>- IF -</t>
    </r>
    <r>
      <rPr>
        <sz val="11"/>
        <color rgb="FF000000"/>
        <rFont val="Calibri"/>
      </rPr>
      <t xml:space="preserve"> A user profile exists run the following command to enable the </t>
    </r>
    <r>
      <rPr>
        <b/>
        <sz val="11"/>
        <color rgb="FF000000"/>
        <rFont val="Calibri"/>
      </rPr>
      <t>disable-user-list</t>
    </r>
    <r>
      <rPr>
        <sz val="11"/>
        <color rgb="FF000000"/>
        <rFont val="Calibri"/>
      </rPr>
      <t>:</t>
    </r>
    <r>
      <rPr>
        <sz val="11"/>
        <color rgb="FF000000"/>
        <rFont val="Calibri"/>
      </rPr>
      <t xml:space="preserve">
</t>
    </r>
    <r>
      <rPr>
        <sz val="11"/>
        <color rgb="FF006096"/>
        <rFont val="Roboto Condensed"/>
      </rPr>
      <t># gsettings set org.gnome.login-screen disable-user-list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sz val="11"/>
        <color rgb="FF000000"/>
        <rFont val="Calibri"/>
      </rPr>
      <t xml:space="preserve">- If the </t>
    </r>
    <r>
      <rPr>
        <b/>
        <sz val="11"/>
        <color rgb="FF000000"/>
        <rFont val="Calibri"/>
      </rPr>
      <t>dconf</t>
    </r>
    <r>
      <rPr>
        <sz val="11"/>
        <color rgb="FF000000"/>
        <rFont val="Calibri"/>
      </rPr>
      <t xml:space="preserve"> database is not updating correctly due to </t>
    </r>
    <r>
      <rPr>
        <b/>
        <sz val="11"/>
        <color rgb="FF000000"/>
        <rFont val="Calibri"/>
      </rPr>
      <t>umask</t>
    </r>
    <r>
      <rPr>
        <sz val="11"/>
        <color rgb="FF000000"/>
        <rFont val="Calibri"/>
      </rPr>
      <t xml:space="preserve"> requirements contain in the benchmark, then use </t>
    </r>
    <r>
      <rPr>
        <b/>
        <sz val="11"/>
        <color rgb="FF000000"/>
        <rFont val="Calibri"/>
      </rPr>
      <t>(umask 0022 &amp;&amp; gsetting set)</t>
    </r>
    <r>
      <rPr>
        <sz val="11"/>
        <color rgb="FF000000"/>
        <rFont val="Calibri"/>
      </rPr>
      <t xml:space="preserve"> commands from above to temporarily set </t>
    </r>
    <r>
      <rPr>
        <b/>
        <sz val="11"/>
        <color rgb="FF000000"/>
        <rFont val="Calibri"/>
      </rPr>
      <t>umask</t>
    </r>
    <r>
      <rPr>
        <sz val="11"/>
        <color rgb="FF000000"/>
        <rFont val="Calibri"/>
      </rPr>
      <t xml:space="preserve"> ensuring that any files or directories created by </t>
    </r>
    <r>
      <rPr>
        <b/>
        <sz val="11"/>
        <color rgb="FF000000"/>
        <rFont val="Calibri"/>
      </rPr>
      <t>gsettings</t>
    </r>
    <r>
      <rPr>
        <sz val="11"/>
        <color rgb="FF000000"/>
        <rFont val="Calibri"/>
      </rPr>
      <t xml:space="preserve"> will have the required permissions.</t>
    </r>
    <r>
      <rPr>
        <sz val="11"/>
        <color rgb="FF000000"/>
        <rFont val="Calibri"/>
      </rPr>
      <t xml:space="preserve">
</t>
    </r>
    <r>
      <rPr>
        <b/>
        <sz val="11"/>
        <color rgb="FF000000"/>
        <rFont val="Calibri"/>
      </rPr>
      <t>- OR/IF -</t>
    </r>
    <r>
      <rPr>
        <sz val="11"/>
        <color rgb="FF000000"/>
        <rFont val="Calibri"/>
      </rPr>
      <t xml:space="preserve"> A user profile does not exist:</t>
    </r>
    <r>
      <rPr>
        <sz val="11"/>
        <color rgb="FF000000"/>
        <rFont val="Calibri"/>
      </rPr>
      <t xml:space="preserve">
</t>
    </r>
    <r>
      <rPr>
        <sz val="11"/>
        <color rgb="FF000000"/>
        <rFont val="Calibri"/>
      </rPr>
      <t xml:space="preserve">- Create or edit the gdm profile in </t>
    </r>
    <r>
      <rPr>
        <b/>
        <sz val="11"/>
        <color rgb="FF000000"/>
        <rFont val="Calibri"/>
      </rPr>
      <t>/etc/dconf/profile/gdm</t>
    </r>
    <r>
      <rPr>
        <sz val="11"/>
        <color rgb="FF000000"/>
        <rFont val="Calibri"/>
      </rPr>
      <t xml:space="preserve"> with the following lines:</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system-db:gdm</t>
    </r>
    <r>
      <rPr>
        <sz val="11"/>
        <color rgb="FF006096"/>
        <rFont val="Roboto Condensed"/>
      </rPr>
      <t xml:space="preserve">
</t>
    </r>
    <r>
      <rPr>
        <sz val="11"/>
        <color rgb="FF006096"/>
        <rFont val="Roboto Condensed"/>
      </rPr>
      <t>file-db:/usr/share/gdm/greeter-dconf-defaults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gdm is the name of a dconf database.</t>
    </r>
    <r>
      <rPr>
        <sz val="11"/>
        <color rgb="FF000000"/>
        <rFont val="Calibri"/>
      </rPr>
      <t xml:space="preserve">
</t>
    </r>
    <r>
      <rPr>
        <sz val="11"/>
        <color rgb="FF000000"/>
        <rFont val="Calibri"/>
      </rPr>
      <t xml:space="preserve">- Create a gdm keyfile for machine-wide settings in </t>
    </r>
    <r>
      <rPr>
        <b/>
        <sz val="11"/>
        <color rgb="FF000000"/>
        <rFont val="Calibri"/>
      </rPr>
      <t>/etc/dconf/db/gdm.d/00-login-screen</t>
    </r>
    <r>
      <rPr>
        <sz val="11"/>
        <color rgb="FF000000"/>
        <rFont val="Calibri"/>
      </rPr>
      <t>:</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 Do not show the user list</t>
    </r>
    <r>
      <rPr>
        <sz val="11"/>
        <color rgb="FF006096"/>
        <rFont val="Roboto Condensed"/>
      </rPr>
      <t xml:space="preserve">
</t>
    </r>
    <r>
      <rPr>
        <sz val="11"/>
        <color rgb="FF006096"/>
        <rFont val="Roboto Condensed"/>
      </rPr>
      <t>disable-user-list=true</t>
    </r>
    <r>
      <rPr>
        <sz val="11"/>
        <color rgb="FF006096"/>
        <rFont val="Roboto Condensed"/>
      </rPr>
      <t xml:space="preserve">
</t>
    </r>
    <r>
      <rPr>
        <sz val="11"/>
        <color rgb="FF000000"/>
        <rFont val="Calibri"/>
      </rPr>
      <t xml:space="preserve">
</t>
    </r>
    <r>
      <rPr>
        <sz val="11"/>
        <color rgb="FF000000"/>
        <rFont val="Calibri"/>
      </rPr>
      <t>-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the user profile is created or changed, the user will need to log out and log in again before the changes will be applied.</t>
    </r>
  </si>
  <si>
    <r>
      <rPr>
        <sz val="11"/>
        <color rgb="FF000000"/>
        <rFont val="Calibri"/>
      </rPr>
      <t>GDM is the GNOME Display Manager which handles graphical login for GNOME based systems.</t>
    </r>
    <r>
      <rPr>
        <sz val="11"/>
        <color rgb="FF000000"/>
        <rFont val="Calibri"/>
      </rPr>
      <t xml:space="preserve">
</t>
    </r>
    <r>
      <rPr>
        <sz val="11"/>
        <color rgb="FF000000"/>
        <rFont val="Calibri"/>
      </rPr>
      <t xml:space="preserve">The </t>
    </r>
    <r>
      <rPr>
        <b/>
        <sz val="11"/>
        <color rgb="FF000000"/>
        <rFont val="Calibri"/>
      </rPr>
      <t>disable-user-list</t>
    </r>
    <r>
      <rPr>
        <sz val="11"/>
        <color rgb="FF000000"/>
        <rFont val="Calibri"/>
      </rPr>
      <t xml:space="preserve"> option controls if a list of users is displayed on the login screen</t>
    </r>
  </si>
  <si>
    <r>
      <rPr>
        <sz val="11"/>
        <color rgb="FF000000"/>
        <rFont val="Calibri"/>
      </rPr>
      <t xml:space="preserve">Run the following command and to verify that the </t>
    </r>
    <r>
      <rPr>
        <b/>
        <sz val="11"/>
        <color rgb="FF000000"/>
        <rFont val="Calibri"/>
      </rPr>
      <t>disable-user-list</t>
    </r>
    <r>
      <rPr>
        <sz val="11"/>
        <color rgb="FF000000"/>
        <rFont val="Calibri"/>
      </rPr>
      <t xml:space="preserve"> option is enabled:</t>
    </r>
    <r>
      <rPr>
        <sz val="11"/>
        <color rgb="FF000000"/>
        <rFont val="Calibri"/>
      </rPr>
      <t xml:space="preserve">
</t>
    </r>
    <r>
      <rPr>
        <sz val="11"/>
        <color rgb="FF006096"/>
        <rFont val="Roboto Condensed"/>
      </rPr>
      <t># gsettings get org.gnome.login-screen disable-user-list</t>
    </r>
    <r>
      <rPr>
        <sz val="11"/>
        <color rgb="FF006096"/>
        <rFont val="Roboto Condensed"/>
      </rPr>
      <t xml:space="preserve">
</t>
    </r>
    <r>
      <rPr>
        <sz val="11"/>
        <color rgb="FF006096"/>
        <rFont val="Roboto Condensed"/>
      </rPr>
      <t>true</t>
    </r>
    <r>
      <rPr>
        <sz val="11"/>
        <color rgb="FF006096"/>
        <rFont val="Roboto Condensed"/>
      </rPr>
      <t xml:space="preserve">
</t>
    </r>
  </si>
  <si>
    <r>
      <rPr>
        <sz val="11"/>
        <color rgb="FF000000"/>
        <rFont val="Calibri"/>
      </rPr>
      <t>false</t>
    </r>
  </si>
  <si>
    <t>1.7.4</t>
  </si>
  <si>
    <r>
      <rPr>
        <sz val="11"/>
        <rFont val="Calibri"/>
      </rPr>
      <t>Ensure GDM screen locks when the user is idle</t>
    </r>
  </si>
  <si>
    <r>
      <rPr>
        <b/>
        <sz val="11"/>
        <color rgb="FF000000"/>
        <rFont val="Calibri"/>
      </rPr>
      <t>- IF -</t>
    </r>
    <r>
      <rPr>
        <sz val="11"/>
        <color rgb="FF000000"/>
        <rFont val="Calibri"/>
      </rPr>
      <t xml:space="preserve"> A user profile is already created run the following commands to enable screen locks when the user is idle:</t>
    </r>
    <r>
      <rPr>
        <sz val="11"/>
        <color rgb="FF000000"/>
        <rFont val="Calibri"/>
      </rPr>
      <t xml:space="preserve">
</t>
    </r>
    <r>
      <rPr>
        <sz val="11"/>
        <color rgb="FF006096"/>
        <rFont val="Roboto Condensed"/>
      </rPr>
      <t># gsettings set org.gnome.desktop.screensaver lock-delay 5</t>
    </r>
    <r>
      <rPr>
        <sz val="11"/>
        <color rgb="FF006096"/>
        <rFont val="Roboto Condensed"/>
      </rPr>
      <t xml:space="preserve">
</t>
    </r>
    <r>
      <rPr>
        <sz val="11"/>
        <color rgb="FF000000"/>
        <rFont val="Calibri"/>
      </rPr>
      <t xml:space="preserve">
</t>
    </r>
    <r>
      <rPr>
        <sz val="11"/>
        <color rgb="FF006096"/>
        <rFont val="Roboto Condensed"/>
      </rPr>
      <t># gsettings set org.gnome.desktop.session idle-delay 900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sz val="11"/>
        <color rgb="FF000000"/>
        <rFont val="Calibri"/>
      </rPr>
      <t xml:space="preserve">- If the </t>
    </r>
    <r>
      <rPr>
        <b/>
        <sz val="11"/>
        <color rgb="FF000000"/>
        <rFont val="Calibri"/>
      </rPr>
      <t>dconf</t>
    </r>
    <r>
      <rPr>
        <sz val="11"/>
        <color rgb="FF000000"/>
        <rFont val="Calibri"/>
      </rPr>
      <t xml:space="preserve"> database is not updating correctly due to </t>
    </r>
    <r>
      <rPr>
        <b/>
        <sz val="11"/>
        <color rgb="FF000000"/>
        <rFont val="Calibri"/>
      </rPr>
      <t>umask</t>
    </r>
    <r>
      <rPr>
        <sz val="11"/>
        <color rgb="FF000000"/>
        <rFont val="Calibri"/>
      </rPr>
      <t xml:space="preserve"> requirements contain in the benchmark, then use </t>
    </r>
    <r>
      <rPr>
        <b/>
        <sz val="11"/>
        <color rgb="FF000000"/>
        <rFont val="Calibri"/>
      </rPr>
      <t>(umask 0022 &amp;&amp; gsetting set)</t>
    </r>
    <r>
      <rPr>
        <sz val="11"/>
        <color rgb="FF000000"/>
        <rFont val="Calibri"/>
      </rPr>
      <t xml:space="preserve"> commands from above to temporarily set </t>
    </r>
    <r>
      <rPr>
        <b/>
        <sz val="11"/>
        <color rgb="FF000000"/>
        <rFont val="Calibri"/>
      </rPr>
      <t>umask</t>
    </r>
    <r>
      <rPr>
        <sz val="11"/>
        <color rgb="FF000000"/>
        <rFont val="Calibri"/>
      </rPr>
      <t xml:space="preserve"> ensuring that any files or directories created by </t>
    </r>
    <r>
      <rPr>
        <b/>
        <sz val="11"/>
        <color rgb="FF000000"/>
        <rFont val="Calibri"/>
      </rPr>
      <t>gsettings</t>
    </r>
    <r>
      <rPr>
        <sz val="11"/>
        <color rgb="FF000000"/>
        <rFont val="Calibri"/>
      </rPr>
      <t xml:space="preserve"> will have the required permissions.</t>
    </r>
    <r>
      <rPr>
        <b/>
        <sz val="11"/>
        <color rgb="FF000000"/>
        <rFont val="Calibri"/>
      </rPr>
      <t>- OR/IF-</t>
    </r>
    <r>
      <rPr>
        <sz val="11"/>
        <color rgb="FF000000"/>
        <rFont val="Calibri"/>
      </rPr>
      <t xml:space="preserve"> A user profile does not exist:</t>
    </r>
    <r>
      <rPr>
        <sz val="11"/>
        <color rgb="FF000000"/>
        <rFont val="Calibri"/>
      </rPr>
      <t xml:space="preserve">
</t>
    </r>
    <r>
      <rPr>
        <sz val="11"/>
        <color rgb="FF000000"/>
        <rFont val="Calibri"/>
      </rPr>
      <t xml:space="preserve">- Create or edit the user profile in the </t>
    </r>
    <r>
      <rPr>
        <b/>
        <sz val="11"/>
        <color rgb="FF000000"/>
        <rFont val="Calibri"/>
      </rPr>
      <t>/etc/dconf/profile/</t>
    </r>
    <r>
      <rPr>
        <sz val="11"/>
        <color rgb="FF000000"/>
        <rFont val="Calibri"/>
      </rPr>
      <t xml:space="preserve"> and verify it includes the following:</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system-db:{NAME_OF_DCONF_DATABASE}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local</t>
    </r>
    <r>
      <rPr>
        <sz val="11"/>
        <color rgb="FF000000"/>
        <rFont val="Calibri"/>
      </rPr>
      <t xml:space="preserve"> is the name of a dconf database used in the examples.</t>
    </r>
    <r>
      <rPr>
        <sz val="11"/>
        <color rgb="FF000000"/>
        <rFont val="Calibri"/>
      </rPr>
      <t xml:space="preserve">
</t>
    </r>
    <r>
      <rPr>
        <sz val="11"/>
        <color rgb="FF000000"/>
        <rFont val="Calibri"/>
      </rPr>
      <t xml:space="preserve">-  Create the directory </t>
    </r>
    <r>
      <rPr>
        <b/>
        <sz val="11"/>
        <color rgb="FF000000"/>
        <rFont val="Calibri"/>
      </rPr>
      <t>/etc/dconf/db/local.d/</t>
    </r>
    <r>
      <rPr>
        <sz val="11"/>
        <color rgb="FF000000"/>
        <rFont val="Calibri"/>
      </rPr>
      <t xml:space="preserve"> if it doesn't already exist:</t>
    </r>
    <r>
      <rPr>
        <sz val="11"/>
        <color rgb="FF000000"/>
        <rFont val="Calibri"/>
      </rPr>
      <t xml:space="preserve">
</t>
    </r>
    <r>
      <rPr>
        <sz val="11"/>
        <color rgb="FF000000"/>
        <rFont val="Calibri"/>
      </rPr>
      <t xml:space="preserve">-  Create the key file </t>
    </r>
    <r>
      <rPr>
        <b/>
        <sz val="11"/>
        <color rgb="FF000000"/>
        <rFont val="Calibri"/>
      </rPr>
      <t>/etc/dconf/db/local.d/00-screensaver</t>
    </r>
    <r>
      <rPr>
        <sz val="11"/>
        <color rgb="FF000000"/>
        <rFont val="Calibri"/>
      </rPr>
      <t xml:space="preserve"> to provide information for the </t>
    </r>
    <r>
      <rPr>
        <b/>
        <sz val="11"/>
        <color rgb="FF000000"/>
        <rFont val="Calibri"/>
      </rPr>
      <t>local</t>
    </r>
    <r>
      <rPr>
        <sz val="11"/>
        <color rgb="FF000000"/>
        <rFont val="Calibri"/>
      </rPr>
      <t xml:space="preserve"> database:</t>
    </r>
    <r>
      <rPr>
        <sz val="11"/>
        <color rgb="FF000000"/>
        <rFont val="Calibri"/>
      </rPr>
      <t xml:space="preserve">
</t>
    </r>
    <r>
      <rPr>
        <i/>
        <sz val="11"/>
        <color rgb="FF000000"/>
        <rFont val="Calibri"/>
      </rPr>
      <t>Example key file:</t>
    </r>
    <r>
      <rPr>
        <sz val="11"/>
        <color rgb="FF000000"/>
        <rFont val="Calibri"/>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[org/gnome/desktop/session]</t>
    </r>
    <r>
      <rPr>
        <sz val="11"/>
        <color rgb="FF006096"/>
        <rFont val="Roboto Condensed"/>
      </rPr>
      <t xml:space="preserve">
</t>
    </r>
    <r>
      <rPr>
        <sz val="11"/>
        <color rgb="FF006096"/>
        <rFont val="Roboto Condensed"/>
      </rPr>
      <t># Number of seconds of inactivity before the screen goes blank</t>
    </r>
    <r>
      <rPr>
        <sz val="11"/>
        <color rgb="FF006096"/>
        <rFont val="Roboto Condensed"/>
      </rPr>
      <t xml:space="preserve">
</t>
    </r>
    <r>
      <rPr>
        <sz val="11"/>
        <color rgb="FF006096"/>
        <rFont val="Roboto Condensed"/>
      </rPr>
      <t># Set to 0 seconds if you want to deactivate the screensaver.</t>
    </r>
    <r>
      <rPr>
        <sz val="11"/>
        <color rgb="FF006096"/>
        <rFont val="Roboto Condensed"/>
      </rPr>
      <t xml:space="preserve">
</t>
    </r>
    <r>
      <rPr>
        <sz val="11"/>
        <color rgb="FF006096"/>
        <rFont val="Roboto Condensed"/>
      </rPr>
      <t>idle-delay=uint32 180</t>
    </r>
    <r>
      <rPr>
        <sz val="11"/>
        <color rgb="FF006096"/>
        <rFont val="Roboto Condensed"/>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[org/gnome/desktop/screensaver]</t>
    </r>
    <r>
      <rPr>
        <sz val="11"/>
        <color rgb="FF006096"/>
        <rFont val="Roboto Condensed"/>
      </rPr>
      <t xml:space="preserve">
</t>
    </r>
    <r>
      <rPr>
        <sz val="11"/>
        <color rgb="FF006096"/>
        <rFont val="Roboto Condensed"/>
      </rPr>
      <t># Number of seconds after the screen is blank before locking the screen</t>
    </r>
    <r>
      <rPr>
        <sz val="11"/>
        <color rgb="FF006096"/>
        <rFont val="Roboto Condensed"/>
      </rPr>
      <t xml:space="preserve">
</t>
    </r>
    <r>
      <rPr>
        <sz val="11"/>
        <color rgb="FF006096"/>
        <rFont val="Roboto Condensed"/>
      </rPr>
      <t>lock-delay=uint32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must include the uint32 along with the integer key values as shown.</t>
    </r>
    <r>
      <rPr>
        <sz val="11"/>
        <color rgb="FF000000"/>
        <rFont val="Calibri"/>
      </rPr>
      <t xml:space="preserve">
</t>
    </r>
    <r>
      <rPr>
        <sz val="11"/>
        <color rgb="FF000000"/>
        <rFont val="Calibri"/>
      </rPr>
      <t>- Run the following command to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sz val="11"/>
        <color rgb="FF000000"/>
        <rFont val="Calibri"/>
      </rPr>
      <t>- Users must log out and back in again before the system-wide settings take effect.</t>
    </r>
  </si>
  <si>
    <r>
      <rPr>
        <sz val="11"/>
        <color rgb="FF000000"/>
        <rFont val="Calibri"/>
      </rPr>
      <t>GNOME Desktop Manager can make the screen lock automatically whenever the user is idle for some amount of time.</t>
    </r>
  </si>
  <si>
    <r>
      <rPr>
        <sz val="11"/>
        <color rgb="FF000000"/>
        <rFont val="Calibri"/>
      </rPr>
      <t>Run the following commands to verify that the screen locks when the user is idle:</t>
    </r>
    <r>
      <rPr>
        <sz val="11"/>
        <color rgb="FF000000"/>
        <rFont val="Calibri"/>
      </rPr>
      <t xml:space="preserve">
</t>
    </r>
    <r>
      <rPr>
        <sz val="11"/>
        <color rgb="FF006096"/>
        <rFont val="Roboto Condensed"/>
      </rPr>
      <t># gsettings get org.gnome.desktop.screensaver lock-delay</t>
    </r>
    <r>
      <rPr>
        <sz val="11"/>
        <color rgb="FF006096"/>
        <rFont val="Roboto Condensed"/>
      </rPr>
      <t xml:space="preserve">
</t>
    </r>
    <r>
      <rPr>
        <sz val="11"/>
        <color rgb="FF006096"/>
        <rFont val="Roboto Condensed"/>
      </rPr>
      <t>uint32 5</t>
    </r>
    <r>
      <rPr>
        <sz val="11"/>
        <color rgb="FF006096"/>
        <rFont val="Roboto Condensed"/>
      </rPr>
      <t xml:space="preserve">
</t>
    </r>
    <r>
      <rPr>
        <sz val="11"/>
        <color rgb="FF000000"/>
        <rFont val="Calibri"/>
      </rPr>
      <t xml:space="preserve">
</t>
    </r>
    <r>
      <rPr>
        <sz val="11"/>
        <color rgb="FF006096"/>
        <rFont val="Roboto Condensed"/>
      </rPr>
      <t># gsettings get org.gnome.desktop.session idle-delay</t>
    </r>
    <r>
      <rPr>
        <sz val="11"/>
        <color rgb="FF006096"/>
        <rFont val="Roboto Condensed"/>
      </rPr>
      <t xml:space="preserve">
</t>
    </r>
    <r>
      <rPr>
        <sz val="11"/>
        <color rgb="FF006096"/>
        <rFont val="Roboto Condensed"/>
      </rPr>
      <t>uint32 900</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
    </r>
    <r>
      <rPr>
        <b/>
        <sz val="11"/>
        <color rgb="FF000000"/>
        <rFont val="Calibri"/>
      </rPr>
      <t>lock-delay=uint32 {n}</t>
    </r>
    <r>
      <rPr>
        <sz val="11"/>
        <color rgb="FF000000"/>
        <rFont val="Calibri"/>
      </rPr>
      <t xml:space="preserve"> - should be 5 seconds or less and follow local site policy</t>
    </r>
    <r>
      <rPr>
        <sz val="11"/>
        <color rgb="FF000000"/>
        <rFont val="Calibri"/>
      </rPr>
      <t xml:space="preserve">
</t>
    </r>
    <r>
      <rPr>
        <sz val="11"/>
        <color rgb="FF000000"/>
        <rFont val="Calibri"/>
      </rPr>
      <t xml:space="preserve">- </t>
    </r>
    <r>
      <rPr>
        <b/>
        <sz val="11"/>
        <color rgb="FF000000"/>
        <rFont val="Calibri"/>
      </rPr>
      <t>idle-delay=uint32 {n}</t>
    </r>
    <r>
      <rPr>
        <sz val="11"/>
        <color rgb="FF000000"/>
        <rFont val="Calibri"/>
      </rPr>
      <t xml:space="preserve"> - Should be 900 seconds (15 minutes) or less, not </t>
    </r>
    <r>
      <rPr>
        <b/>
        <sz val="11"/>
        <color rgb="FF000000"/>
        <rFont val="Calibri"/>
      </rPr>
      <t>0</t>
    </r>
    <r>
      <rPr>
        <sz val="11"/>
        <color rgb="FF000000"/>
        <rFont val="Calibri"/>
      </rPr>
      <t xml:space="preserve"> (disabled) and follow local site policy</t>
    </r>
  </si>
  <si>
    <t>1.7.5</t>
  </si>
  <si>
    <r>
      <rPr>
        <sz val="11"/>
        <rFont val="Calibri"/>
      </rPr>
      <t>Ensure GDM screen locks cannot be overridden</t>
    </r>
  </si>
  <si>
    <r>
      <rPr>
        <sz val="11"/>
        <color rgb="FF000000"/>
        <rFont val="Calibri"/>
      </rPr>
      <t xml:space="preserve">- To prevent the user from overriding these settings, create the file </t>
    </r>
    <r>
      <rPr>
        <b/>
        <sz val="11"/>
        <color rgb="FF000000"/>
        <rFont val="Calibri"/>
      </rPr>
      <t>/etc/dconf/db/local.d/locks/00-screensaver</t>
    </r>
    <r>
      <rPr>
        <sz val="11"/>
        <color rgb="FF000000"/>
        <rFont val="Calibri"/>
      </rPr>
      <t xml:space="preserve"> with the following content:</t>
    </r>
    <r>
      <rPr>
        <sz val="11"/>
        <color rgb="FF000000"/>
        <rFont val="Calibri"/>
      </rPr>
      <t xml:space="preserve">
</t>
    </r>
    <r>
      <rPr>
        <sz val="11"/>
        <color rgb="FF006096"/>
        <rFont val="Roboto Condensed"/>
      </rPr>
      <t># Lock desktop screensaver settings</t>
    </r>
    <r>
      <rPr>
        <sz val="11"/>
        <color rgb="FF006096"/>
        <rFont val="Roboto Condensed"/>
      </rPr>
      <t xml:space="preserve">
</t>
    </r>
    <r>
      <rPr>
        <sz val="11"/>
        <color rgb="FF006096"/>
        <rFont val="Roboto Condensed"/>
      </rPr>
      <t>/org/gnome/desktop/session/idle-delay</t>
    </r>
    <r>
      <rPr>
        <sz val="11"/>
        <color rgb="FF006096"/>
        <rFont val="Roboto Condensed"/>
      </rPr>
      <t xml:space="preserve">
</t>
    </r>
    <r>
      <rPr>
        <sz val="11"/>
        <color rgb="FF006096"/>
        <rFont val="Roboto Condensed"/>
      </rPr>
      <t>/org/gnome/desktop/screensaver/lock-delay</t>
    </r>
    <r>
      <rPr>
        <sz val="11"/>
        <color rgb="FF006096"/>
        <rFont val="Roboto Condensed"/>
      </rPr>
      <t xml:space="preserve">
</t>
    </r>
    <r>
      <rPr>
        <sz val="11"/>
        <color rgb="FF000000"/>
        <rFont val="Calibri"/>
      </rPr>
      <t xml:space="preserve">
</t>
    </r>
    <r>
      <rPr>
        <sz val="11"/>
        <color rgb="FF000000"/>
        <rFont val="Calibri"/>
      </rPr>
      <t>-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A user profile must exist in order to apply locks.</t>
    </r>
    <r>
      <rPr>
        <sz val="11"/>
        <color rgb="FF000000"/>
        <rFont val="Calibri"/>
      </rPr>
      <t xml:space="preserve">
</t>
    </r>
    <r>
      <rPr>
        <sz val="11"/>
        <color rgb="FF000000"/>
        <rFont val="Calibri"/>
      </rPr>
      <t>- Users must log out and back in again before the system-wide settings take effect.</t>
    </r>
  </si>
  <si>
    <r>
      <rPr>
        <sz val="11"/>
        <color rgb="FF000000"/>
        <rFont val="Calibri"/>
      </rPr>
      <t>GNOME Desktop Manager can lock down specific settings by using the lockdown mode in dconf to prevent users from changing specific settings.</t>
    </r>
    <r>
      <rPr>
        <sz val="11"/>
        <color rgb="FF000000"/>
        <rFont val="Calibri"/>
      </rPr>
      <t xml:space="preserve">
</t>
    </r>
    <r>
      <rPr>
        <sz val="11"/>
        <color rgb="FF000000"/>
        <rFont val="Calibri"/>
      </rPr>
      <t xml:space="preserve">To lock down a dconf key or subpath, create a </t>
    </r>
    <r>
      <rPr>
        <b/>
        <sz val="11"/>
        <color rgb="FF000000"/>
        <rFont val="Calibri"/>
      </rPr>
      <t>locks</t>
    </r>
    <r>
      <rPr>
        <sz val="11"/>
        <color rgb="FF000000"/>
        <rFont val="Calibri"/>
      </rPr>
      <t xml:space="preserve"> subdirectory at </t>
    </r>
    <r>
      <rPr>
        <b/>
        <sz val="11"/>
        <color rgb="FF000000"/>
        <rFont val="Calibri"/>
      </rPr>
      <t>/etc/dconf/db/local.d/locks/</t>
    </r>
    <r>
      <rPr>
        <sz val="11"/>
        <color rgb="FF000000"/>
        <rFont val="Calibri"/>
      </rPr>
      <t>. The files inside this directory contain a list of keys or subpaths to lock. Just as with the keyfiles, you may add any number of files to this directory.</t>
    </r>
  </si>
  <si>
    <r>
      <rPr>
        <sz val="11"/>
        <color rgb="FF000000"/>
        <rFont val="Calibri"/>
      </rPr>
      <t>Run the following script to verify that the screen lock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f_check_setting()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grep -Psrilq -- "^\h*$2\b" /etc/dconf/db/local.d/locks/* &amp;&amp; \</t>
    </r>
    <r>
      <rPr>
        <sz val="11"/>
        <color rgb="FF006096"/>
        <rFont val="Roboto Condensed"/>
      </rPr>
      <t xml:space="preserve">
</t>
    </r>
    <r>
      <rPr>
        <sz val="11"/>
        <color rgb="FF006096"/>
        <rFont val="Roboto Condensed"/>
      </rPr>
      <t xml:space="preserve">      echo "- \"$3\" is locked" || echo "- \"$3\" is not locked or not set"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declare -A settings=(</t>
    </r>
    <r>
      <rPr>
        <sz val="11"/>
        <color rgb="FF006096"/>
        <rFont val="Roboto Condensed"/>
      </rPr>
      <t xml:space="preserve">
</t>
    </r>
    <r>
      <rPr>
        <sz val="11"/>
        <color rgb="FF006096"/>
        <rFont val="Roboto Condensed"/>
      </rPr>
      <t xml:space="preserve">      ["idle-delay"]="/org/gnome/desktop/session/idle-delay"</t>
    </r>
    <r>
      <rPr>
        <sz val="11"/>
        <color rgb="FF006096"/>
        <rFont val="Roboto Condensed"/>
      </rPr>
      <t xml:space="preserve">
</t>
    </r>
    <r>
      <rPr>
        <sz val="11"/>
        <color rgb="FF006096"/>
        <rFont val="Roboto Condensed"/>
      </rPr>
      <t xml:space="preserve">      ["lock-delay"]="/org/gnome/desktop/screensaver/lock-delay"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setting in "${!settings[@]}"; do</t>
    </r>
    <r>
      <rPr>
        <sz val="11"/>
        <color rgb="FF006096"/>
        <rFont val="Roboto Condensed"/>
      </rPr>
      <t xml:space="preserve">
</t>
    </r>
    <r>
      <rPr>
        <sz val="11"/>
        <color rgb="FF006096"/>
        <rFont val="Roboto Condensed"/>
      </rPr>
      <t xml:space="preserve">      result=$(f_check_setting "$setting" "${settings[$setting]}" "$setting")</t>
    </r>
    <r>
      <rPr>
        <sz val="11"/>
        <color rgb="FF006096"/>
        <rFont val="Roboto Condensed"/>
      </rPr>
      <t xml:space="preserve">
</t>
    </r>
    <r>
      <rPr>
        <sz val="11"/>
        <color rgb="FF006096"/>
        <rFont val="Roboto Condensed"/>
      </rPr>
      <t xml:space="preserve">      if [[ $result == *"is not locked"* || $result == *"not set to false"* ]]; then</t>
    </r>
    <r>
      <rPr>
        <sz val="11"/>
        <color rgb="FF006096"/>
        <rFont val="Roboto Condensed"/>
      </rPr>
      <t xml:space="preserve">
</t>
    </r>
    <r>
      <rPr>
        <sz val="11"/>
        <color rgb="FF006096"/>
        <rFont val="Roboto Condensed"/>
      </rPr>
      <t xml:space="preserve">         a_output2+=("$result")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a_output+=("$result")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printf '%s\n' "" "- Audit Result:"</t>
    </r>
    <r>
      <rPr>
        <sz val="11"/>
        <color rgb="FF006096"/>
        <rFont val="Roboto Condensed"/>
      </rPr>
      <t xml:space="preserve">
</t>
    </r>
    <r>
      <rPr>
        <sz val="11"/>
        <color rgb="FF006096"/>
        <rFont val="Roboto Condensed"/>
      </rPr>
      <t xml:space="preserve">   if [ "${#a_output2[@]}" -gt 0 ]; then</t>
    </r>
    <r>
      <rPr>
        <sz val="11"/>
        <color rgb="FF006096"/>
        <rFont val="Roboto Condensed"/>
      </rPr>
      <t xml:space="preserve">
</t>
    </r>
    <r>
      <rPr>
        <sz val="11"/>
        <color rgb="FF006096"/>
        <rFont val="Roboto Condensed"/>
      </rPr>
      <t xml:space="preserve">      printf '%s\n' "  ** FAIL **" " - Reason(s) for audit failure:" "${a_output2[@]}"</t>
    </r>
    <r>
      <rPr>
        <sz val="11"/>
        <color rgb="FF006096"/>
        <rFont val="Roboto Condensed"/>
      </rPr>
      <t xml:space="preserve">
</t>
    </r>
    <r>
      <rPr>
        <sz val="11"/>
        <color rgb="FF006096"/>
        <rFont val="Roboto Condensed"/>
      </rPr>
      <t xml:space="preserve">      [ "${#a_output[@]}" -gt 0 ] &amp;&amp; printf '%s\n' "" "- Correctly set:"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PASS **"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</si>
  <si>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1.7.6</t>
  </si>
  <si>
    <r>
      <rPr>
        <sz val="11"/>
        <rFont val="Calibri"/>
      </rPr>
      <t>Ensure GDM automatic mounting of removable media is disabled</t>
    </r>
  </si>
  <si>
    <r>
      <rPr>
        <b/>
        <sz val="11"/>
        <color rgb="FF000000"/>
        <rFont val="Calibri"/>
      </rPr>
      <t>- IF -</t>
    </r>
    <r>
      <rPr>
        <sz val="11"/>
        <color rgb="FF000000"/>
        <rFont val="Calibri"/>
      </rPr>
      <t xml:space="preserve"> A user profile exists run the following commands to ensure automatic mounting is disabled:</t>
    </r>
    <r>
      <rPr>
        <sz val="11"/>
        <color rgb="FF000000"/>
        <rFont val="Calibri"/>
      </rPr>
      <t xml:space="preserve">
</t>
    </r>
    <r>
      <rPr>
        <sz val="11"/>
        <color rgb="FF006096"/>
        <rFont val="Roboto Condensed"/>
      </rPr>
      <t># gsettings set org.gnome.desktop.media-handling automount false</t>
    </r>
    <r>
      <rPr>
        <sz val="11"/>
        <color rgb="FF006096"/>
        <rFont val="Roboto Condensed"/>
      </rPr>
      <t xml:space="preserve">
</t>
    </r>
    <r>
      <rPr>
        <sz val="11"/>
        <color rgb="FF006096"/>
        <rFont val="Roboto Condensed"/>
      </rPr>
      <t xml:space="preserve"># gsettings set org.gnome.desktop.media-handling automount-open false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sz val="11"/>
        <color rgb="FF000000"/>
        <rFont val="Calibri"/>
      </rPr>
      <t xml:space="preserve">- If the </t>
    </r>
    <r>
      <rPr>
        <b/>
        <sz val="11"/>
        <color rgb="FF000000"/>
        <rFont val="Calibri"/>
      </rPr>
      <t>dconf</t>
    </r>
    <r>
      <rPr>
        <sz val="11"/>
        <color rgb="FF000000"/>
        <rFont val="Calibri"/>
      </rPr>
      <t xml:space="preserve"> database is not updating correctly due to </t>
    </r>
    <r>
      <rPr>
        <b/>
        <sz val="11"/>
        <color rgb="FF000000"/>
        <rFont val="Calibri"/>
      </rPr>
      <t>umask</t>
    </r>
    <r>
      <rPr>
        <sz val="11"/>
        <color rgb="FF000000"/>
        <rFont val="Calibri"/>
      </rPr>
      <t xml:space="preserve"> requirements contain in the benchmark, then use </t>
    </r>
    <r>
      <rPr>
        <b/>
        <sz val="11"/>
        <color rgb="FF000000"/>
        <rFont val="Calibri"/>
      </rPr>
      <t>(umask 0022 &amp;&amp; gsetting set)</t>
    </r>
    <r>
      <rPr>
        <sz val="11"/>
        <color rgb="FF000000"/>
        <rFont val="Calibri"/>
      </rPr>
      <t xml:space="preserve"> commands from above to temporarily set </t>
    </r>
    <r>
      <rPr>
        <b/>
        <sz val="11"/>
        <color rgb="FF000000"/>
        <rFont val="Calibri"/>
      </rPr>
      <t>umask</t>
    </r>
    <r>
      <rPr>
        <sz val="11"/>
        <color rgb="FF000000"/>
        <rFont val="Calibri"/>
      </rPr>
      <t xml:space="preserve"> ensuring that any files or directories created by </t>
    </r>
    <r>
      <rPr>
        <b/>
        <sz val="11"/>
        <color rgb="FF000000"/>
        <rFont val="Calibri"/>
      </rPr>
      <t>gsettings</t>
    </r>
    <r>
      <rPr>
        <sz val="11"/>
        <color rgb="FF000000"/>
        <rFont val="Calibri"/>
      </rPr>
      <t xml:space="preserve"> will have the required permissions.</t>
    </r>
    <r>
      <rPr>
        <sz val="11"/>
        <color rgb="FF000000"/>
        <rFont val="Calibri"/>
      </rPr>
      <t xml:space="preserve">
</t>
    </r>
    <r>
      <rPr>
        <b/>
        <sz val="11"/>
        <color rgb="FF000000"/>
        <rFont val="Calibri"/>
      </rPr>
      <t>- OR/IF -</t>
    </r>
    <r>
      <rPr>
        <sz val="11"/>
        <color rgb="FF000000"/>
        <rFont val="Calibri"/>
      </rPr>
      <t xml:space="preserve"> A user profile does not exist:</t>
    </r>
    <r>
      <rPr>
        <sz val="11"/>
        <color rgb="FF000000"/>
        <rFont val="Calibri"/>
      </rPr>
      <t xml:space="preserve">
</t>
    </r>
    <r>
      <rPr>
        <sz val="11"/>
        <color rgb="FF000000"/>
        <rFont val="Calibri"/>
      </rPr>
      <t xml:space="preserve">- Create a file </t>
    </r>
    <r>
      <rPr>
        <b/>
        <sz val="11"/>
        <color rgb="FF000000"/>
        <rFont val="Calibri"/>
      </rPr>
      <t>/etc/dconf/db/local.d/00-media-automount</t>
    </r>
    <r>
      <rPr>
        <sz val="11"/>
        <color rgb="FF000000"/>
        <rFont val="Calibri"/>
      </rPr>
      <t xml:space="preserve"> with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automount=false</t>
    </r>
    <r>
      <rPr>
        <sz val="11"/>
        <color rgb="FF006096"/>
        <rFont val="Roboto Condensed"/>
      </rPr>
      <t xml:space="preserve">
</t>
    </r>
    <r>
      <rPr>
        <sz val="11"/>
        <color rgb="FF006096"/>
        <rFont val="Roboto Condensed"/>
      </rPr>
      <t>automount-open=false</t>
    </r>
    <r>
      <rPr>
        <sz val="11"/>
        <color rgb="FF006096"/>
        <rFont val="Roboto Condensed"/>
      </rPr>
      <t xml:space="preserve">
</t>
    </r>
    <r>
      <rPr>
        <sz val="11"/>
        <color rgb="FF000000"/>
        <rFont val="Calibri"/>
      </rPr>
      <t xml:space="preserve">
</t>
    </r>
    <r>
      <rPr>
        <sz val="11"/>
        <color rgb="FF000000"/>
        <rFont val="Calibri"/>
      </rPr>
      <t>- After creating the file, apply the changes using below command :</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</si>
  <si>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By default GNOME automatically mounts removable media when inserted as a convenience to the user.</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</si>
  <si>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</si>
  <si>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sz val="11"/>
        <color rgb="FF000000"/>
        <rFont val="Calibri"/>
      </rPr>
      <t>Run the following commands to verify automatic mounting is disabled:</t>
    </r>
    <r>
      <rPr>
        <sz val="11"/>
        <color rgb="FF000000"/>
        <rFont val="Calibri"/>
      </rPr>
      <t xml:space="preserve">
</t>
    </r>
    <r>
      <rPr>
        <sz val="11"/>
        <color rgb="FF006096"/>
        <rFont val="Roboto Condensed"/>
      </rPr>
      <t># gsettings get org.gnome.desktop.media-handling automount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6096"/>
        <rFont val="Roboto Condensed"/>
      </rPr>
      <t xml:space="preserve"># gsettings get org.gnome.desktop.media-handling automount-open </t>
    </r>
    <r>
      <rPr>
        <sz val="11"/>
        <color rgb="FF006096"/>
        <rFont val="Roboto Condensed"/>
      </rPr>
      <t xml:space="preserve">
</t>
    </r>
    <r>
      <rPr>
        <sz val="11"/>
        <color rgb="FF006096"/>
        <rFont val="Roboto Condensed"/>
      </rPr>
      <t xml:space="preserve">false </t>
    </r>
    <r>
      <rPr>
        <sz val="11"/>
        <color rgb="FF006096"/>
        <rFont val="Roboto Condensed"/>
      </rPr>
      <t xml:space="preserve">
</t>
    </r>
  </si>
  <si>
    <t>1.7.7</t>
  </si>
  <si>
    <r>
      <rPr>
        <sz val="11"/>
        <rFont val="Calibri"/>
      </rPr>
      <t>Ensure GDM disabling automatic mounting of removable media is not overridden</t>
    </r>
  </si>
  <si>
    <r>
      <rPr>
        <sz val="11"/>
        <color rgb="FF000000"/>
        <rFont val="Calibri"/>
      </rPr>
      <t xml:space="preserve">- To prevent the user from overriding these settings, create the file </t>
    </r>
    <r>
      <rPr>
        <b/>
        <sz val="11"/>
        <color rgb="FF000000"/>
        <rFont val="Calibri"/>
      </rPr>
      <t>/etc/dconf/db/local.d/locks/00-media-automount</t>
    </r>
    <r>
      <rPr>
        <sz val="11"/>
        <color rgb="FF000000"/>
        <rFont val="Calibri"/>
      </rPr>
      <t xml:space="preserve"> with the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automount=false</t>
    </r>
    <r>
      <rPr>
        <sz val="11"/>
        <color rgb="FF006096"/>
        <rFont val="Roboto Condensed"/>
      </rPr>
      <t xml:space="preserve">
</t>
    </r>
    <r>
      <rPr>
        <sz val="11"/>
        <color rgb="FF006096"/>
        <rFont val="Roboto Condensed"/>
      </rPr>
      <t>automount-open=false</t>
    </r>
    <r>
      <rPr>
        <sz val="11"/>
        <color rgb="FF006096"/>
        <rFont val="Roboto Condensed"/>
      </rPr>
      <t xml:space="preserve">
</t>
    </r>
    <r>
      <rPr>
        <sz val="11"/>
        <color rgb="FF000000"/>
        <rFont val="Calibri"/>
      </rPr>
      <t xml:space="preserve">
</t>
    </r>
    <r>
      <rPr>
        <sz val="11"/>
        <color rgb="FF000000"/>
        <rFont val="Calibri"/>
      </rPr>
      <t>- Update the systems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A user profile must exist in order to apply locks.</t>
    </r>
    <r>
      <rPr>
        <sz val="11"/>
        <color rgb="FF000000"/>
        <rFont val="Calibri"/>
      </rPr>
      <t xml:space="preserve">
</t>
    </r>
    <r>
      <rPr>
        <sz val="11"/>
        <color rgb="FF000000"/>
        <rFont val="Calibri"/>
      </rPr>
      <t>- Users must log out and back in again before the system-wide settings take effect.</t>
    </r>
  </si>
  <si>
    <r>
      <rPr>
        <sz val="11"/>
        <color rgb="FF000000"/>
        <rFont val="Calibri"/>
      </rPr>
      <t>By default GNOME automatically mounts removable media when inserted as a convenience to the user.</t>
    </r>
    <r>
      <rPr>
        <sz val="11"/>
        <color rgb="FF000000"/>
        <rFont val="Calibri"/>
      </rPr>
      <t xml:space="preserve">
</t>
    </r>
    <r>
      <rPr>
        <sz val="11"/>
        <color rgb="FF000000"/>
        <rFont val="Calibri"/>
      </rPr>
      <t>By using the lockdown mode in dconf, you can prevent users from changing specific settings. To lock down a dconf key or subpath, create a locks subdirectory in the keyfile directory. The files inside this directory contain a list of keys or subpaths to lock. Just as with the keyfiles, you may add any number of files to this directory.</t>
    </r>
  </si>
  <si>
    <r>
      <rPr>
        <sz val="11"/>
        <color rgb="FF000000"/>
        <rFont val="Calibri"/>
      </rPr>
      <t>The use of portable hard drives is very common for workstation users</t>
    </r>
  </si>
  <si>
    <r>
      <rPr>
        <sz val="11"/>
        <color rgb="FF000000"/>
        <rFont val="Calibri"/>
      </rPr>
      <t>Run the following script to verify automatic mounting of removable media is not overridden and correctly configured in a configuration file:</t>
    </r>
    <r>
      <rPr>
        <sz val="11"/>
        <color rgb="FF000000"/>
        <rFont val="Calibri"/>
      </rPr>
      <t xml:space="preserve">
</t>
    </r>
    <r>
      <rPr>
        <sz val="11"/>
        <color rgb="FF000000"/>
        <rFont val="Calibri"/>
      </rPr>
      <t xml:space="preserve">- </t>
    </r>
    <r>
      <rPr>
        <b/>
        <sz val="11"/>
        <color rgb="FF000000"/>
        <rFont val="Calibri"/>
      </rPr>
      <t>automount=false</t>
    </r>
    <r>
      <rPr>
        <sz val="11"/>
        <color rgb="FF000000"/>
        <rFont val="Calibri"/>
      </rPr>
      <t xml:space="preserve">
</t>
    </r>
    <r>
      <rPr>
        <sz val="11"/>
        <color rgb="FF000000"/>
        <rFont val="Calibri"/>
      </rPr>
      <t xml:space="preserve">- </t>
    </r>
    <r>
      <rPr>
        <b/>
        <sz val="11"/>
        <color rgb="FF000000"/>
        <rFont val="Calibri"/>
      </rPr>
      <t>automount-open=false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check_setting()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grep -Psrilq "^\h*$1\h*=\h*false\b" /etc/dconf/db/local.d/locks/* 2&gt; /dev/null &amp;&amp; \</t>
    </r>
    <r>
      <rPr>
        <sz val="11"/>
        <color rgb="FF006096"/>
        <rFont val="Roboto Condensed"/>
      </rPr>
      <t xml:space="preserve">
</t>
    </r>
    <r>
      <rPr>
        <sz val="11"/>
        <color rgb="FF006096"/>
        <rFont val="Roboto Condensed"/>
      </rPr>
      <t xml:space="preserve">      echo "- \"$3\" is locked and set to false" || echo "- \"$3\" is not locked or not set to false"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declare -A settings=(</t>
    </r>
    <r>
      <rPr>
        <sz val="11"/>
        <color rgb="FF006096"/>
        <rFont val="Roboto Condensed"/>
      </rPr>
      <t xml:space="preserve">
</t>
    </r>
    <r>
      <rPr>
        <sz val="11"/>
        <color rgb="FF006096"/>
        <rFont val="Roboto Condensed"/>
      </rPr>
      <t xml:space="preserve">      ["automount"]="org/gnome/desktop/media-handling"</t>
    </r>
    <r>
      <rPr>
        <sz val="11"/>
        <color rgb="FF006096"/>
        <rFont val="Roboto Condensed"/>
      </rPr>
      <t xml:space="preserve">
</t>
    </r>
    <r>
      <rPr>
        <sz val="11"/>
        <color rgb="FF006096"/>
        <rFont val="Roboto Condensed"/>
      </rPr>
      <t xml:space="preserve">      ["automount-open"]="org/gnome/desktop/media-handling"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setting in "${!settings[@]}"; do</t>
    </r>
    <r>
      <rPr>
        <sz val="11"/>
        <color rgb="FF006096"/>
        <rFont val="Roboto Condensed"/>
      </rPr>
      <t xml:space="preserve">
</t>
    </r>
    <r>
      <rPr>
        <sz val="11"/>
        <color rgb="FF006096"/>
        <rFont val="Roboto Condensed"/>
      </rPr>
      <t xml:space="preserve">      result=$(check_setting "$setting" "${settings[$setting]}" "$setting")</t>
    </r>
    <r>
      <rPr>
        <sz val="11"/>
        <color rgb="FF006096"/>
        <rFont val="Roboto Condensed"/>
      </rPr>
      <t xml:space="preserve">
</t>
    </r>
    <r>
      <rPr>
        <sz val="11"/>
        <color rgb="FF006096"/>
        <rFont val="Roboto Condensed"/>
      </rPr>
      <t xml:space="preserve">      if [[ $result == *"is not locked"* || $result == *"not set to false"* ]]; then</t>
    </r>
    <r>
      <rPr>
        <sz val="11"/>
        <color rgb="FF006096"/>
        <rFont val="Roboto Condensed"/>
      </rPr>
      <t xml:space="preserve">
</t>
    </r>
    <r>
      <rPr>
        <sz val="11"/>
        <color rgb="FF006096"/>
        <rFont val="Roboto Condensed"/>
      </rPr>
      <t xml:space="preserve">         a_output2+=("$result")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a_output+=("$result")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printf '%s\n' "" "- Audit Result:"</t>
    </r>
    <r>
      <rPr>
        <sz val="11"/>
        <color rgb="FF006096"/>
        <rFont val="Roboto Condensed"/>
      </rPr>
      <t xml:space="preserve">
</t>
    </r>
    <r>
      <rPr>
        <sz val="11"/>
        <color rgb="FF006096"/>
        <rFont val="Roboto Condensed"/>
      </rPr>
      <t xml:space="preserve">   if [ "${#a_output2[@]}" -gt 0 ]; then</t>
    </r>
    <r>
      <rPr>
        <sz val="11"/>
        <color rgb="FF006096"/>
        <rFont val="Roboto Condensed"/>
      </rPr>
      <t xml:space="preserve">
</t>
    </r>
    <r>
      <rPr>
        <sz val="11"/>
        <color rgb="FF006096"/>
        <rFont val="Roboto Condensed"/>
      </rPr>
      <t xml:space="preserve">      printf '%s\n' "  ** FAIL **" " - Reason(s) for audit failure:" "${a_output2[@]}"</t>
    </r>
    <r>
      <rPr>
        <sz val="11"/>
        <color rgb="FF006096"/>
        <rFont val="Roboto Condensed"/>
      </rPr>
      <t xml:space="preserve">
</t>
    </r>
    <r>
      <rPr>
        <sz val="11"/>
        <color rgb="FF006096"/>
        <rFont val="Roboto Condensed"/>
      </rPr>
      <t xml:space="preserve">      [ "${#a_output[@]}" -gt 0 ] &amp;&amp; printf '%s\n' "" "- Correctly set:"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PASS **"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</si>
  <si>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1.7.8</t>
  </si>
  <si>
    <r>
      <rPr>
        <sz val="11"/>
        <rFont val="Calibri"/>
      </rPr>
      <t>Ensure GDM autorun-never is enabled</t>
    </r>
  </si>
  <si>
    <r>
      <rPr>
        <b/>
        <sz val="11"/>
        <color rgb="FF000000"/>
        <rFont val="Calibri"/>
      </rPr>
      <t>- IF -</t>
    </r>
    <r>
      <rPr>
        <sz val="11"/>
        <color rgb="FF000000"/>
        <rFont val="Calibri"/>
      </rPr>
      <t xml:space="preserve"> A user profile exists run the following command to set </t>
    </r>
    <r>
      <rPr>
        <b/>
        <sz val="11"/>
        <color rgb="FF000000"/>
        <rFont val="Calibri"/>
      </rPr>
      <t>autorun-never</t>
    </r>
    <r>
      <rPr>
        <sz val="11"/>
        <color rgb="FF000000"/>
        <rFont val="Calibri"/>
      </rPr>
      <t xml:space="preserve"> to </t>
    </r>
    <r>
      <rPr>
        <b/>
        <sz val="11"/>
        <color rgb="FF000000"/>
        <rFont val="Calibri"/>
      </rPr>
      <t>true</t>
    </r>
    <r>
      <rPr>
        <sz val="11"/>
        <color rgb="FF000000"/>
        <rFont val="Calibri"/>
      </rPr>
      <t xml:space="preserve"> for GDM users:</t>
    </r>
    <r>
      <rPr>
        <sz val="11"/>
        <color rgb="FF000000"/>
        <rFont val="Calibri"/>
      </rPr>
      <t xml:space="preserve">
</t>
    </r>
    <r>
      <rPr>
        <sz val="11"/>
        <color rgb="FF006096"/>
        <rFont val="Roboto Condensed"/>
      </rPr>
      <t># gsettings set org.gnome.desktop.media-handling autorun-never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sz val="11"/>
        <color rgb="FF000000"/>
        <rFont val="Calibri"/>
      </rPr>
      <t xml:space="preserve">- If the </t>
    </r>
    <r>
      <rPr>
        <b/>
        <sz val="11"/>
        <color rgb="FF000000"/>
        <rFont val="Calibri"/>
      </rPr>
      <t>dconf</t>
    </r>
    <r>
      <rPr>
        <sz val="11"/>
        <color rgb="FF000000"/>
        <rFont val="Calibri"/>
      </rPr>
      <t xml:space="preserve"> database is not updating correctly due to </t>
    </r>
    <r>
      <rPr>
        <b/>
        <sz val="11"/>
        <color rgb="FF000000"/>
        <rFont val="Calibri"/>
      </rPr>
      <t>umask</t>
    </r>
    <r>
      <rPr>
        <sz val="11"/>
        <color rgb="FF000000"/>
        <rFont val="Calibri"/>
      </rPr>
      <t xml:space="preserve"> requirements contain in the benchmark, then use </t>
    </r>
    <r>
      <rPr>
        <b/>
        <sz val="11"/>
        <color rgb="FF000000"/>
        <rFont val="Calibri"/>
      </rPr>
      <t>(umask 0022 &amp;&amp; gsetting set)</t>
    </r>
    <r>
      <rPr>
        <sz val="11"/>
        <color rgb="FF000000"/>
        <rFont val="Calibri"/>
      </rPr>
      <t xml:space="preserve"> commands from above to temporarily set </t>
    </r>
    <r>
      <rPr>
        <b/>
        <sz val="11"/>
        <color rgb="FF000000"/>
        <rFont val="Calibri"/>
      </rPr>
      <t>umask</t>
    </r>
    <r>
      <rPr>
        <sz val="11"/>
        <color rgb="FF000000"/>
        <rFont val="Calibri"/>
      </rPr>
      <t xml:space="preserve"> ensuring that any files or directories created by </t>
    </r>
    <r>
      <rPr>
        <b/>
        <sz val="11"/>
        <color rgb="FF000000"/>
        <rFont val="Calibri"/>
      </rPr>
      <t>gsettings</t>
    </r>
    <r>
      <rPr>
        <sz val="11"/>
        <color rgb="FF000000"/>
        <rFont val="Calibri"/>
      </rPr>
      <t xml:space="preserve"> will have the required permissions.</t>
    </r>
    <r>
      <rPr>
        <sz val="11"/>
        <color rgb="FF000000"/>
        <rFont val="Calibri"/>
      </rPr>
      <t xml:space="preserve">
</t>
    </r>
    <r>
      <rPr>
        <b/>
        <sz val="11"/>
        <color rgb="FF000000"/>
        <rFont val="Calibri"/>
      </rPr>
      <t>- OR/IF -</t>
    </r>
    <r>
      <rPr>
        <sz val="11"/>
        <color rgb="FF000000"/>
        <rFont val="Calibri"/>
      </rPr>
      <t xml:space="preserve"> A lock does not exist:</t>
    </r>
    <r>
      <rPr>
        <sz val="11"/>
        <color rgb="FF000000"/>
        <rFont val="Calibri"/>
      </rPr>
      <t xml:space="preserve">
</t>
    </r>
    <r>
      <rPr>
        <sz val="11"/>
        <color rgb="FF000000"/>
        <rFont val="Calibri"/>
      </rPr>
      <t xml:space="preserve">- create the file </t>
    </r>
    <r>
      <rPr>
        <b/>
        <sz val="11"/>
        <color rgb="FF000000"/>
        <rFont val="Calibri"/>
      </rPr>
      <t>/etc/dconf/db/local.d/locks/00-media-autorun</t>
    </r>
    <r>
      <rPr>
        <sz val="11"/>
        <color rgb="FF000000"/>
        <rFont val="Calibri"/>
      </rPr>
      <t xml:space="preserve"> with the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autorun-never=true</t>
    </r>
    <r>
      <rPr>
        <sz val="11"/>
        <color rgb="FF006096"/>
        <rFont val="Roboto Condensed"/>
      </rPr>
      <t xml:space="preserve">
</t>
    </r>
    <r>
      <rPr>
        <sz val="11"/>
        <color rgb="FF000000"/>
        <rFont val="Calibri"/>
      </rPr>
      <t xml:space="preserve">
</t>
    </r>
    <r>
      <rPr>
        <sz val="11"/>
        <color rgb="FF000000"/>
        <rFont val="Calibri"/>
      </rPr>
      <t>- Update the systems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</si>
  <si>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 xml:space="preserve">The </t>
    </r>
    <r>
      <rPr>
        <b/>
        <sz val="11"/>
        <color rgb="FF000000"/>
        <rFont val="Calibri"/>
      </rPr>
      <t>autorun-never</t>
    </r>
    <r>
      <rPr>
        <sz val="11"/>
        <color rgb="FF000000"/>
        <rFont val="Calibri"/>
      </rPr>
      <t xml:space="preserve"> setting allows the GNOME Desktop Display Manager to disable autorun through GDM.</t>
    </r>
  </si>
  <si>
    <r>
      <rPr>
        <sz val="11"/>
        <color rgb="FF000000"/>
        <rFont val="Calibri"/>
      </rPr>
      <t xml:space="preserve">Run the following command to verify that </t>
    </r>
    <r>
      <rPr>
        <b/>
        <sz val="11"/>
        <color rgb="FF000000"/>
        <rFont val="Calibri"/>
      </rPr>
      <t>autorun-never</t>
    </r>
    <r>
      <rPr>
        <sz val="11"/>
        <color rgb="FF000000"/>
        <rFont val="Calibri"/>
      </rPr>
      <t xml:space="preserve"> is set to </t>
    </r>
    <r>
      <rPr>
        <b/>
        <sz val="11"/>
        <color rgb="FF000000"/>
        <rFont val="Calibri"/>
      </rPr>
      <t>true</t>
    </r>
    <r>
      <rPr>
        <sz val="11"/>
        <color rgb="FF000000"/>
        <rFont val="Calibri"/>
      </rPr>
      <t xml:space="preserve"> for GDM:</t>
    </r>
    <r>
      <rPr>
        <sz val="11"/>
        <color rgb="FF000000"/>
        <rFont val="Calibri"/>
      </rPr>
      <t xml:space="preserve">
</t>
    </r>
    <r>
      <rPr>
        <sz val="11"/>
        <color rgb="FF006096"/>
        <rFont val="Roboto Condensed"/>
      </rPr>
      <t># gsettings get org.gnome.desktop.media-handling autorun-never</t>
    </r>
    <r>
      <rPr>
        <sz val="11"/>
        <color rgb="FF006096"/>
        <rFont val="Roboto Condensed"/>
      </rPr>
      <t xml:space="preserve">
</t>
    </r>
    <r>
      <rPr>
        <sz val="11"/>
        <color rgb="FF006096"/>
        <rFont val="Roboto Condensed"/>
      </rPr>
      <t>true</t>
    </r>
    <r>
      <rPr>
        <sz val="11"/>
        <color rgb="FF006096"/>
        <rFont val="Roboto Condensed"/>
      </rPr>
      <t xml:space="preserve">
</t>
    </r>
  </si>
  <si>
    <t>1.7.9</t>
  </si>
  <si>
    <r>
      <rPr>
        <sz val="11"/>
        <rFont val="Calibri"/>
      </rPr>
      <t>Ensure GDM autorun-never is not overridden</t>
    </r>
  </si>
  <si>
    <r>
      <rPr>
        <sz val="11"/>
        <color rgb="FF000000"/>
        <rFont val="Calibri"/>
      </rPr>
      <t xml:space="preserve">- To prevent the user from overriding these settings, create the file </t>
    </r>
    <r>
      <rPr>
        <b/>
        <sz val="11"/>
        <color rgb="FF000000"/>
        <rFont val="Calibri"/>
      </rPr>
      <t>/etc/dconf/db/local.d/locks/00-media-autorun</t>
    </r>
    <r>
      <rPr>
        <sz val="11"/>
        <color rgb="FF000000"/>
        <rFont val="Calibri"/>
      </rPr>
      <t xml:space="preserve"> with the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autorun-never=true</t>
    </r>
    <r>
      <rPr>
        <sz val="11"/>
        <color rgb="FF006096"/>
        <rFont val="Roboto Condensed"/>
      </rPr>
      <t xml:space="preserve">
</t>
    </r>
    <r>
      <rPr>
        <sz val="11"/>
        <color rgb="FF000000"/>
        <rFont val="Calibri"/>
      </rPr>
      <t xml:space="preserve">
</t>
    </r>
    <r>
      <rPr>
        <sz val="11"/>
        <color rgb="FF000000"/>
        <rFont val="Calibri"/>
      </rPr>
      <t>- Update the systems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A user profile must exist in order to apply locks.</t>
    </r>
    <r>
      <rPr>
        <sz val="11"/>
        <color rgb="FF000000"/>
        <rFont val="Calibri"/>
      </rPr>
      <t xml:space="preserve">
</t>
    </r>
    <r>
      <rPr>
        <sz val="11"/>
        <color rgb="FF000000"/>
        <rFont val="Calibri"/>
      </rPr>
      <t>- Users must log out and back in again before the system-wide settings take effect.</t>
    </r>
  </si>
  <si>
    <r>
      <rPr>
        <sz val="11"/>
        <color rgb="FF000000"/>
        <rFont val="Calibri"/>
      </rPr>
      <t>The autorun-never setting allows the GNOME Desktop Display Manager to disable autorun through GDM.</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</si>
  <si>
    <r>
      <rPr>
        <sz val="11"/>
        <color rgb="FF000000"/>
        <rFont val="Calibri"/>
      </rPr>
      <t xml:space="preserve">Run the following script to verify that </t>
    </r>
    <r>
      <rPr>
        <b/>
        <sz val="11"/>
        <color rgb="FF000000"/>
        <rFont val="Calibri"/>
      </rPr>
      <t>autorun-never=true</t>
    </r>
    <r>
      <rPr>
        <sz val="11"/>
        <color rgb="FF000000"/>
        <rFont val="Calibri"/>
      </rPr>
      <t xml:space="preserve">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Function to check and report if a specific setting is locked and set to true</t>
    </r>
    <r>
      <rPr>
        <sz val="11"/>
        <color rgb="FF006096"/>
        <rFont val="Roboto Condensed"/>
      </rPr>
      <t xml:space="preserve">
</t>
    </r>
    <r>
      <rPr>
        <sz val="11"/>
        <color rgb="FF006096"/>
        <rFont val="Roboto Condensed"/>
      </rPr>
      <t xml:space="preserve">    check_setting() {</t>
    </r>
    <r>
      <rPr>
        <sz val="11"/>
        <color rgb="FF006096"/>
        <rFont val="Roboto Condensed"/>
      </rPr>
      <t xml:space="preserve">
</t>
    </r>
    <r>
      <rPr>
        <sz val="11"/>
        <color rgb="FF006096"/>
        <rFont val="Roboto Condensed"/>
      </rPr>
      <t xml:space="preserve">        grep -Psrilq "^\h*$1\h*=\h*true\b" /etc/dconf/db/local.d/locks/* 2&gt; /dev/null &amp;&amp; echo "- \"$3\" is locked and set to false" || echo "- \"$3\" is not locked or not set to false"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Array of settings to check</t>
    </r>
    <r>
      <rPr>
        <sz val="11"/>
        <color rgb="FF006096"/>
        <rFont val="Roboto Condensed"/>
      </rPr>
      <t xml:space="preserve">
</t>
    </r>
    <r>
      <rPr>
        <sz val="11"/>
        <color rgb="FF006096"/>
        <rFont val="Roboto Condensed"/>
      </rPr>
      <t xml:space="preserve">    declare -A settings=(["autorun-never"]="org/gnome/desktop/media-handling")</t>
    </r>
    <r>
      <rPr>
        <sz val="11"/>
        <color rgb="FF006096"/>
        <rFont val="Roboto Condensed"/>
      </rPr>
      <t xml:space="preserve">
</t>
    </r>
    <r>
      <rPr>
        <sz val="11"/>
        <color rgb="FF006096"/>
        <rFont val="Roboto Condensed"/>
      </rPr>
      <t xml:space="preserve">    # Check GNOME Desktop Manager configurations</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for setting in "${!settings[@]}"; do</t>
    </r>
    <r>
      <rPr>
        <sz val="11"/>
        <color rgb="FF006096"/>
        <rFont val="Roboto Condensed"/>
      </rPr>
      <t xml:space="preserve">
</t>
    </r>
    <r>
      <rPr>
        <sz val="11"/>
        <color rgb="FF006096"/>
        <rFont val="Roboto Condensed"/>
      </rPr>
      <t xml:space="preserve">        result=$(check_setting "$setting")</t>
    </r>
    <r>
      <rPr>
        <sz val="11"/>
        <color rgb="FF006096"/>
        <rFont val="Roboto Condensed"/>
      </rPr>
      <t xml:space="preserve">
</t>
    </r>
    <r>
      <rPr>
        <sz val="11"/>
        <color rgb="FF006096"/>
        <rFont val="Roboto Condensed"/>
      </rPr>
      <t xml:space="preserve">        l_output+=("$result")</t>
    </r>
    <r>
      <rPr>
        <sz val="11"/>
        <color rgb="FF006096"/>
        <rFont val="Roboto Condensed"/>
      </rPr>
      <t xml:space="preserve">
</t>
    </r>
    <r>
      <rPr>
        <sz val="11"/>
        <color rgb="FF006096"/>
        <rFont val="Roboto Condensed"/>
      </rPr>
      <t xml:space="preserve">        if [[ $result == *"is not locked"* || $result == *"not set to true"* ]]; then</t>
    </r>
    <r>
      <rPr>
        <sz val="11"/>
        <color rgb="FF006096"/>
        <rFont val="Roboto Condensed"/>
      </rPr>
      <t xml:space="preserve">
</t>
    </r>
    <r>
      <rPr>
        <sz val="11"/>
        <color rgb="FF006096"/>
        <rFont val="Roboto Condensed"/>
      </rPr>
      <t xml:space="preserve">            l_output2+=("$result")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t>
    </r>
    <r>
      <rPr>
        <sz val="11"/>
        <color rgb="FF006096"/>
        <rFont val="Roboto Condensed"/>
      </rPr>
      <t xml:space="preserve">
</t>
    </r>
    <r>
      <rPr>
        <sz val="11"/>
        <color rgb="FF006096"/>
        <rFont val="Roboto Condensed"/>
      </rPr>
      <t xml:space="preserve">    if [ ${#l_output2[@]} -ne 0 ]; then</t>
    </r>
    <r>
      <rPr>
        <sz val="11"/>
        <color rgb="FF006096"/>
        <rFont val="Roboto Condensed"/>
      </rPr>
      <t xml:space="preserve">
</t>
    </r>
    <r>
      <rPr>
        <sz val="11"/>
        <color rgb="FF006096"/>
        <rFont val="Roboto Condensed"/>
      </rPr>
      <t xml:space="preserve">        printf '%s\n' "- Audit Result:" "  ** FAIL **"</t>
    </r>
    <r>
      <rPr>
        <sz val="11"/>
        <color rgb="FF006096"/>
        <rFont val="Roboto Condensed"/>
      </rPr>
      <t xml:space="preserve">
</t>
    </r>
    <r>
      <rPr>
        <sz val="11"/>
        <color rgb="FF006096"/>
        <rFont val="Roboto Condensed"/>
      </rPr>
      <t xml:space="preserve">        printf '%s\n' "- Reason(s) for audit failure:"</t>
    </r>
    <r>
      <rPr>
        <sz val="11"/>
        <color rgb="FF006096"/>
        <rFont val="Roboto Condensed"/>
      </rPr>
      <t xml:space="preserve">
</t>
    </r>
    <r>
      <rPr>
        <sz val="11"/>
        <color rgb="FF006096"/>
        <rFont val="Roboto Condensed"/>
      </rPr>
      <t xml:space="preserve">        for msg in "${l_output2[@]}"; do</t>
    </r>
    <r>
      <rPr>
        <sz val="11"/>
        <color rgb="FF006096"/>
        <rFont val="Roboto Condensed"/>
      </rPr>
      <t xml:space="preserve">
</t>
    </r>
    <r>
      <rPr>
        <sz val="11"/>
        <color rgb="FF006096"/>
        <rFont val="Roboto Condensed"/>
      </rPr>
      <t xml:space="preserve">            printf '%s\n' "$msg"</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</si>
  <si>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1.7.10</t>
  </si>
  <si>
    <r>
      <rPr>
        <sz val="11"/>
        <rFont val="Calibri"/>
      </rPr>
      <t>Ensure XDMCP is not enabled</t>
    </r>
  </si>
  <si>
    <r>
      <rPr>
        <sz val="11"/>
        <color rgb="FF000000"/>
        <rFont val="Calibri"/>
      </rPr>
      <t xml:space="preserve">Edit all files returned by the audit and remove or commend out the </t>
    </r>
    <r>
      <rPr>
        <b/>
        <sz val="11"/>
        <color rgb="FF000000"/>
        <rFont val="Calibri"/>
      </rPr>
      <t>Enable=true</t>
    </r>
    <r>
      <rPr>
        <sz val="11"/>
        <color rgb="FF000000"/>
        <rFont val="Calibri"/>
      </rPr>
      <t xml:space="preserve"> line in the </t>
    </r>
    <r>
      <rPr>
        <b/>
        <sz val="11"/>
        <color rgb="FF000000"/>
        <rFont val="Calibri"/>
      </rPr>
      <t>[xdmcp]</t>
    </r>
    <r>
      <rPr>
        <sz val="11"/>
        <color rgb="FF000000"/>
        <rFont val="Calibri"/>
      </rPr>
      <t xml:space="preserve"> block:</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 GDM configuration storage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See /usr/share/gdm/gdm.schemas for a list of available options.</t>
    </r>
    <r>
      <rPr>
        <sz val="11"/>
        <color rgb="FF006096"/>
        <rFont val="Roboto Condensed"/>
      </rPr>
      <t xml:space="preserve">
</t>
    </r>
    <r>
      <rPr>
        <sz val="11"/>
        <color rgb="FF006096"/>
        <rFont val="Roboto Condensed"/>
      </rPr>
      <t>[daemon]</t>
    </r>
    <r>
      <rPr>
        <sz val="11"/>
        <color rgb="FF006096"/>
        <rFont val="Roboto Condensed"/>
      </rPr>
      <t xml:space="preserve">
</t>
    </r>
    <r>
      <rPr>
        <sz val="11"/>
        <color rgb="FF006096"/>
        <rFont val="Roboto Condensed"/>
      </rPr>
      <t># Uncomment the line below to force the login screen to use Xorg</t>
    </r>
    <r>
      <rPr>
        <sz val="11"/>
        <color rgb="FF006096"/>
        <rFont val="Roboto Condensed"/>
      </rPr>
      <t xml:space="preserve">
</t>
    </r>
    <r>
      <rPr>
        <sz val="11"/>
        <color rgb="FF006096"/>
        <rFont val="Roboto Condensed"/>
      </rPr>
      <t>#WaylandEnable=false</t>
    </r>
    <r>
      <rPr>
        <sz val="11"/>
        <color rgb="FF006096"/>
        <rFont val="Roboto Condensed"/>
      </rPr>
      <t xml:space="preserve">
</t>
    </r>
    <r>
      <rPr>
        <sz val="11"/>
        <color rgb="FF006096"/>
        <rFont val="Roboto Condensed"/>
      </rPr>
      <t># Enabling automatic login</t>
    </r>
    <r>
      <rPr>
        <sz val="11"/>
        <color rgb="FF006096"/>
        <rFont val="Roboto Condensed"/>
      </rPr>
      <t xml:space="preserve">
</t>
    </r>
    <r>
      <rPr>
        <sz val="11"/>
        <color rgb="FF006096"/>
        <rFont val="Roboto Condensed"/>
      </rPr>
      <t>#  AutomaticLoginEnable = true</t>
    </r>
    <r>
      <rPr>
        <sz val="11"/>
        <color rgb="FF006096"/>
        <rFont val="Roboto Condensed"/>
      </rPr>
      <t xml:space="preserve">
</t>
    </r>
    <r>
      <rPr>
        <sz val="11"/>
        <color rgb="FF006096"/>
        <rFont val="Roboto Condensed"/>
      </rPr>
      <t>#  AutomaticLogin = user1</t>
    </r>
    <r>
      <rPr>
        <sz val="11"/>
        <color rgb="FF006096"/>
        <rFont val="Roboto Condensed"/>
      </rPr>
      <t xml:space="preserve">
</t>
    </r>
    <r>
      <rPr>
        <sz val="11"/>
        <color rgb="FF006096"/>
        <rFont val="Roboto Condensed"/>
      </rPr>
      <t># Enabling timed login</t>
    </r>
    <r>
      <rPr>
        <sz val="11"/>
        <color rgb="FF006096"/>
        <rFont val="Roboto Condensed"/>
      </rPr>
      <t xml:space="preserve">
</t>
    </r>
    <r>
      <rPr>
        <sz val="11"/>
        <color rgb="FF006096"/>
        <rFont val="Roboto Condensed"/>
      </rPr>
      <t>#  TimedLoginEnable = true</t>
    </r>
    <r>
      <rPr>
        <sz val="11"/>
        <color rgb="FF006096"/>
        <rFont val="Roboto Condensed"/>
      </rPr>
      <t xml:space="preserve">
</t>
    </r>
    <r>
      <rPr>
        <sz val="11"/>
        <color rgb="FF006096"/>
        <rFont val="Roboto Condensed"/>
      </rPr>
      <t>#  TimedLogin = user1</t>
    </r>
    <r>
      <rPr>
        <sz val="11"/>
        <color rgb="FF006096"/>
        <rFont val="Roboto Condensed"/>
      </rPr>
      <t xml:space="preserve">
</t>
    </r>
    <r>
      <rPr>
        <sz val="11"/>
        <color rgb="FF006096"/>
        <rFont val="Roboto Condensed"/>
      </rPr>
      <t>#  TimedLoginDelay = 10</t>
    </r>
    <r>
      <rPr>
        <sz val="11"/>
        <color rgb="FF006096"/>
        <rFont val="Roboto Condensed"/>
      </rPr>
      <t xml:space="preserve">
</t>
    </r>
    <r>
      <rPr>
        <sz val="11"/>
        <color rgb="FF006096"/>
        <rFont val="Roboto Condensed"/>
      </rPr>
      <t>[security]</t>
    </r>
    <r>
      <rPr>
        <sz val="11"/>
        <color rgb="FF006096"/>
        <rFont val="Roboto Condensed"/>
      </rPr>
      <t xml:space="preserve">
</t>
    </r>
    <r>
      <rPr>
        <sz val="11"/>
        <color rgb="FF006096"/>
        <rFont val="Roboto Condensed"/>
      </rPr>
      <t>[xdmcp]</t>
    </r>
    <r>
      <rPr>
        <sz val="11"/>
        <color rgb="FF006096"/>
        <rFont val="Roboto Condensed"/>
      </rPr>
      <t xml:space="preserve">
</t>
    </r>
    <r>
      <rPr>
        <sz val="11"/>
        <color rgb="FF006096"/>
        <rFont val="Roboto Condensed"/>
      </rPr>
      <t># Enable=true &lt;- **This line should be removed or commented out**</t>
    </r>
    <r>
      <rPr>
        <sz val="11"/>
        <color rgb="FF006096"/>
        <rFont val="Roboto Condensed"/>
      </rPr>
      <t xml:space="preserve">
</t>
    </r>
    <r>
      <rPr>
        <sz val="11"/>
        <color rgb="FF006096"/>
        <rFont val="Roboto Condensed"/>
      </rPr>
      <t>[chooser]</t>
    </r>
    <r>
      <rPr>
        <sz val="11"/>
        <color rgb="FF006096"/>
        <rFont val="Roboto Condensed"/>
      </rPr>
      <t xml:space="preserve">
</t>
    </r>
    <r>
      <rPr>
        <sz val="11"/>
        <color rgb="FF006096"/>
        <rFont val="Roboto Condensed"/>
      </rPr>
      <t>[debug]</t>
    </r>
    <r>
      <rPr>
        <sz val="11"/>
        <color rgb="FF006096"/>
        <rFont val="Roboto Condensed"/>
      </rPr>
      <t xml:space="preserve">
</t>
    </r>
    <r>
      <rPr>
        <sz val="11"/>
        <color rgb="FF006096"/>
        <rFont val="Roboto Condensed"/>
      </rPr>
      <t># Uncomment the line below to turn on debugging</t>
    </r>
    <r>
      <rPr>
        <sz val="11"/>
        <color rgb="FF006096"/>
        <rFont val="Roboto Condensed"/>
      </rPr>
      <t xml:space="preserve">
</t>
    </r>
    <r>
      <rPr>
        <sz val="11"/>
        <color rgb="FF006096"/>
        <rFont val="Roboto Condensed"/>
      </rPr>
      <t># More verbose logs</t>
    </r>
    <r>
      <rPr>
        <sz val="11"/>
        <color rgb="FF006096"/>
        <rFont val="Roboto Condensed"/>
      </rPr>
      <t xml:space="preserve">
</t>
    </r>
    <r>
      <rPr>
        <sz val="11"/>
        <color rgb="FF006096"/>
        <rFont val="Roboto Condensed"/>
      </rPr>
      <t># Additionally lets the X server dump core if it crashes</t>
    </r>
    <r>
      <rPr>
        <sz val="11"/>
        <color rgb="FF006096"/>
        <rFont val="Roboto Condensed"/>
      </rPr>
      <t xml:space="preserve">
</t>
    </r>
    <r>
      <rPr>
        <sz val="11"/>
        <color rgb="FF006096"/>
        <rFont val="Roboto Condensed"/>
      </rPr>
      <t>#Enable=true</t>
    </r>
    <r>
      <rPr>
        <sz val="11"/>
        <color rgb="FF006096"/>
        <rFont val="Roboto Condensed"/>
      </rPr>
      <t xml:space="preserve">
</t>
    </r>
  </si>
  <si>
    <r>
      <rPr>
        <sz val="11"/>
        <color rgb="FF000000"/>
        <rFont val="Calibri"/>
      </rPr>
      <t>X Display Manager Control Protocol (XDMCP) is designed to provide authenticated access to display management services for remote displays</t>
    </r>
  </si>
  <si>
    <r>
      <rPr>
        <sz val="11"/>
        <color rgb="FF000000"/>
        <rFont val="Calibri"/>
      </rPr>
      <t>Run the following script and verify the output: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awk '/\[xdmcp\]/{ f = 1;next } /\[/{ f = 0 } f {if (/^\s*Enable\s*=\s*true/) print "The file: \"'"$l_file"'\" includes: \"" $0 "\" in the \"[xdmcp]\" block"}' "$l_file"</t>
    </r>
    <r>
      <rPr>
        <sz val="11"/>
        <color rgb="FF006096"/>
        <rFont val="Roboto Condensed"/>
      </rPr>
      <t xml:space="preserve">
</t>
    </r>
    <r>
      <rPr>
        <sz val="11"/>
        <color rgb="FF006096"/>
        <rFont val="Roboto Condensed"/>
      </rPr>
      <t xml:space="preserve">   done &lt; &lt;(grep -Psil -- '^\h*\[xdmcp\]' /etc/{gdm3,gdm}/{custom,daemon}.conf)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</si>
  <si>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Server Services</t>
  </si>
  <si>
    <t>2.1.1</t>
  </si>
  <si>
    <r>
      <rPr>
        <sz val="11"/>
        <rFont val="Calibri"/>
      </rPr>
      <t>Ensure autofs services are not in use</t>
    </r>
  </si>
  <si>
    <r>
      <rPr>
        <sz val="11"/>
        <color rgb="FF000000"/>
        <rFont val="Calibri"/>
      </rPr>
      <t xml:space="preserve">Run the following commands to stop </t>
    </r>
    <r>
      <rPr>
        <b/>
        <sz val="11"/>
        <color rgb="FF000000"/>
        <rFont val="Calibri"/>
      </rPr>
      <t>autofs.service</t>
    </r>
    <r>
      <rPr>
        <sz val="11"/>
        <color rgb="FF000000"/>
        <rFont val="Calibri"/>
      </rPr>
      <t xml:space="preserve"> and remove the </t>
    </r>
    <r>
      <rPr>
        <b/>
        <sz val="11"/>
        <color rgb="FF000000"/>
        <rFont val="Calibri"/>
      </rPr>
      <t>autofs</t>
    </r>
    <r>
      <rPr>
        <sz val="11"/>
        <color rgb="FF000000"/>
        <rFont val="Calibri"/>
      </rPr>
      <t xml:space="preserve"> package:</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apt purge autofs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autofs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autofs.service</t>
    </r>
    <r>
      <rPr>
        <sz val="11"/>
        <color rgb="FF000000"/>
        <rFont val="Calibri"/>
      </rPr>
      <t>:</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systemctl mask autofs.service</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</si>
  <si>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</si>
  <si>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r>
      <rPr>
        <sz val="11"/>
        <color rgb="FF000000"/>
        <rFont val="Calibri"/>
      </rPr>
      <t xml:space="preserve">
</t>
    </r>
    <r>
      <rPr>
        <sz val="11"/>
        <color rgb="FF000000"/>
        <rFont val="Calibri"/>
      </rPr>
      <t xml:space="preserve">There may be packages that are dependent on the </t>
    </r>
    <r>
      <rPr>
        <b/>
        <sz val="11"/>
        <color rgb="FF000000"/>
        <rFont val="Calibri"/>
      </rPr>
      <t>autofs</t>
    </r>
    <r>
      <rPr>
        <sz val="11"/>
        <color rgb="FF000000"/>
        <rFont val="Calibri"/>
      </rPr>
      <t xml:space="preserve"> package.  If the </t>
    </r>
    <r>
      <rPr>
        <b/>
        <sz val="11"/>
        <color rgb="FF000000"/>
        <rFont val="Calibri"/>
      </rPr>
      <t>autofs</t>
    </r>
    <r>
      <rPr>
        <sz val="11"/>
        <color rgb="FF000000"/>
        <rFont val="Calibri"/>
      </rPr>
      <t xml:space="preserve"> package is removed, these dependent packages will be removed as well. Before removing the </t>
    </r>
    <r>
      <rPr>
        <b/>
        <sz val="11"/>
        <color rgb="FF000000"/>
        <rFont val="Calibri"/>
      </rPr>
      <t>autofs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autofs.service</t>
    </r>
    <r>
      <rPr>
        <sz val="11"/>
        <color rgb="FF000000"/>
        <rFont val="Calibri"/>
      </rPr>
      <t xml:space="preserve">  leaving the </t>
    </r>
    <r>
      <rPr>
        <b/>
        <sz val="11"/>
        <color rgb="FF000000"/>
        <rFont val="Calibri"/>
      </rPr>
      <t>autofs</t>
    </r>
    <r>
      <rPr>
        <sz val="11"/>
        <color rgb="FF000000"/>
        <rFont val="Calibri"/>
      </rPr>
      <t xml:space="preserve"> package installed.</t>
    </r>
  </si>
  <si>
    <r>
      <rPr>
        <sz val="11"/>
        <color rgb="FF000000"/>
        <rFont val="Calibri"/>
      </rPr>
      <t xml:space="preserve">As a preference </t>
    </r>
    <r>
      <rPr>
        <b/>
        <sz val="11"/>
        <color rgb="FF000000"/>
        <rFont val="Calibri"/>
      </rPr>
      <t>autofs</t>
    </r>
    <r>
      <rPr>
        <sz val="11"/>
        <color rgb="FF000000"/>
        <rFont val="Calibri"/>
      </rPr>
      <t xml:space="preserve"> should not be installed unless other packages depend on it.</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installed:</t>
    </r>
    <r>
      <rPr>
        <sz val="11"/>
        <color rgb="FF000000"/>
        <rFont val="Calibri"/>
      </rPr>
      <t xml:space="preserve">
</t>
    </r>
    <r>
      <rPr>
        <sz val="11"/>
        <color rgb="FF006096"/>
        <rFont val="Roboto Condensed"/>
      </rPr>
      <t># dpkg-query -s autofs &amp;&gt;/dev/null &amp;&amp; echo "autofs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autofs.service</t>
    </r>
    <r>
      <rPr>
        <sz val="11"/>
        <color rgb="FF000000"/>
        <rFont val="Calibri"/>
      </rPr>
      <t xml:space="preserve"> is not enabled:</t>
    </r>
    <r>
      <rPr>
        <sz val="11"/>
        <color rgb="FF000000"/>
        <rFont val="Calibri"/>
      </rPr>
      <t xml:space="preserve">
</t>
    </r>
    <r>
      <rPr>
        <sz val="11"/>
        <color rgb="FF006096"/>
        <rFont val="Roboto Condensed"/>
      </rPr>
      <t># systemctl is-enabled autofs.service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autofs.service</t>
    </r>
    <r>
      <rPr>
        <sz val="11"/>
        <color rgb="FF000000"/>
        <rFont val="Calibri"/>
      </rPr>
      <t xml:space="preserve"> is not active:</t>
    </r>
    <r>
      <rPr>
        <sz val="11"/>
        <color rgb="FF000000"/>
        <rFont val="Calibri"/>
      </rPr>
      <t xml:space="preserve">
</t>
    </r>
    <r>
      <rPr>
        <sz val="11"/>
        <color rgb="FF006096"/>
        <rFont val="Roboto Condensed"/>
      </rPr>
      <t># systemctl is-active autofs.service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</si>
  <si>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t>
  </si>
  <si>
    <r>
      <rPr>
        <sz val="11"/>
        <rFont val="Calibri"/>
      </rPr>
      <t>Ensure avahi daemon services are not in use</t>
    </r>
  </si>
  <si>
    <r>
      <rPr>
        <sz val="11"/>
        <color rgb="FF000000"/>
        <rFont val="Calibri"/>
      </rPr>
      <t xml:space="preserve">Run the following commands to stop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and remove the </t>
    </r>
    <r>
      <rPr>
        <b/>
        <sz val="11"/>
        <color rgb="FF000000"/>
        <rFont val="Calibri"/>
      </rPr>
      <t>avahi-daemon</t>
    </r>
    <r>
      <rPr>
        <sz val="11"/>
        <color rgb="FF000000"/>
        <rFont val="Calibri"/>
      </rPr>
      <t xml:space="preserve"> package:</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apt purge avahi-daemon</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systemctl mask avahi-daemon.socket avahi-daemon.service</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</si>
  <si>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</si>
  <si>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There may be packages that are dependent on the </t>
    </r>
    <r>
      <rPr>
        <b/>
        <sz val="11"/>
        <color rgb="FF000000"/>
        <rFont val="Calibri"/>
      </rPr>
      <t>avahi</t>
    </r>
    <r>
      <rPr>
        <sz val="11"/>
        <color rgb="FF000000"/>
        <rFont val="Calibri"/>
      </rPr>
      <t xml:space="preserve"> package.  If the </t>
    </r>
    <r>
      <rPr>
        <b/>
        <sz val="11"/>
        <color rgb="FF000000"/>
        <rFont val="Calibri"/>
      </rPr>
      <t>avahi</t>
    </r>
    <r>
      <rPr>
        <sz val="11"/>
        <color rgb="FF000000"/>
        <rFont val="Calibri"/>
      </rPr>
      <t xml:space="preserve"> package is removed, these dependent packages will be removed as well. Before removing the </t>
    </r>
    <r>
      <rPr>
        <b/>
        <sz val="11"/>
        <color rgb="FF000000"/>
        <rFont val="Calibri"/>
      </rPr>
      <t>avahi</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leaving the </t>
    </r>
    <r>
      <rPr>
        <b/>
        <sz val="11"/>
        <color rgb="FF000000"/>
        <rFont val="Calibri"/>
      </rPr>
      <t>avahi</t>
    </r>
    <r>
      <rPr>
        <sz val="11"/>
        <color rgb="FF000000"/>
        <rFont val="Calibri"/>
      </rPr>
      <t xml:space="preserve"> package installed.</t>
    </r>
  </si>
  <si>
    <r>
      <rPr>
        <sz val="11"/>
        <color rgb="FF000000"/>
        <rFont val="Calibri"/>
      </rPr>
      <t xml:space="preserve">Run the following command to verify </t>
    </r>
    <r>
      <rPr>
        <b/>
        <sz val="11"/>
        <color rgb="FF000000"/>
        <rFont val="Calibri"/>
      </rPr>
      <t>avahi-daemon</t>
    </r>
    <r>
      <rPr>
        <sz val="11"/>
        <color rgb="FF000000"/>
        <rFont val="Calibri"/>
      </rPr>
      <t xml:space="preserve"> is not installed:</t>
    </r>
    <r>
      <rPr>
        <sz val="11"/>
        <color rgb="FF000000"/>
        <rFont val="Calibri"/>
      </rPr>
      <t xml:space="preserve">
</t>
    </r>
    <r>
      <rPr>
        <sz val="11"/>
        <color rgb="FF006096"/>
        <rFont val="Roboto Condensed"/>
      </rPr>
      <t># dpkg-query -s avahi-daemon &amp;&gt;/dev/null &amp;&amp; echo "avahi-daemon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enabled:</t>
    </r>
    <r>
      <rPr>
        <sz val="11"/>
        <color rgb="FF000000"/>
        <rFont val="Calibri"/>
      </rPr>
      <t xml:space="preserve">
</t>
    </r>
    <r>
      <rPr>
        <sz val="11"/>
        <color rgb="FF006096"/>
        <rFont val="Roboto Condensed"/>
      </rPr>
      <t># systemctl is-enabled avahi-daemon.socket avahi-daemon.service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active:</t>
    </r>
    <r>
      <rPr>
        <sz val="11"/>
        <color rgb="FF000000"/>
        <rFont val="Calibri"/>
      </rPr>
      <t xml:space="preserve">
</t>
    </r>
    <r>
      <rPr>
        <sz val="11"/>
        <color rgb="FF006096"/>
        <rFont val="Roboto Condensed"/>
      </rPr>
      <t># systemctl is-active avahi-daemon.socket avahi-daemon.service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</si>
  <si>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2.1.3</t>
  </si>
  <si>
    <r>
      <rPr>
        <sz val="11"/>
        <rFont val="Calibri"/>
      </rPr>
      <t>Ensure dhcp server services are not in use</t>
    </r>
  </si>
  <si>
    <r>
      <rPr>
        <sz val="11"/>
        <color rgb="FF000000"/>
        <rFont val="Calibri"/>
      </rPr>
      <t xml:space="preserve">Run the following commands to stop </t>
    </r>
    <r>
      <rPr>
        <b/>
        <sz val="11"/>
        <color rgb="FF000000"/>
        <rFont val="Calibri"/>
      </rPr>
      <t>kea-dhcp-ddns-server.service</t>
    </r>
    <r>
      <rPr>
        <sz val="11"/>
        <color rgb="FF000000"/>
        <rFont val="Calibri"/>
      </rPr>
      <t xml:space="preserve"> </t>
    </r>
    <r>
      <rPr>
        <b/>
        <sz val="11"/>
        <color rgb="FF000000"/>
        <rFont val="Calibri"/>
      </rPr>
      <t>kea-dhcp4-server.service</t>
    </r>
    <r>
      <rPr>
        <sz val="11"/>
        <color rgb="FF000000"/>
        <rFont val="Calibri"/>
      </rPr>
      <t xml:space="preserve"> </t>
    </r>
    <r>
      <rPr>
        <b/>
        <sz val="11"/>
        <color rgb="FF000000"/>
        <rFont val="Calibri"/>
      </rPr>
      <t>kea-dhcp6-server.service</t>
    </r>
    <r>
      <rPr>
        <sz val="11"/>
        <color rgb="FF000000"/>
        <rFont val="Calibri"/>
      </rPr>
      <t xml:space="preserve"> and remove </t>
    </r>
    <r>
      <rPr>
        <b/>
        <sz val="11"/>
        <color rgb="FF000000"/>
        <rFont val="Calibri"/>
      </rPr>
      <t>kea</t>
    </r>
    <r>
      <rPr>
        <sz val="11"/>
        <color rgb="FF000000"/>
        <rFont val="Calibri"/>
      </rPr>
      <t xml:space="preserve"> package:</t>
    </r>
    <r>
      <rPr>
        <sz val="11"/>
        <color rgb="FF000000"/>
        <rFont val="Calibri"/>
      </rPr>
      <t xml:space="preserve">
</t>
    </r>
    <r>
      <rPr>
        <sz val="11"/>
        <color rgb="FF006096"/>
        <rFont val="Roboto Condensed"/>
      </rPr>
      <t># systemctl stop kea-dhcp-ddns-server.service kea-dhcp4-server.service kea-dhcp6-server.service</t>
    </r>
    <r>
      <rPr>
        <sz val="11"/>
        <color rgb="FF006096"/>
        <rFont val="Roboto Condensed"/>
      </rPr>
      <t xml:space="preserve">
</t>
    </r>
    <r>
      <rPr>
        <sz val="11"/>
        <color rgb="FF006096"/>
        <rFont val="Roboto Condensed"/>
      </rPr>
      <t># apt remove kea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kea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t>
    </r>
    <r>
      <rPr>
        <sz val="11"/>
        <color rgb="FF000000"/>
        <rFont val="Calibri"/>
      </rPr>
      <t xml:space="preserve">
</t>
    </r>
    <r>
      <rPr>
        <sz val="11"/>
        <color rgb="FF006096"/>
        <rFont val="Roboto Condensed"/>
      </rPr>
      <t># systemctl stop kea-dhcp-ddns-server.service kea-dhcp4-server.service kea-dhcp6-server.service</t>
    </r>
    <r>
      <rPr>
        <sz val="11"/>
        <color rgb="FF006096"/>
        <rFont val="Roboto Condensed"/>
      </rPr>
      <t xml:space="preserve">
</t>
    </r>
    <r>
      <rPr>
        <sz val="11"/>
        <color rgb="FF006096"/>
        <rFont val="Roboto Condensed"/>
      </rPr>
      <t># systemctl stop kea-dhcp-ddns-server.service kea-dhcp4-server.service kea-dhcp6-server.service</t>
    </r>
    <r>
      <rPr>
        <sz val="11"/>
        <color rgb="FF006096"/>
        <rFont val="Roboto Condensed"/>
      </rPr>
      <t xml:space="preserve">
</t>
    </r>
  </si>
  <si>
    <r>
      <rPr>
        <sz val="11"/>
        <color rgb="FF000000"/>
        <rFont val="Calibri"/>
      </rPr>
      <t xml:space="preserve">The Dynamic Host Configuration Protocol (DHCP) is a service that allows machines to be dynamically assigned IP addresses. There are two versions of the DHCP protocol </t>
    </r>
    <r>
      <rPr>
        <b/>
        <sz val="11"/>
        <color rgb="FF000000"/>
        <rFont val="Calibri"/>
      </rPr>
      <t>DHCPv4</t>
    </r>
    <r>
      <rPr>
        <sz val="11"/>
        <color rgb="FF000000"/>
        <rFont val="Calibri"/>
      </rPr>
      <t xml:space="preserve"> and </t>
    </r>
    <r>
      <rPr>
        <b/>
        <sz val="11"/>
        <color rgb="FF000000"/>
        <rFont val="Calibri"/>
      </rPr>
      <t>DHCPv6</t>
    </r>
    <r>
      <rPr>
        <sz val="11"/>
        <color rgb="FF000000"/>
        <rFont val="Calibri"/>
      </rPr>
      <t xml:space="preserve">. At startup the server may be started for one or the other via the </t>
    </r>
    <r>
      <rPr>
        <b/>
        <sz val="11"/>
        <color rgb="FF000000"/>
        <rFont val="Calibri"/>
      </rPr>
      <t>-4</t>
    </r>
    <r>
      <rPr>
        <sz val="11"/>
        <color rgb="FF000000"/>
        <rFont val="Calibri"/>
      </rPr>
      <t xml:space="preserve"> or </t>
    </r>
    <r>
      <rPr>
        <b/>
        <sz val="11"/>
        <color rgb="FF000000"/>
        <rFont val="Calibri"/>
      </rPr>
      <t>-6</t>
    </r>
    <r>
      <rPr>
        <sz val="11"/>
        <color rgb="FF000000"/>
        <rFont val="Calibri"/>
      </rPr>
      <t xml:space="preserve"> arguments.</t>
    </r>
  </si>
  <si>
    <r>
      <rPr>
        <sz val="11"/>
        <color rgb="FF000000"/>
        <rFont val="Calibri"/>
      </rPr>
      <t xml:space="preserve">There may be packages that are dependent on the </t>
    </r>
    <r>
      <rPr>
        <b/>
        <sz val="11"/>
        <color rgb="FF000000"/>
        <rFont val="Calibri"/>
      </rPr>
      <t>kea</t>
    </r>
    <r>
      <rPr>
        <sz val="11"/>
        <color rgb="FF000000"/>
        <rFont val="Calibri"/>
      </rPr>
      <t xml:space="preserve"> package.  If the </t>
    </r>
    <r>
      <rPr>
        <b/>
        <sz val="11"/>
        <color rgb="FF000000"/>
        <rFont val="Calibri"/>
      </rPr>
      <t>kea</t>
    </r>
    <r>
      <rPr>
        <sz val="11"/>
        <color rgb="FF000000"/>
        <rFont val="Calibri"/>
      </rPr>
      <t xml:space="preserve"> package is removed, these dependent packages will be removed as well. Before removing the </t>
    </r>
    <r>
      <rPr>
        <b/>
        <sz val="11"/>
        <color rgb="FF000000"/>
        <rFont val="Calibri"/>
      </rPr>
      <t>kea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kea-dhcp-ddns-server.service</t>
    </r>
    <r>
      <rPr>
        <sz val="11"/>
        <color rgb="FF000000"/>
        <rFont val="Calibri"/>
      </rPr>
      <t xml:space="preserve"> </t>
    </r>
    <r>
      <rPr>
        <b/>
        <sz val="11"/>
        <color rgb="FF000000"/>
        <rFont val="Calibri"/>
      </rPr>
      <t>kea-dhcp4-server.service</t>
    </r>
    <r>
      <rPr>
        <sz val="11"/>
        <color rgb="FF000000"/>
        <rFont val="Calibri"/>
      </rPr>
      <t xml:space="preserve"> and </t>
    </r>
    <r>
      <rPr>
        <b/>
        <sz val="11"/>
        <color rgb="FF000000"/>
        <rFont val="Calibri"/>
      </rPr>
      <t>kea-dhcp6-server.service</t>
    </r>
    <r>
      <rPr>
        <sz val="11"/>
        <color rgb="FF000000"/>
        <rFont val="Calibri"/>
      </rPr>
      <t xml:space="preserve"> leaving the </t>
    </r>
    <r>
      <rPr>
        <b/>
        <sz val="11"/>
        <color rgb="FF000000"/>
        <rFont val="Calibri"/>
      </rPr>
      <t>kea</t>
    </r>
    <r>
      <rPr>
        <sz val="11"/>
        <color rgb="FF000000"/>
        <rFont val="Calibri"/>
      </rPr>
      <t xml:space="preserve"> package installed.</t>
    </r>
  </si>
  <si>
    <r>
      <rPr>
        <sz val="11"/>
        <color rgb="FF000000"/>
        <rFont val="Calibri"/>
      </rPr>
      <t xml:space="preserve">Run the following command to verify </t>
    </r>
    <r>
      <rPr>
        <b/>
        <sz val="11"/>
        <color rgb="FF000000"/>
        <rFont val="Calibri"/>
      </rPr>
      <t>kea</t>
    </r>
    <r>
      <rPr>
        <sz val="11"/>
        <color rgb="FF000000"/>
        <rFont val="Calibri"/>
      </rPr>
      <t xml:space="preserve"> is not installed:</t>
    </r>
    <r>
      <rPr>
        <sz val="11"/>
        <color rgb="FF000000"/>
        <rFont val="Calibri"/>
      </rPr>
      <t xml:space="preserve">
</t>
    </r>
    <r>
      <rPr>
        <sz val="11"/>
        <color rgb="FF006096"/>
        <rFont val="Roboto Condensed"/>
      </rPr>
      <t># dpkg-query -l | awk '{print $2}' | grep -Pio -- 'kea' &amp;&gt;/dev/null &amp;&amp; echo "kea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kea-dhcp-ddns-server.service</t>
    </r>
    <r>
      <rPr>
        <sz val="11"/>
        <color rgb="FF000000"/>
        <rFont val="Calibri"/>
      </rPr>
      <t xml:space="preserve"> </t>
    </r>
    <r>
      <rPr>
        <b/>
        <sz val="11"/>
        <color rgb="FF000000"/>
        <rFont val="Calibri"/>
      </rPr>
      <t>kea-dhcp4-server.service</t>
    </r>
    <r>
      <rPr>
        <sz val="11"/>
        <color rgb="FF000000"/>
        <rFont val="Calibri"/>
      </rPr>
      <t xml:space="preserve"> </t>
    </r>
    <r>
      <rPr>
        <b/>
        <sz val="11"/>
        <color rgb="FF000000"/>
        <rFont val="Calibri"/>
      </rPr>
      <t>kea-dhcp6-server.service</t>
    </r>
    <r>
      <rPr>
        <sz val="11"/>
        <color rgb="FF000000"/>
        <rFont val="Calibri"/>
      </rPr>
      <t xml:space="preserve"> UnitFileState is not enabled and ActiveState is not active:</t>
    </r>
    <r>
      <rPr>
        <sz val="11"/>
        <color rgb="FF000000"/>
        <rFont val="Calibri"/>
      </rPr>
      <t xml:space="preserve">
</t>
    </r>
    <r>
      <rPr>
        <sz val="11"/>
        <color rgb="FF006096"/>
        <rFont val="Roboto Condensed"/>
      </rPr>
      <t># systemctl show kea-dhcp-ddns-server.service kea-dhcp4-server.service kea-dhcp6-server.service -p UnitFileState,ActiveState | grep -Pi '=(enabled|active)'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</si>
  <si>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2.1.4</t>
  </si>
  <si>
    <r>
      <rPr>
        <sz val="11"/>
        <rFont val="Calibri"/>
      </rPr>
      <t>Ensure dns server services are not in use</t>
    </r>
  </si>
  <si>
    <r>
      <rPr>
        <sz val="11"/>
        <color rgb="FF000000"/>
        <rFont val="Calibri"/>
      </rPr>
      <t xml:space="preserve">Run the following commands to stop </t>
    </r>
    <r>
      <rPr>
        <b/>
        <sz val="11"/>
        <color rgb="FF000000"/>
        <rFont val="Calibri"/>
      </rPr>
      <t>named.service</t>
    </r>
    <r>
      <rPr>
        <sz val="11"/>
        <color rgb="FF000000"/>
        <rFont val="Calibri"/>
      </rPr>
      <t xml:space="preserve"> and remove the </t>
    </r>
    <r>
      <rPr>
        <b/>
        <sz val="11"/>
        <color rgb="FF000000"/>
        <rFont val="Calibri"/>
      </rPr>
      <t>bind9</t>
    </r>
    <r>
      <rPr>
        <sz val="11"/>
        <color rgb="FF000000"/>
        <rFont val="Calibri"/>
      </rPr>
      <t xml:space="preserve"> package:</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apt purge bind9</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bind9</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bind9.service</t>
    </r>
    <r>
      <rPr>
        <sz val="11"/>
        <color rgb="FF000000"/>
        <rFont val="Calibri"/>
      </rPr>
      <t>:</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systemctl mask named.service</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</si>
  <si>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bind9</t>
    </r>
    <r>
      <rPr>
        <sz val="11"/>
        <color rgb="FF000000"/>
        <rFont val="Calibri"/>
      </rPr>
      <t xml:space="preserve"> is the package and </t>
    </r>
    <r>
      <rPr>
        <b/>
        <sz val="11"/>
        <color rgb="FF000000"/>
        <rFont val="Calibri"/>
      </rPr>
      <t>bind.service</t>
    </r>
    <r>
      <rPr>
        <sz val="11"/>
        <color rgb="FF000000"/>
        <rFont val="Calibri"/>
      </rPr>
      <t xml:space="preserve"> is the alias for </t>
    </r>
    <r>
      <rPr>
        <b/>
        <sz val="11"/>
        <color rgb="FF000000"/>
        <rFont val="Calibri"/>
      </rPr>
      <t>named.service</t>
    </r>
    <r>
      <rPr>
        <sz val="11"/>
        <color rgb="FF000000"/>
        <rFont val="Calibri"/>
      </rPr>
      <t>.</t>
    </r>
  </si>
  <si>
    <r>
      <rPr>
        <sz val="11"/>
        <color rgb="FF000000"/>
        <rFont val="Calibri"/>
      </rPr>
      <t xml:space="preserve">There may be packages that are dependent on the </t>
    </r>
    <r>
      <rPr>
        <b/>
        <sz val="11"/>
        <color rgb="FF000000"/>
        <rFont val="Calibri"/>
      </rPr>
      <t>bind9</t>
    </r>
    <r>
      <rPr>
        <sz val="11"/>
        <color rgb="FF000000"/>
        <rFont val="Calibri"/>
      </rPr>
      <t xml:space="preserve"> package.  If the </t>
    </r>
    <r>
      <rPr>
        <b/>
        <sz val="11"/>
        <color rgb="FF000000"/>
        <rFont val="Calibri"/>
      </rPr>
      <t>bind9</t>
    </r>
    <r>
      <rPr>
        <sz val="11"/>
        <color rgb="FF000000"/>
        <rFont val="Calibri"/>
      </rPr>
      <t xml:space="preserve"> package is removed, these dependent packages will be removed as well. Before removing the </t>
    </r>
    <r>
      <rPr>
        <b/>
        <sz val="11"/>
        <color rgb="FF000000"/>
        <rFont val="Calibri"/>
      </rPr>
      <t>bind9</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named.service</t>
    </r>
    <r>
      <rPr>
        <sz val="11"/>
        <color rgb="FF000000"/>
        <rFont val="Calibri"/>
      </rPr>
      <t xml:space="preserve"> leaving the </t>
    </r>
    <r>
      <rPr>
        <b/>
        <sz val="11"/>
        <color rgb="FF000000"/>
        <rFont val="Calibri"/>
      </rPr>
      <t>bind9</t>
    </r>
    <r>
      <rPr>
        <sz val="11"/>
        <color rgb="FF000000"/>
        <rFont val="Calibri"/>
      </rPr>
      <t xml:space="preserve"> package installed.</t>
    </r>
  </si>
  <si>
    <r>
      <rPr>
        <sz val="11"/>
        <color rgb="FF000000"/>
        <rFont val="Calibri"/>
      </rPr>
      <t xml:space="preserve">Run the following command to verify </t>
    </r>
    <r>
      <rPr>
        <b/>
        <sz val="11"/>
        <color rgb="FF000000"/>
        <rFont val="Calibri"/>
      </rPr>
      <t>bind9</t>
    </r>
    <r>
      <rPr>
        <sz val="11"/>
        <color rgb="FF000000"/>
        <rFont val="Calibri"/>
      </rPr>
      <t xml:space="preserve"> is not installed:</t>
    </r>
    <r>
      <rPr>
        <sz val="11"/>
        <color rgb="FF000000"/>
        <rFont val="Calibri"/>
      </rPr>
      <t xml:space="preserve">
</t>
    </r>
    <r>
      <rPr>
        <sz val="11"/>
        <color rgb="FF006096"/>
        <rFont val="Roboto Condensed"/>
      </rPr>
      <t># dpkg-query -s bind9 &amp;&gt;/dev/null &amp;&amp; echo "bind9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named.service</t>
    </r>
    <r>
      <rPr>
        <sz val="11"/>
        <color rgb="FF000000"/>
        <rFont val="Calibri"/>
      </rPr>
      <t xml:space="preserve"> is not enabled:</t>
    </r>
    <r>
      <rPr>
        <sz val="11"/>
        <color rgb="FF000000"/>
        <rFont val="Calibri"/>
      </rPr>
      <t xml:space="preserve">
</t>
    </r>
    <r>
      <rPr>
        <sz val="11"/>
        <color rgb="FF006096"/>
        <rFont val="Roboto Condensed"/>
      </rPr>
      <t># systemctl is-enabled named.service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named.service</t>
    </r>
    <r>
      <rPr>
        <sz val="11"/>
        <color rgb="FF000000"/>
        <rFont val="Calibri"/>
      </rPr>
      <t xml:space="preserve"> is not active:</t>
    </r>
    <r>
      <rPr>
        <sz val="11"/>
        <color rgb="FF000000"/>
        <rFont val="Calibri"/>
      </rPr>
      <t xml:space="preserve">
</t>
    </r>
    <r>
      <rPr>
        <sz val="11"/>
        <color rgb="FF006096"/>
        <rFont val="Roboto Condensed"/>
      </rPr>
      <t># systemctl is-active named.service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</si>
  <si>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2.1.5</t>
  </si>
  <si>
    <r>
      <rPr>
        <sz val="11"/>
        <rFont val="Calibri"/>
      </rPr>
      <t>Ensure dnsmasq services are not in use</t>
    </r>
  </si>
  <si>
    <r>
      <rPr>
        <sz val="11"/>
        <color rgb="FF000000"/>
        <rFont val="Calibri"/>
      </rPr>
      <t xml:space="preserve">Run the following commands to stop </t>
    </r>
    <r>
      <rPr>
        <b/>
        <sz val="11"/>
        <color rgb="FF000000"/>
        <rFont val="Calibri"/>
      </rPr>
      <t>dnsmasq.service</t>
    </r>
    <r>
      <rPr>
        <sz val="11"/>
        <color rgb="FF000000"/>
        <rFont val="Calibri"/>
      </rPr>
      <t xml:space="preserve"> and remove </t>
    </r>
    <r>
      <rPr>
        <b/>
        <sz val="11"/>
        <color rgb="FF000000"/>
        <rFont val="Calibri"/>
      </rPr>
      <t>dnsmasq</t>
    </r>
    <r>
      <rPr>
        <sz val="11"/>
        <color rgb="FF000000"/>
        <rFont val="Calibri"/>
      </rPr>
      <t xml:space="preserve"> package:</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apt purge dnsmasq</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dnsmasq</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dnsmasq.service</t>
    </r>
    <r>
      <rPr>
        <sz val="11"/>
        <color rgb="FF000000"/>
        <rFont val="Calibri"/>
      </rPr>
      <t>:</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systemctl mask dnsmasq.service</t>
    </r>
    <r>
      <rPr>
        <sz val="11"/>
        <color rgb="FF006096"/>
        <rFont val="Roboto Condensed"/>
      </rPr>
      <t xml:space="preserve">
</t>
    </r>
  </si>
  <si>
    <r>
      <rPr>
        <b/>
        <sz val="11"/>
        <color rgb="FF000000"/>
        <rFont val="Calibri"/>
      </rPr>
      <t>dnsmasq</t>
    </r>
    <r>
      <rPr>
        <sz val="11"/>
        <color rgb="FF000000"/>
        <rFont val="Calibri"/>
      </rPr>
      <t xml:space="preserve"> is a lightweight tool that provides DNS caching, DNS forwarding and DHCP (Dynamic Host Configuration Protocol) services.</t>
    </r>
  </si>
  <si>
    <r>
      <rPr>
        <sz val="11"/>
        <color rgb="FF000000"/>
        <rFont val="Calibri"/>
      </rPr>
      <t xml:space="preserve">There may be packages that are dependent on the </t>
    </r>
    <r>
      <rPr>
        <b/>
        <sz val="11"/>
        <color rgb="FF000000"/>
        <rFont val="Calibri"/>
      </rPr>
      <t>dnsmasq</t>
    </r>
    <r>
      <rPr>
        <sz val="11"/>
        <color rgb="FF000000"/>
        <rFont val="Calibri"/>
      </rPr>
      <t xml:space="preserve"> package.  If the </t>
    </r>
    <r>
      <rPr>
        <b/>
        <sz val="11"/>
        <color rgb="FF000000"/>
        <rFont val="Calibri"/>
      </rPr>
      <t>dnsmasq</t>
    </r>
    <r>
      <rPr>
        <sz val="11"/>
        <color rgb="FF000000"/>
        <rFont val="Calibri"/>
      </rPr>
      <t xml:space="preserve"> package is removed, these dependent packages will be removed as well. Before removing the </t>
    </r>
    <r>
      <rPr>
        <b/>
        <sz val="11"/>
        <color rgb="FF000000"/>
        <rFont val="Calibri"/>
      </rPr>
      <t>dnsmasq</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dnsmasq.service</t>
    </r>
    <r>
      <rPr>
        <sz val="11"/>
        <color rgb="FF000000"/>
        <rFont val="Calibri"/>
      </rPr>
      <t xml:space="preserve">  leaving the </t>
    </r>
    <r>
      <rPr>
        <b/>
        <sz val="11"/>
        <color rgb="FF000000"/>
        <rFont val="Calibri"/>
      </rPr>
      <t>dnsmasq</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</si>
  <si>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dnsmasq</t>
    </r>
    <r>
      <rPr>
        <sz val="11"/>
        <color rgb="FF000000"/>
        <rFont val="Calibri"/>
      </rPr>
      <t xml:space="preserve"> is not installed:</t>
    </r>
    <r>
      <rPr>
        <sz val="11"/>
        <color rgb="FF000000"/>
        <rFont val="Calibri"/>
      </rPr>
      <t xml:space="preserve">
</t>
    </r>
    <r>
      <rPr>
        <sz val="11"/>
        <color rgb="FF006096"/>
        <rFont val="Roboto Condensed"/>
      </rPr>
      <t># dpkg-query -s dnsmasq &amp;&gt;/dev/null &amp;&amp; echo "dnsmasq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dnsmasq.service</t>
    </r>
    <r>
      <rPr>
        <sz val="11"/>
        <color rgb="FF000000"/>
        <rFont val="Calibri"/>
      </rPr>
      <t xml:space="preserve"> is not enabled:</t>
    </r>
    <r>
      <rPr>
        <sz val="11"/>
        <color rgb="FF000000"/>
        <rFont val="Calibri"/>
      </rPr>
      <t xml:space="preserve">
</t>
    </r>
    <r>
      <rPr>
        <sz val="11"/>
        <color rgb="FF006096"/>
        <rFont val="Roboto Condensed"/>
      </rPr>
      <t># systemctl is-enabled dnsmasq.service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dnsmasq.service</t>
    </r>
    <r>
      <rPr>
        <sz val="11"/>
        <color rgb="FF000000"/>
        <rFont val="Calibri"/>
      </rPr>
      <t xml:space="preserve"> is not active:</t>
    </r>
    <r>
      <rPr>
        <sz val="11"/>
        <color rgb="FF000000"/>
        <rFont val="Calibri"/>
      </rPr>
      <t xml:space="preserve">
</t>
    </r>
    <r>
      <rPr>
        <sz val="11"/>
        <color rgb="FF006096"/>
        <rFont val="Roboto Condensed"/>
      </rPr>
      <t># systemctl is-active dnsmasq.service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</si>
  <si>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2.1.6</t>
  </si>
  <si>
    <r>
      <rPr>
        <sz val="11"/>
        <rFont val="Calibri"/>
      </rPr>
      <t>Ensure ftp server services are not in use</t>
    </r>
  </si>
  <si>
    <r>
      <rPr>
        <sz val="11"/>
        <color rgb="FF000000"/>
        <rFont val="Calibri"/>
      </rPr>
      <t xml:space="preserve">Run the following commands to stop </t>
    </r>
    <r>
      <rPr>
        <b/>
        <sz val="11"/>
        <color rgb="FF000000"/>
        <rFont val="Calibri"/>
      </rPr>
      <t>vsftpd.service</t>
    </r>
    <r>
      <rPr>
        <sz val="11"/>
        <color rgb="FF000000"/>
        <rFont val="Calibri"/>
      </rPr>
      <t xml:space="preserve"> and remove the </t>
    </r>
    <r>
      <rPr>
        <b/>
        <sz val="11"/>
        <color rgb="FF000000"/>
        <rFont val="Calibri"/>
      </rPr>
      <t>vsftpd</t>
    </r>
    <r>
      <rPr>
        <sz val="11"/>
        <color rgb="FF000000"/>
        <rFont val="Calibri"/>
      </rPr>
      <t xml:space="preserve"> package:</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apt purge vsftpd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vsftpd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vsftpd.service</t>
    </r>
    <r>
      <rPr>
        <sz val="11"/>
        <color rgb="FF000000"/>
        <rFont val="Calibri"/>
      </rPr>
      <t>:</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systemctl mask vsftpd.service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ftp server packages may exist. If not required and authorized by local site policy, they should also be removed. If the package is required for a dependency, the service should be stopped and masked.</t>
    </r>
  </si>
  <si>
    <r>
      <rPr>
        <sz val="11"/>
        <color rgb="FF000000"/>
        <rFont val="Calibri"/>
      </rPr>
      <t xml:space="preserve">The File Transfer Protocol (FTP) provides networked computers with the ability to transfer files. </t>
    </r>
    <r>
      <rPr>
        <b/>
        <sz val="11"/>
        <color rgb="FF000000"/>
        <rFont val="Calibri"/>
      </rPr>
      <t>vsftpd</t>
    </r>
    <r>
      <rPr>
        <sz val="11"/>
        <color rgb="FF000000"/>
        <rFont val="Calibri"/>
      </rPr>
      <t xml:space="preserve">  is  the  Very  Secure  File  Transfer Protocol Daemon.</t>
    </r>
  </si>
  <si>
    <r>
      <rPr>
        <sz val="11"/>
        <color rgb="FF000000"/>
        <rFont val="Calibri"/>
      </rPr>
      <t xml:space="preserve">There may be packages that are dependent on the </t>
    </r>
    <r>
      <rPr>
        <b/>
        <sz val="11"/>
        <color rgb="FF000000"/>
        <rFont val="Calibri"/>
      </rPr>
      <t>vsftpd</t>
    </r>
    <r>
      <rPr>
        <sz val="11"/>
        <color rgb="FF000000"/>
        <rFont val="Calibri"/>
      </rPr>
      <t xml:space="preserve"> package.  If the </t>
    </r>
    <r>
      <rPr>
        <b/>
        <sz val="11"/>
        <color rgb="FF000000"/>
        <rFont val="Calibri"/>
      </rPr>
      <t>vsftpd</t>
    </r>
    <r>
      <rPr>
        <sz val="11"/>
        <color rgb="FF000000"/>
        <rFont val="Calibri"/>
      </rPr>
      <t xml:space="preserve"> package is removed, these dependent packages will be removed as well. Before removing the </t>
    </r>
    <r>
      <rPr>
        <b/>
        <sz val="11"/>
        <color rgb="FF000000"/>
        <rFont val="Calibri"/>
      </rPr>
      <t>vsftpd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vsftpd.service</t>
    </r>
    <r>
      <rPr>
        <sz val="11"/>
        <color rgb="FF000000"/>
        <rFont val="Calibri"/>
      </rPr>
      <t xml:space="preserve">  leaving the </t>
    </r>
    <r>
      <rPr>
        <b/>
        <sz val="11"/>
        <color rgb="FF000000"/>
        <rFont val="Calibri"/>
      </rPr>
      <t>vsftpd</t>
    </r>
    <r>
      <rPr>
        <sz val="11"/>
        <color rgb="FF000000"/>
        <rFont val="Calibri"/>
      </rPr>
      <t xml:space="preserve"> package installed.</t>
    </r>
  </si>
  <si>
    <r>
      <rPr>
        <sz val="11"/>
        <color rgb="FF000000"/>
        <rFont val="Calibri"/>
      </rPr>
      <t xml:space="preserve">Run the following command to verify the </t>
    </r>
    <r>
      <rPr>
        <b/>
        <sz val="11"/>
        <color rgb="FF000000"/>
        <rFont val="Calibri"/>
      </rPr>
      <t>vsftpd</t>
    </r>
    <r>
      <rPr>
        <sz val="11"/>
        <color rgb="FF000000"/>
        <rFont val="Calibri"/>
      </rPr>
      <t xml:space="preserve"> package is not installed:</t>
    </r>
    <r>
      <rPr>
        <sz val="11"/>
        <color rgb="FF000000"/>
        <rFont val="Calibri"/>
      </rPr>
      <t xml:space="preserve">
</t>
    </r>
    <r>
      <rPr>
        <sz val="11"/>
        <color rgb="FF006096"/>
        <rFont val="Roboto Condensed"/>
      </rPr>
      <t># dpkg-query -s vsftpd &amp;&gt;/dev/null &amp;&amp; echo  "vsftpd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service is not enabled:</t>
    </r>
    <r>
      <rPr>
        <sz val="11"/>
        <color rgb="FF000000"/>
        <rFont val="Calibri"/>
      </rPr>
      <t xml:space="preserve">
</t>
    </r>
    <r>
      <rPr>
        <sz val="11"/>
        <color rgb="FF006096"/>
        <rFont val="Roboto Condensed"/>
      </rPr>
      <t># systemctl is-enabled vsftpd.service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vsftpd</t>
    </r>
    <r>
      <rPr>
        <sz val="11"/>
        <color rgb="FF000000"/>
        <rFont val="Calibri"/>
      </rPr>
      <t xml:space="preserve"> service is not active:</t>
    </r>
    <r>
      <rPr>
        <sz val="11"/>
        <color rgb="FF000000"/>
        <rFont val="Calibri"/>
      </rPr>
      <t xml:space="preserve">
</t>
    </r>
    <r>
      <rPr>
        <sz val="11"/>
        <color rgb="FF006096"/>
        <rFont val="Roboto Condensed"/>
      </rPr>
      <t># systemctl is-active vsftpd.service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ftp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</si>
  <si>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2.1.7</t>
  </si>
  <si>
    <r>
      <rPr>
        <sz val="11"/>
        <rFont val="Calibri"/>
      </rPr>
      <t>Ensure ldap server services are not in use</t>
    </r>
  </si>
  <si>
    <r>
      <rPr>
        <sz val="11"/>
        <color rgb="FF000000"/>
        <rFont val="Calibri"/>
      </rPr>
      <t xml:space="preserve">Run the following commands to stop </t>
    </r>
    <r>
      <rPr>
        <b/>
        <sz val="11"/>
        <color rgb="FF000000"/>
        <rFont val="Calibri"/>
      </rPr>
      <t>slapd.service</t>
    </r>
    <r>
      <rPr>
        <sz val="11"/>
        <color rgb="FF000000"/>
        <rFont val="Calibri"/>
      </rPr>
      <t xml:space="preserve"> and remove the </t>
    </r>
    <r>
      <rPr>
        <b/>
        <sz val="11"/>
        <color rgb="FF000000"/>
        <rFont val="Calibri"/>
      </rPr>
      <t>slapd</t>
    </r>
    <r>
      <rPr>
        <sz val="11"/>
        <color rgb="FF000000"/>
        <rFont val="Calibri"/>
      </rPr>
      <t xml:space="preserve"> package:</t>
    </r>
    <r>
      <rPr>
        <sz val="11"/>
        <color rgb="FF000000"/>
        <rFont val="Calibri"/>
      </rPr>
      <t xml:space="preserve">
</t>
    </r>
    <r>
      <rPr>
        <sz val="11"/>
        <color rgb="FF006096"/>
        <rFont val="Roboto Condensed"/>
      </rPr>
      <t># systemctl stop slapd.service</t>
    </r>
    <r>
      <rPr>
        <sz val="11"/>
        <color rgb="FF006096"/>
        <rFont val="Roboto Condensed"/>
      </rPr>
      <t xml:space="preserve">
</t>
    </r>
    <r>
      <rPr>
        <sz val="11"/>
        <color rgb="FF006096"/>
        <rFont val="Roboto Condensed"/>
      </rPr>
      <t># apt purge slapd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slapd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slapd.service</t>
    </r>
    <r>
      <rPr>
        <sz val="11"/>
        <color rgb="FF000000"/>
        <rFont val="Calibri"/>
      </rPr>
      <t>:</t>
    </r>
    <r>
      <rPr>
        <sz val="11"/>
        <color rgb="FF000000"/>
        <rFont val="Calibri"/>
      </rPr>
      <t xml:space="preserve">
</t>
    </r>
    <r>
      <rPr>
        <sz val="11"/>
        <color rgb="FF006096"/>
        <rFont val="Roboto Condensed"/>
      </rPr>
      <t># systemctl stop slapd.service</t>
    </r>
    <r>
      <rPr>
        <sz val="11"/>
        <color rgb="FF006096"/>
        <rFont val="Roboto Condensed"/>
      </rPr>
      <t xml:space="preserve">
</t>
    </r>
    <r>
      <rPr>
        <sz val="11"/>
        <color rgb="FF006096"/>
        <rFont val="Roboto Condensed"/>
      </rPr>
      <t># systemctl mask slapd.service</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</si>
  <si>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</si>
  <si>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 xml:space="preserve">There may be packages that are dependent on the </t>
    </r>
    <r>
      <rPr>
        <b/>
        <sz val="11"/>
        <color rgb="FF000000"/>
        <rFont val="Calibri"/>
      </rPr>
      <t>slapd</t>
    </r>
    <r>
      <rPr>
        <sz val="11"/>
        <color rgb="FF000000"/>
        <rFont val="Calibri"/>
      </rPr>
      <t xml:space="preserve"> package.  If the </t>
    </r>
    <r>
      <rPr>
        <b/>
        <sz val="11"/>
        <color rgb="FF000000"/>
        <rFont val="Calibri"/>
      </rPr>
      <t>slapd</t>
    </r>
    <r>
      <rPr>
        <sz val="11"/>
        <color rgb="FF000000"/>
        <rFont val="Calibri"/>
      </rPr>
      <t xml:space="preserve"> package is removed, these dependent packages will be removed as well. Before removing the </t>
    </r>
    <r>
      <rPr>
        <b/>
        <sz val="11"/>
        <color rgb="FF000000"/>
        <rFont val="Calibri"/>
      </rPr>
      <t>slapd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slapd.service</t>
    </r>
    <r>
      <rPr>
        <sz val="11"/>
        <color rgb="FF000000"/>
        <rFont val="Calibri"/>
      </rPr>
      <t xml:space="preserve"> leaving the </t>
    </r>
    <r>
      <rPr>
        <b/>
        <sz val="11"/>
        <color rgb="FF000000"/>
        <rFont val="Calibri"/>
      </rPr>
      <t>slapd</t>
    </r>
    <r>
      <rPr>
        <sz val="11"/>
        <color rgb="FF000000"/>
        <rFont val="Calibri"/>
      </rPr>
      <t xml:space="preserve"> package installed.</t>
    </r>
  </si>
  <si>
    <r>
      <rPr>
        <sz val="11"/>
        <color rgb="FF000000"/>
        <rFont val="Calibri"/>
      </rPr>
      <t xml:space="preserve">Run the following command to verify </t>
    </r>
    <r>
      <rPr>
        <b/>
        <sz val="11"/>
        <color rgb="FF000000"/>
        <rFont val="Calibri"/>
      </rPr>
      <t>slapd</t>
    </r>
    <r>
      <rPr>
        <sz val="11"/>
        <color rgb="FF000000"/>
        <rFont val="Calibri"/>
      </rPr>
      <t xml:space="preserve"> is not installed:</t>
    </r>
    <r>
      <rPr>
        <sz val="11"/>
        <color rgb="FF000000"/>
        <rFont val="Calibri"/>
      </rPr>
      <t xml:space="preserve">
</t>
    </r>
    <r>
      <rPr>
        <sz val="11"/>
        <color rgb="FF006096"/>
        <rFont val="Roboto Condensed"/>
      </rPr>
      <t># dpkg-query -s slapd &amp;&gt;/dev/null &amp;&amp; echo "slapd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slapd.service</t>
    </r>
    <r>
      <rPr>
        <sz val="11"/>
        <color rgb="FF000000"/>
        <rFont val="Calibri"/>
      </rPr>
      <t xml:space="preserve"> is not enabled:</t>
    </r>
    <r>
      <rPr>
        <sz val="11"/>
        <color rgb="FF000000"/>
        <rFont val="Calibri"/>
      </rPr>
      <t xml:space="preserve">
</t>
    </r>
    <r>
      <rPr>
        <sz val="11"/>
        <color rgb="FF006096"/>
        <rFont val="Roboto Condensed"/>
      </rPr>
      <t># systemctl is-enabled slapd.service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slapd.service</t>
    </r>
    <r>
      <rPr>
        <sz val="11"/>
        <color rgb="FF000000"/>
        <rFont val="Calibri"/>
      </rPr>
      <t xml:space="preserve"> is not active:</t>
    </r>
    <r>
      <rPr>
        <sz val="11"/>
        <color rgb="FF000000"/>
        <rFont val="Calibri"/>
      </rPr>
      <t xml:space="preserve">
</t>
    </r>
    <r>
      <rPr>
        <sz val="11"/>
        <color rgb="FF006096"/>
        <rFont val="Roboto Condensed"/>
      </rPr>
      <t># systemctl is-active slapd.service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</si>
  <si>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2.1.8</t>
  </si>
  <si>
    <r>
      <rPr>
        <sz val="11"/>
        <rFont val="Calibri"/>
      </rPr>
      <t>Ensure message access server services are not in use</t>
    </r>
  </si>
  <si>
    <r>
      <rPr>
        <sz val="11"/>
        <color rgb="FF000000"/>
        <rFont val="Calibri"/>
      </rPr>
      <t xml:space="preserve">Run one of the following commands to remove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t>
    </r>
    <r>
      <rPr>
        <sz val="11"/>
        <color rgb="FF000000"/>
        <rFont val="Calibri"/>
      </rPr>
      <t xml:space="preserve">
</t>
    </r>
    <r>
      <rPr>
        <sz val="11"/>
        <color rgb="FF000000"/>
        <rFont val="Calibri"/>
      </rPr>
      <t xml:space="preserve">Run the following commands to stop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and remove the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packages:</t>
    </r>
    <r>
      <rPr>
        <sz val="11"/>
        <color rgb="FF000000"/>
        <rFont val="Calibri"/>
      </rPr>
      <t xml:space="preserve">
</t>
    </r>
    <r>
      <rPr>
        <sz val="11"/>
        <color rgb="FF006096"/>
        <rFont val="Roboto Condensed"/>
      </rPr>
      <t># systemctl stop dovecot.socket dovecot.service</t>
    </r>
    <r>
      <rPr>
        <sz val="11"/>
        <color rgb="FF006096"/>
        <rFont val="Roboto Condensed"/>
      </rPr>
      <t xml:space="preserve">
</t>
    </r>
    <r>
      <rPr>
        <sz val="11"/>
        <color rgb="FF006096"/>
        <rFont val="Roboto Condensed"/>
      </rPr>
      <t># apt purge dovecot-imapd dovecot-pop3d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t>
    </r>
    <r>
      <rPr>
        <sz val="11"/>
        <color rgb="FF000000"/>
        <rFont val="Calibri"/>
      </rPr>
      <t xml:space="preserve">
</t>
    </r>
    <r>
      <rPr>
        <sz val="11"/>
        <color rgb="FF006096"/>
        <rFont val="Roboto Condensed"/>
      </rPr>
      <t># systemctl stop dovecot.socket dovecot.service</t>
    </r>
    <r>
      <rPr>
        <sz val="11"/>
        <color rgb="FF006096"/>
        <rFont val="Roboto Condensed"/>
      </rPr>
      <t xml:space="preserve">
</t>
    </r>
    <r>
      <rPr>
        <sz val="11"/>
        <color rgb="FF006096"/>
        <rFont val="Roboto Condensed"/>
      </rPr>
      <t># systemctl mask dovecot.socket dovecot.service</t>
    </r>
    <r>
      <rPr>
        <sz val="11"/>
        <color rgb="FF006096"/>
        <rFont val="Roboto Condensed"/>
      </rPr>
      <t xml:space="preserve">
</t>
    </r>
  </si>
  <si>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are an open source IMAP and POP3 server for Linux based systems.</t>
    </r>
  </si>
  <si>
    <r>
      <rPr>
        <sz val="11"/>
        <color rgb="FF000000"/>
        <rFont val="Calibri"/>
      </rPr>
      <t xml:space="preserve">There may be packages that are dependent on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If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packages are removed, these dependent packages will be removed as well. Before removing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leaving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installed.</t>
    </r>
  </si>
  <si>
    <r>
      <rPr>
        <sz val="11"/>
        <color rgb="FF000000"/>
        <rFont val="Calibri"/>
      </rPr>
      <t xml:space="preserve">Run the following command to verify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are not installed:</t>
    </r>
    <r>
      <rPr>
        <sz val="11"/>
        <color rgb="FF000000"/>
        <rFont val="Calibri"/>
      </rPr>
      <t xml:space="preserve">
</t>
    </r>
    <r>
      <rPr>
        <sz val="11"/>
        <color rgb="FF006096"/>
        <rFont val="Roboto Condensed"/>
      </rPr>
      <t># dpkg-query -s dovecot-imapd &amp;&gt;/dev/null &amp;&amp; echo "dovecot-imapd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6096"/>
        <rFont val="Roboto Condensed"/>
      </rPr>
      <t># dpkg-query -s dovecot-pop3d &amp;&gt;/dev/null &amp;&amp; echo "dovecot-pop3d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verify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are not enabled:</t>
    </r>
    <r>
      <rPr>
        <sz val="11"/>
        <color rgb="FF000000"/>
        <rFont val="Calibri"/>
      </rPr>
      <t xml:space="preserve">
</t>
    </r>
    <r>
      <rPr>
        <sz val="11"/>
        <color rgb="FF006096"/>
        <rFont val="Roboto Condensed"/>
      </rPr>
      <t># systemctl is-enabled dovecot.socket dovecot.service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are not active:</t>
    </r>
    <r>
      <rPr>
        <sz val="11"/>
        <color rgb="FF000000"/>
        <rFont val="Calibri"/>
      </rPr>
      <t xml:space="preserve">
</t>
    </r>
    <r>
      <rPr>
        <sz val="11"/>
        <color rgb="FF006096"/>
        <rFont val="Roboto Condensed"/>
      </rPr>
      <t># systemctl is-active dovecot.socket dovecot.service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</si>
  <si>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2.1.9</t>
  </si>
  <si>
    <r>
      <rPr>
        <sz val="11"/>
        <rFont val="Calibri"/>
      </rPr>
      <t>Ensure network file system services are not in use</t>
    </r>
  </si>
  <si>
    <r>
      <rPr>
        <sz val="11"/>
        <color rgb="FF000000"/>
        <rFont val="Calibri"/>
      </rPr>
      <t xml:space="preserve">Run the following command to stop </t>
    </r>
    <r>
      <rPr>
        <b/>
        <sz val="11"/>
        <color rgb="FF000000"/>
        <rFont val="Calibri"/>
      </rPr>
      <t>nfs-server.service</t>
    </r>
    <r>
      <rPr>
        <sz val="11"/>
        <color rgb="FF000000"/>
        <rFont val="Calibri"/>
      </rPr>
      <t xml:space="preserve"> and remove </t>
    </r>
    <r>
      <rPr>
        <b/>
        <sz val="11"/>
        <color rgb="FF000000"/>
        <rFont val="Calibri"/>
      </rPr>
      <t>nfs-kernel-server</t>
    </r>
    <r>
      <rPr>
        <sz val="11"/>
        <color rgb="FF000000"/>
        <rFont val="Calibri"/>
      </rPr>
      <t xml:space="preserve"> package:</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apt purge nfs-kernel-server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nfs-kernel-server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nfs-server.service</t>
    </r>
    <r>
      <rPr>
        <sz val="11"/>
        <color rgb="FF000000"/>
        <rFont val="Calibri"/>
      </rPr>
      <t>:</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systemctl mask nfs-server.service</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</si>
  <si>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</si>
  <si>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There may be packages that are dependent on the </t>
    </r>
    <r>
      <rPr>
        <b/>
        <sz val="11"/>
        <color rgb="FF000000"/>
        <rFont val="Calibri"/>
      </rPr>
      <t>nfs-kernel-server</t>
    </r>
    <r>
      <rPr>
        <sz val="11"/>
        <color rgb="FF000000"/>
        <rFont val="Calibri"/>
      </rPr>
      <t xml:space="preserve"> package. If the </t>
    </r>
    <r>
      <rPr>
        <b/>
        <sz val="11"/>
        <color rgb="FF000000"/>
        <rFont val="Calibri"/>
      </rPr>
      <t>nfs-kernel-server</t>
    </r>
    <r>
      <rPr>
        <sz val="11"/>
        <color rgb="FF000000"/>
        <rFont val="Calibri"/>
      </rPr>
      <t xml:space="preserve"> package is removed, these dependent packages will be removed as well. Before removing the </t>
    </r>
    <r>
      <rPr>
        <b/>
        <sz val="11"/>
        <color rgb="FF000000"/>
        <rFont val="Calibri"/>
      </rPr>
      <t>nfs-kernel-server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nfs-server.service</t>
    </r>
    <r>
      <rPr>
        <sz val="11"/>
        <color rgb="FF000000"/>
        <rFont val="Calibri"/>
      </rPr>
      <t xml:space="preserve">  leaving the </t>
    </r>
    <r>
      <rPr>
        <b/>
        <sz val="11"/>
        <color rgb="FF000000"/>
        <rFont val="Calibri"/>
      </rPr>
      <t>nfs-kernel-server</t>
    </r>
    <r>
      <rPr>
        <sz val="11"/>
        <color rgb="FF000000"/>
        <rFont val="Calibri"/>
      </rPr>
      <t xml:space="preserve"> package installed.</t>
    </r>
  </si>
  <si>
    <r>
      <rPr>
        <sz val="11"/>
        <color rgb="FF000000"/>
        <rFont val="Calibri"/>
      </rPr>
      <t xml:space="preserve">Run the following command to verify </t>
    </r>
    <r>
      <rPr>
        <b/>
        <sz val="11"/>
        <color rgb="FF000000"/>
        <rFont val="Calibri"/>
      </rPr>
      <t>nfs-kernel-server</t>
    </r>
    <r>
      <rPr>
        <sz val="11"/>
        <color rgb="FF000000"/>
        <rFont val="Calibri"/>
      </rPr>
      <t xml:space="preserve"> is not installed:</t>
    </r>
    <r>
      <rPr>
        <sz val="11"/>
        <color rgb="FF000000"/>
        <rFont val="Calibri"/>
      </rPr>
      <t xml:space="preserve">
</t>
    </r>
    <r>
      <rPr>
        <sz val="11"/>
        <color rgb="FF006096"/>
        <rFont val="Roboto Condensed"/>
      </rPr>
      <t># dpkg-query -s nfs-kernel-server &amp;&gt;/dev/null &amp;&amp; echo "nfs-kernel-server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package is required for dependencies:</t>
    </r>
    <r>
      <rPr>
        <sz val="11"/>
        <color rgb="FF000000"/>
        <rFont val="Calibri"/>
      </rPr>
      <t xml:space="preserve">
</t>
    </r>
    <r>
      <rPr>
        <sz val="11"/>
        <color rgb="FF000000"/>
        <rFont val="Calibri"/>
      </rPr>
      <t xml:space="preserve">Run the following command to verify that the </t>
    </r>
    <r>
      <rPr>
        <b/>
        <sz val="11"/>
        <color rgb="FF000000"/>
        <rFont val="Calibri"/>
      </rPr>
      <t>nfs-server.service</t>
    </r>
    <r>
      <rPr>
        <sz val="11"/>
        <color rgb="FF000000"/>
        <rFont val="Calibri"/>
      </rPr>
      <t xml:space="preserve"> is not enabled:</t>
    </r>
    <r>
      <rPr>
        <sz val="11"/>
        <color rgb="FF000000"/>
        <rFont val="Calibri"/>
      </rPr>
      <t xml:space="preserve">
</t>
    </r>
    <r>
      <rPr>
        <sz val="11"/>
        <color rgb="FF006096"/>
        <rFont val="Roboto Condensed"/>
      </rPr>
      <t># systemctl is-enabled nfs-server.service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nfs-server.service</t>
    </r>
    <r>
      <rPr>
        <sz val="11"/>
        <color rgb="FF000000"/>
        <rFont val="Calibri"/>
      </rPr>
      <t xml:space="preserve"> is not active:</t>
    </r>
    <r>
      <rPr>
        <sz val="11"/>
        <color rgb="FF000000"/>
        <rFont val="Calibri"/>
      </rPr>
      <t xml:space="preserve">
</t>
    </r>
    <r>
      <rPr>
        <sz val="11"/>
        <color rgb="FF006096"/>
        <rFont val="Roboto Condensed"/>
      </rPr>
      <t># systemctl is-active nfs-server.service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</si>
  <si>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2.1.10</t>
  </si>
  <si>
    <r>
      <rPr>
        <sz val="11"/>
        <rFont val="Calibri"/>
      </rPr>
      <t>Ensure nis server services are not in use</t>
    </r>
  </si>
  <si>
    <r>
      <rPr>
        <sz val="11"/>
        <color rgb="FF000000"/>
        <rFont val="Calibri"/>
      </rPr>
      <t xml:space="preserve">Run the following commands to stop </t>
    </r>
    <r>
      <rPr>
        <b/>
        <sz val="11"/>
        <color rgb="FF000000"/>
        <rFont val="Calibri"/>
      </rPr>
      <t>ypserv.service</t>
    </r>
    <r>
      <rPr>
        <sz val="11"/>
        <color rgb="FF000000"/>
        <rFont val="Calibri"/>
      </rPr>
      <t xml:space="preserve"> and remove </t>
    </r>
    <r>
      <rPr>
        <b/>
        <sz val="11"/>
        <color rgb="FF000000"/>
        <rFont val="Calibri"/>
      </rPr>
      <t>ypserv</t>
    </r>
    <r>
      <rPr>
        <sz val="11"/>
        <color rgb="FF000000"/>
        <rFont val="Calibri"/>
      </rPr>
      <t xml:space="preserve"> package:</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apt purge ypserv</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ypserv</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ypserv.service</t>
    </r>
    <r>
      <rPr>
        <sz val="11"/>
        <color rgb="FF000000"/>
        <rFont val="Calibri"/>
      </rPr>
      <t>:</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systemctl mask ypserv.service</t>
    </r>
    <r>
      <rPr>
        <sz val="11"/>
        <color rgb="FF006096"/>
        <rFont val="Roboto Condensed"/>
      </rPr>
      <t xml:space="preserve">
</t>
    </r>
  </si>
  <si>
    <r>
      <rPr>
        <sz val="11"/>
        <color rgb="FF000000"/>
        <rFont val="Calibri"/>
      </rPr>
      <t>The Network Information Service (NIS) (formally known as Yellow Pages) is a client-server directory service protocol for distributing system configuration files. The NIS server is a collection of programs that allow for the distribution of configuration files. The NIS client (</t>
    </r>
    <r>
      <rPr>
        <b/>
        <sz val="11"/>
        <color rgb="FF000000"/>
        <rFont val="Calibri"/>
      </rPr>
      <t>ypbind</t>
    </r>
    <r>
      <rPr>
        <sz val="11"/>
        <color rgb="FF000000"/>
        <rFont val="Calibri"/>
      </rPr>
      <t>) was used to bind a machine to an NIS server and receive the distributed configuration files.</t>
    </r>
  </si>
  <si>
    <r>
      <rPr>
        <sz val="11"/>
        <color rgb="FF000000"/>
        <rFont val="Calibri"/>
      </rPr>
      <t xml:space="preserve">There may be packages that are dependent on the </t>
    </r>
    <r>
      <rPr>
        <b/>
        <sz val="11"/>
        <color rgb="FF000000"/>
        <rFont val="Calibri"/>
      </rPr>
      <t>ypserv</t>
    </r>
    <r>
      <rPr>
        <sz val="11"/>
        <color rgb="FF000000"/>
        <rFont val="Calibri"/>
      </rPr>
      <t xml:space="preserve"> package.  If the </t>
    </r>
    <r>
      <rPr>
        <b/>
        <sz val="11"/>
        <color rgb="FF000000"/>
        <rFont val="Calibri"/>
      </rPr>
      <t>ypserv</t>
    </r>
    <r>
      <rPr>
        <sz val="11"/>
        <color rgb="FF000000"/>
        <rFont val="Calibri"/>
      </rPr>
      <t xml:space="preserve"> package is removed, these dependent packages will be removed as well. Before removing the </t>
    </r>
    <r>
      <rPr>
        <b/>
        <sz val="11"/>
        <color rgb="FF000000"/>
        <rFont val="Calibri"/>
      </rPr>
      <t>ypserv</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ypserv.service</t>
    </r>
    <r>
      <rPr>
        <sz val="11"/>
        <color rgb="FF000000"/>
        <rFont val="Calibri"/>
      </rPr>
      <t xml:space="preserve"> leaving the </t>
    </r>
    <r>
      <rPr>
        <b/>
        <sz val="11"/>
        <color rgb="FF000000"/>
        <rFont val="Calibri"/>
      </rPr>
      <t>ypserv</t>
    </r>
    <r>
      <rPr>
        <sz val="11"/>
        <color rgb="FF000000"/>
        <rFont val="Calibri"/>
      </rPr>
      <t xml:space="preserve"> package installed.</t>
    </r>
  </si>
  <si>
    <r>
      <rPr>
        <sz val="11"/>
        <color rgb="FF000000"/>
        <rFont val="Calibri"/>
      </rPr>
      <t xml:space="preserve">Run the following command to verify </t>
    </r>
    <r>
      <rPr>
        <b/>
        <sz val="11"/>
        <color rgb="FF000000"/>
        <rFont val="Calibri"/>
      </rPr>
      <t>ypserv</t>
    </r>
    <r>
      <rPr>
        <sz val="11"/>
        <color rgb="FF000000"/>
        <rFont val="Calibri"/>
      </rPr>
      <t xml:space="preserve"> is not installed:</t>
    </r>
    <r>
      <rPr>
        <sz val="11"/>
        <color rgb="FF000000"/>
        <rFont val="Calibri"/>
      </rPr>
      <t xml:space="preserve">
</t>
    </r>
    <r>
      <rPr>
        <sz val="11"/>
        <color rgb="FF006096"/>
        <rFont val="Roboto Condensed"/>
      </rPr>
      <t># dpkg-query -s ypserv &amp;&gt;/dev/null &amp;&amp; echo "ypserv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enabled:</t>
    </r>
    <r>
      <rPr>
        <sz val="11"/>
        <color rgb="FF000000"/>
        <rFont val="Calibri"/>
      </rPr>
      <t xml:space="preserve">
</t>
    </r>
    <r>
      <rPr>
        <sz val="11"/>
        <color rgb="FF006096"/>
        <rFont val="Roboto Condensed"/>
      </rPr>
      <t># systemctl is-enabled ypserv.service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active:</t>
    </r>
    <r>
      <rPr>
        <sz val="11"/>
        <color rgb="FF000000"/>
        <rFont val="Calibri"/>
      </rPr>
      <t xml:space="preserve">
</t>
    </r>
    <r>
      <rPr>
        <sz val="11"/>
        <color rgb="FF006096"/>
        <rFont val="Roboto Condensed"/>
      </rPr>
      <t># systemctl is-active ypserv.service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</si>
  <si>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2.1.11</t>
  </si>
  <si>
    <r>
      <rPr>
        <sz val="11"/>
        <rFont val="Calibri"/>
      </rPr>
      <t>Ensure print server services are not in use</t>
    </r>
  </si>
  <si>
    <r>
      <rPr>
        <sz val="11"/>
        <color rgb="FF000000"/>
        <rFont val="Calibri"/>
      </rPr>
      <t xml:space="preserve">Run the following commands to stop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and remove the </t>
    </r>
    <r>
      <rPr>
        <b/>
        <sz val="11"/>
        <color rgb="FF000000"/>
        <rFont val="Calibri"/>
      </rPr>
      <t>cups</t>
    </r>
    <r>
      <rPr>
        <sz val="11"/>
        <color rgb="FF000000"/>
        <rFont val="Calibri"/>
      </rPr>
      <t xml:space="preserve"> package:</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apt purge cups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systemctl mask cups.socket cups.service</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</si>
  <si>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</si>
  <si>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 xml:space="preserve">Removing the cups package, or disabling </t>
    </r>
    <r>
      <rPr>
        <b/>
        <sz val="11"/>
        <color rgb="FF000000"/>
        <rFont val="Calibri"/>
      </rPr>
      <t>cups.socket</t>
    </r>
    <r>
      <rPr>
        <sz val="11"/>
        <color rgb="FF000000"/>
        <rFont val="Calibri"/>
      </rPr>
      <t xml:space="preserve"> and/or </t>
    </r>
    <r>
      <rPr>
        <b/>
        <sz val="11"/>
        <color rgb="FF000000"/>
        <rFont val="Calibri"/>
      </rPr>
      <t>cups.service</t>
    </r>
    <r>
      <rPr>
        <sz val="11"/>
        <color rgb="FF000000"/>
        <rFont val="Calibri"/>
      </rPr>
      <t xml:space="preserve"> will prevent printing from the system, a common task for workstation systems.</t>
    </r>
    <r>
      <rPr>
        <sz val="11"/>
        <color rgb="FF000000"/>
        <rFont val="Calibri"/>
      </rPr>
      <t xml:space="preserve">
</t>
    </r>
    <r>
      <rPr>
        <sz val="11"/>
        <color rgb="FF000000"/>
        <rFont val="Calibri"/>
      </rPr>
      <t xml:space="preserve">There may be packages that are dependent on the </t>
    </r>
    <r>
      <rPr>
        <b/>
        <sz val="11"/>
        <color rgb="FF000000"/>
        <rFont val="Calibri"/>
      </rPr>
      <t>cups</t>
    </r>
    <r>
      <rPr>
        <sz val="11"/>
        <color rgb="FF000000"/>
        <rFont val="Calibri"/>
      </rPr>
      <t xml:space="preserve"> package. If the </t>
    </r>
    <r>
      <rPr>
        <b/>
        <sz val="11"/>
        <color rgb="FF000000"/>
        <rFont val="Calibri"/>
      </rPr>
      <t>cups</t>
    </r>
    <r>
      <rPr>
        <sz val="11"/>
        <color rgb="FF000000"/>
        <rFont val="Calibri"/>
      </rPr>
      <t xml:space="preserve"> package is removed, these dependent packages will be removed as well. Before removing the </t>
    </r>
    <r>
      <rPr>
        <b/>
        <sz val="11"/>
        <color rgb="FF000000"/>
        <rFont val="Calibri"/>
      </rPr>
      <t>cups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leaving the </t>
    </r>
    <r>
      <rPr>
        <b/>
        <sz val="11"/>
        <color rgb="FF000000"/>
        <rFont val="Calibri"/>
      </rPr>
      <t>cups</t>
    </r>
    <r>
      <rPr>
        <sz val="11"/>
        <color rgb="FF000000"/>
        <rFont val="Calibri"/>
      </rPr>
      <t xml:space="preserve"> package installed.</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</si>
  <si>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dpkg-query -s cups &amp;&gt;/dev/null &amp;&amp; echo "cups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enabled:</t>
    </r>
    <r>
      <rPr>
        <sz val="11"/>
        <color rgb="FF000000"/>
        <rFont val="Calibri"/>
      </rPr>
      <t xml:space="preserve">
</t>
    </r>
    <r>
      <rPr>
        <sz val="11"/>
        <color rgb="FF006096"/>
        <rFont val="Roboto Condensed"/>
      </rPr>
      <t># systemctl is-enabled cups.socket cups.service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active:</t>
    </r>
    <r>
      <rPr>
        <sz val="11"/>
        <color rgb="FF000000"/>
        <rFont val="Calibri"/>
      </rPr>
      <t xml:space="preserve">
</t>
    </r>
    <r>
      <rPr>
        <sz val="11"/>
        <color rgb="FF006096"/>
        <rFont val="Roboto Condensed"/>
      </rPr>
      <t># systemctl is-active cups.socket cups.service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</si>
  <si>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2.1.12</t>
  </si>
  <si>
    <r>
      <rPr>
        <sz val="11"/>
        <rFont val="Calibri"/>
      </rPr>
      <t>Ensure rpcbind services are not in use</t>
    </r>
  </si>
  <si>
    <r>
      <rPr>
        <sz val="11"/>
        <color rgb="FF000000"/>
        <rFont val="Calibri"/>
      </rPr>
      <t xml:space="preserve">Run the following commands to stop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and remove the </t>
    </r>
    <r>
      <rPr>
        <b/>
        <sz val="11"/>
        <color rgb="FF000000"/>
        <rFont val="Calibri"/>
      </rPr>
      <t>rpcbind</t>
    </r>
    <r>
      <rPr>
        <sz val="11"/>
        <color rgb="FF000000"/>
        <rFont val="Calibri"/>
      </rPr>
      <t xml:space="preserve"> package:</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apt purge rpcbind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systemctl mask rpcbind.socket rpcbind.service</t>
    </r>
    <r>
      <rPr>
        <sz val="11"/>
        <color rgb="FF006096"/>
        <rFont val="Roboto Condensed"/>
      </rPr>
      <t xml:space="preserve">
</t>
    </r>
  </si>
  <si>
    <r>
      <rPr>
        <sz val="11"/>
        <color rgb="FF000000"/>
        <rFont val="Calibri"/>
      </rPr>
      <t xml:space="preserve">The </t>
    </r>
    <r>
      <rPr>
        <b/>
        <sz val="11"/>
        <color rgb="FF000000"/>
        <rFont val="Calibri"/>
      </rPr>
      <t>rpcbind</t>
    </r>
    <r>
      <rPr>
        <sz val="11"/>
        <color rgb="FF000000"/>
        <rFont val="Calibri"/>
      </rPr>
      <t xml:space="preserve"> utility maps RPC services to the ports on which they listen. RPC processes notify </t>
    </r>
    <r>
      <rPr>
        <b/>
        <sz val="11"/>
        <color rgb="FF000000"/>
        <rFont val="Calibri"/>
      </rPr>
      <t>rpcbind</t>
    </r>
    <r>
      <rPr>
        <sz val="11"/>
        <color rgb="FF000000"/>
        <rFont val="Calibri"/>
      </rPr>
      <t xml:space="preserve"> when they start, registering the ports they are listening on and the RPC program numbers they expect to serve. The client system then contacts </t>
    </r>
    <r>
      <rPr>
        <b/>
        <sz val="11"/>
        <color rgb="FF000000"/>
        <rFont val="Calibri"/>
      </rPr>
      <t>rpcbind</t>
    </r>
    <r>
      <rPr>
        <sz val="11"/>
        <color rgb="FF000000"/>
        <rFont val="Calibri"/>
      </rPr>
      <t xml:space="preserve"> on the server with a particular RPC program number. The </t>
    </r>
    <r>
      <rPr>
        <b/>
        <sz val="11"/>
        <color rgb="FF000000"/>
        <rFont val="Calibri"/>
      </rPr>
      <t>rpcbind.service</t>
    </r>
    <r>
      <rPr>
        <sz val="11"/>
        <color rgb="FF000000"/>
        <rFont val="Calibri"/>
      </rPr>
      <t xml:space="preserv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</si>
  <si>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Many of the libvirt packages used by Enterprise Linux virtualization, and the </t>
    </r>
    <r>
      <rPr>
        <b/>
        <sz val="11"/>
        <color rgb="FF000000"/>
        <rFont val="Calibri"/>
      </rPr>
      <t>nfs-utils</t>
    </r>
    <r>
      <rPr>
        <sz val="11"/>
        <color rgb="FF000000"/>
        <rFont val="Calibri"/>
      </rPr>
      <t xml:space="preserve"> package used for The Network File System (NFS), are dependent on the </t>
    </r>
    <r>
      <rPr>
        <b/>
        <sz val="11"/>
        <color rgb="FF000000"/>
        <rFont val="Calibri"/>
      </rPr>
      <t>rpcbind</t>
    </r>
    <r>
      <rPr>
        <sz val="11"/>
        <color rgb="FF000000"/>
        <rFont val="Calibri"/>
      </rPr>
      <t xml:space="preserve"> package. If the </t>
    </r>
    <r>
      <rPr>
        <b/>
        <sz val="11"/>
        <color rgb="FF000000"/>
        <rFont val="Calibri"/>
      </rPr>
      <t>rpcbind</t>
    </r>
    <r>
      <rPr>
        <sz val="11"/>
        <color rgb="FF000000"/>
        <rFont val="Calibri"/>
      </rPr>
      <t xml:space="preserve"> package is removed, these dependent packages will be removed as well. Before removing the </t>
    </r>
    <r>
      <rPr>
        <b/>
        <sz val="11"/>
        <color rgb="FF000000"/>
        <rFont val="Calibri"/>
      </rPr>
      <t>rpcbind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leaving the </t>
    </r>
    <r>
      <rPr>
        <b/>
        <sz val="11"/>
        <color rgb="FF000000"/>
        <rFont val="Calibri"/>
      </rPr>
      <t>rpcbind</t>
    </r>
    <r>
      <rPr>
        <sz val="11"/>
        <color rgb="FF000000"/>
        <rFont val="Calibri"/>
      </rPr>
      <t xml:space="preserve"> package installed.</t>
    </r>
  </si>
  <si>
    <r>
      <rPr>
        <sz val="11"/>
        <color rgb="FF000000"/>
        <rFont val="Calibri"/>
      </rPr>
      <t xml:space="preserve">Run the following command to verify </t>
    </r>
    <r>
      <rPr>
        <b/>
        <sz val="11"/>
        <color rgb="FF000000"/>
        <rFont val="Calibri"/>
      </rPr>
      <t>rpcbind</t>
    </r>
    <r>
      <rPr>
        <sz val="11"/>
        <color rgb="FF000000"/>
        <rFont val="Calibri"/>
      </rPr>
      <t xml:space="preserve"> package is not installed:</t>
    </r>
    <r>
      <rPr>
        <sz val="11"/>
        <color rgb="FF000000"/>
        <rFont val="Calibri"/>
      </rPr>
      <t xml:space="preserve">
</t>
    </r>
    <r>
      <rPr>
        <sz val="11"/>
        <color rgb="FF006096"/>
        <rFont val="Roboto Condensed"/>
      </rPr>
      <t># dpkg-query -s rpcbind &amp;&gt;/dev/null &amp;&amp; echo "rpcbind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enabled:</t>
    </r>
    <r>
      <rPr>
        <sz val="11"/>
        <color rgb="FF000000"/>
        <rFont val="Calibri"/>
      </rPr>
      <t xml:space="preserve">
</t>
    </r>
    <r>
      <rPr>
        <sz val="11"/>
        <color rgb="FF006096"/>
        <rFont val="Roboto Condensed"/>
      </rPr>
      <t># systemctl is-enabled rpcbind.socket rpcbind.service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active:</t>
    </r>
    <r>
      <rPr>
        <sz val="11"/>
        <color rgb="FF000000"/>
        <rFont val="Calibri"/>
      </rPr>
      <t xml:space="preserve">
</t>
    </r>
    <r>
      <rPr>
        <sz val="11"/>
        <color rgb="FF006096"/>
        <rFont val="Roboto Condensed"/>
      </rPr>
      <t># systemctl is-active rpcbind.socket rpcbind.service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</si>
  <si>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2.1.13</t>
  </si>
  <si>
    <r>
      <rPr>
        <sz val="11"/>
        <rFont val="Calibri"/>
      </rPr>
      <t>Ensure rsync services are not in use</t>
    </r>
  </si>
  <si>
    <r>
      <rPr>
        <sz val="11"/>
        <color rgb="FF000000"/>
        <rFont val="Calibri"/>
      </rPr>
      <t xml:space="preserve">Run the following commands to stop </t>
    </r>
    <r>
      <rPr>
        <b/>
        <sz val="11"/>
        <color rgb="FF000000"/>
        <rFont val="Calibri"/>
      </rPr>
      <t>rsync.service</t>
    </r>
    <r>
      <rPr>
        <sz val="11"/>
        <color rgb="FF000000"/>
        <rFont val="Calibri"/>
      </rPr>
      <t xml:space="preserve">, and remove the </t>
    </r>
    <r>
      <rPr>
        <b/>
        <sz val="11"/>
        <color rgb="FF000000"/>
        <rFont val="Calibri"/>
      </rPr>
      <t>rsync</t>
    </r>
    <r>
      <rPr>
        <sz val="11"/>
        <color rgb="FF000000"/>
        <rFont val="Calibri"/>
      </rPr>
      <t xml:space="preserve"> package:</t>
    </r>
    <r>
      <rPr>
        <sz val="11"/>
        <color rgb="FF000000"/>
        <rFont val="Calibri"/>
      </rPr>
      <t xml:space="preserve">
</t>
    </r>
    <r>
      <rPr>
        <sz val="11"/>
        <color rgb="FF006096"/>
        <rFont val="Roboto Condensed"/>
      </rPr>
      <t># systemctl stop rsync.service</t>
    </r>
    <r>
      <rPr>
        <sz val="11"/>
        <color rgb="FF006096"/>
        <rFont val="Roboto Condensed"/>
      </rPr>
      <t xml:space="preserve">
</t>
    </r>
    <r>
      <rPr>
        <sz val="11"/>
        <color rgb="FF006096"/>
        <rFont val="Roboto Condensed"/>
      </rPr>
      <t># apt purge rsync</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rsync.service</t>
    </r>
    <r>
      <rPr>
        <sz val="11"/>
        <color rgb="FF000000"/>
        <rFont val="Calibri"/>
      </rPr>
      <t>:</t>
    </r>
    <r>
      <rPr>
        <sz val="11"/>
        <color rgb="FF000000"/>
        <rFont val="Calibri"/>
      </rPr>
      <t xml:space="preserve">
</t>
    </r>
    <r>
      <rPr>
        <sz val="11"/>
        <color rgb="FF006096"/>
        <rFont val="Roboto Condensed"/>
      </rPr>
      <t># systemctl stop rsync.service</t>
    </r>
    <r>
      <rPr>
        <sz val="11"/>
        <color rgb="FF006096"/>
        <rFont val="Roboto Condensed"/>
      </rPr>
      <t xml:space="preserve">
</t>
    </r>
    <r>
      <rPr>
        <sz val="11"/>
        <color rgb="FF006096"/>
        <rFont val="Roboto Condensed"/>
      </rPr>
      <t># systemctl mask rsync.service</t>
    </r>
    <r>
      <rPr>
        <sz val="11"/>
        <color rgb="FF006096"/>
        <rFont val="Roboto Condensed"/>
      </rPr>
      <t xml:space="preserve">
</t>
    </r>
  </si>
  <si>
    <r>
      <rPr>
        <sz val="11"/>
        <color rgb="FF000000"/>
        <rFont val="Calibri"/>
      </rPr>
      <t xml:space="preserve">The </t>
    </r>
    <r>
      <rPr>
        <b/>
        <sz val="11"/>
        <color rgb="FF000000"/>
        <rFont val="Calibri"/>
      </rPr>
      <t>rsync</t>
    </r>
    <r>
      <rPr>
        <sz val="11"/>
        <color rgb="FF000000"/>
        <rFont val="Calibri"/>
      </rPr>
      <t xml:space="preserve">  service can be used to synchronize files between systems over network links.</t>
    </r>
  </si>
  <si>
    <r>
      <rPr>
        <sz val="11"/>
        <color rgb="FF000000"/>
        <rFont val="Calibri"/>
      </rPr>
      <t xml:space="preserve">There may be packages that are dependent on the </t>
    </r>
    <r>
      <rPr>
        <b/>
        <sz val="11"/>
        <color rgb="FF000000"/>
        <rFont val="Calibri"/>
      </rPr>
      <t>rsync</t>
    </r>
    <r>
      <rPr>
        <sz val="11"/>
        <color rgb="FF000000"/>
        <rFont val="Calibri"/>
      </rPr>
      <t xml:space="preserve"> package.  If the </t>
    </r>
    <r>
      <rPr>
        <b/>
        <sz val="11"/>
        <color rgb="FF000000"/>
        <rFont val="Calibri"/>
      </rPr>
      <t>rsync</t>
    </r>
    <r>
      <rPr>
        <sz val="11"/>
        <color rgb="FF000000"/>
        <rFont val="Calibri"/>
      </rPr>
      <t xml:space="preserve"> package is removed, these dependent packages will be removed as well. Before removing the </t>
    </r>
    <r>
      <rPr>
        <b/>
        <sz val="11"/>
        <color rgb="FF000000"/>
        <rFont val="Calibri"/>
      </rPr>
      <t>rsync</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rsync.service</t>
    </r>
    <r>
      <rPr>
        <sz val="11"/>
        <color rgb="FF000000"/>
        <rFont val="Calibri"/>
      </rPr>
      <t xml:space="preserve"> leaving the </t>
    </r>
    <r>
      <rPr>
        <b/>
        <sz val="11"/>
        <color rgb="FF000000"/>
        <rFont val="Calibri"/>
      </rPr>
      <t>rsync</t>
    </r>
    <r>
      <rPr>
        <sz val="11"/>
        <color rgb="FF000000"/>
        <rFont val="Calibri"/>
      </rPr>
      <t xml:space="preserve"> package installed.</t>
    </r>
  </si>
  <si>
    <r>
      <rPr>
        <sz val="11"/>
        <color rgb="FF000000"/>
        <rFont val="Calibri"/>
      </rPr>
      <t xml:space="preserve">Run the following command to verify </t>
    </r>
    <r>
      <rPr>
        <b/>
        <sz val="11"/>
        <color rgb="FF000000"/>
        <rFont val="Calibri"/>
      </rPr>
      <t>rsync</t>
    </r>
    <r>
      <rPr>
        <sz val="11"/>
        <color rgb="FF000000"/>
        <rFont val="Calibri"/>
      </rPr>
      <t xml:space="preserve"> is not installed:</t>
    </r>
    <r>
      <rPr>
        <sz val="11"/>
        <color rgb="FF000000"/>
        <rFont val="Calibri"/>
      </rPr>
      <t xml:space="preserve">
</t>
    </r>
    <r>
      <rPr>
        <sz val="11"/>
        <color rgb="FF006096"/>
        <rFont val="Roboto Condensed"/>
      </rPr>
      <t># dpkg-query -s rsync &amp;&gt;/dev/null &amp;&amp; echo "rsync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rsync.service</t>
    </r>
    <r>
      <rPr>
        <sz val="11"/>
        <color rgb="FF000000"/>
        <rFont val="Calibri"/>
      </rPr>
      <t xml:space="preserve"> is not enabled:</t>
    </r>
    <r>
      <rPr>
        <sz val="11"/>
        <color rgb="FF000000"/>
        <rFont val="Calibri"/>
      </rPr>
      <t xml:space="preserve">
</t>
    </r>
    <r>
      <rPr>
        <sz val="11"/>
        <color rgb="FF006096"/>
        <rFont val="Roboto Condensed"/>
      </rPr>
      <t># systemctl is-enabled rsync.service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rsync.service</t>
    </r>
    <r>
      <rPr>
        <sz val="11"/>
        <color rgb="FF000000"/>
        <rFont val="Calibri"/>
      </rPr>
      <t xml:space="preserve"> is not active:</t>
    </r>
    <r>
      <rPr>
        <sz val="11"/>
        <color rgb="FF000000"/>
        <rFont val="Calibri"/>
      </rPr>
      <t xml:space="preserve">
</t>
    </r>
    <r>
      <rPr>
        <sz val="11"/>
        <color rgb="FF006096"/>
        <rFont val="Roboto Condensed"/>
      </rPr>
      <t># systemctl is-active rsync.service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</si>
  <si>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2.1.14</t>
  </si>
  <si>
    <r>
      <rPr>
        <sz val="11"/>
        <rFont val="Calibri"/>
      </rPr>
      <t>Ensure samba file server services are not in use</t>
    </r>
  </si>
  <si>
    <r>
      <rPr>
        <sz val="11"/>
        <color rgb="FF000000"/>
        <rFont val="Calibri"/>
      </rPr>
      <t xml:space="preserve">Run the following commands to stop </t>
    </r>
    <r>
      <rPr>
        <b/>
        <sz val="11"/>
        <color rgb="FF000000"/>
        <rFont val="Calibri"/>
      </rPr>
      <t>smbd.service</t>
    </r>
    <r>
      <rPr>
        <sz val="11"/>
        <color rgb="FF000000"/>
        <rFont val="Calibri"/>
      </rPr>
      <t xml:space="preserve"> and remove </t>
    </r>
    <r>
      <rPr>
        <b/>
        <sz val="11"/>
        <color rgb="FF000000"/>
        <rFont val="Calibri"/>
      </rPr>
      <t>samba</t>
    </r>
    <r>
      <rPr>
        <sz val="11"/>
        <color rgb="FF000000"/>
        <rFont val="Calibri"/>
      </rPr>
      <t xml:space="preserve"> package:</t>
    </r>
    <r>
      <rPr>
        <sz val="11"/>
        <color rgb="FF000000"/>
        <rFont val="Calibri"/>
      </rPr>
      <t xml:space="preserve">
</t>
    </r>
    <r>
      <rPr>
        <sz val="11"/>
        <color rgb="FF006096"/>
        <rFont val="Roboto Condensed"/>
      </rPr>
      <t># systemctl stop smbd.service</t>
    </r>
    <r>
      <rPr>
        <sz val="11"/>
        <color rgb="FF006096"/>
        <rFont val="Roboto Condensed"/>
      </rPr>
      <t xml:space="preserve">
</t>
    </r>
    <r>
      <rPr>
        <sz val="11"/>
        <color rgb="FF006096"/>
        <rFont val="Roboto Condensed"/>
      </rPr>
      <t># apt purge samba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samba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smbd.service</t>
    </r>
    <r>
      <rPr>
        <sz val="11"/>
        <color rgb="FF000000"/>
        <rFont val="Calibri"/>
      </rPr>
      <t>:</t>
    </r>
    <r>
      <rPr>
        <sz val="11"/>
        <color rgb="FF000000"/>
        <rFont val="Calibri"/>
      </rPr>
      <t xml:space="preserve">
</t>
    </r>
    <r>
      <rPr>
        <sz val="11"/>
        <color rgb="FF006096"/>
        <rFont val="Roboto Condensed"/>
      </rPr>
      <t># systemctl stop smbd.service</t>
    </r>
    <r>
      <rPr>
        <sz val="11"/>
        <color rgb="FF006096"/>
        <rFont val="Roboto Condensed"/>
      </rPr>
      <t xml:space="preserve">
</t>
    </r>
    <r>
      <rPr>
        <sz val="11"/>
        <color rgb="FF006096"/>
        <rFont val="Roboto Condensed"/>
      </rPr>
      <t># systemctl mask smbd.service</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</si>
  <si>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</si>
  <si>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There may be packages that are dependent on the </t>
    </r>
    <r>
      <rPr>
        <b/>
        <sz val="11"/>
        <color rgb="FF000000"/>
        <rFont val="Calibri"/>
      </rPr>
      <t>samba</t>
    </r>
    <r>
      <rPr>
        <sz val="11"/>
        <color rgb="FF000000"/>
        <rFont val="Calibri"/>
      </rPr>
      <t xml:space="preserve"> package.  If the </t>
    </r>
    <r>
      <rPr>
        <b/>
        <sz val="11"/>
        <color rgb="FF000000"/>
        <rFont val="Calibri"/>
      </rPr>
      <t>samba</t>
    </r>
    <r>
      <rPr>
        <sz val="11"/>
        <color rgb="FF000000"/>
        <rFont val="Calibri"/>
      </rPr>
      <t xml:space="preserve"> package is removed, these dependent packages will be removed as well. Before removing the </t>
    </r>
    <r>
      <rPr>
        <b/>
        <sz val="11"/>
        <color rgb="FF000000"/>
        <rFont val="Calibri"/>
      </rPr>
      <t>samba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smbd.service</t>
    </r>
    <r>
      <rPr>
        <sz val="11"/>
        <color rgb="FF000000"/>
        <rFont val="Calibri"/>
      </rPr>
      <t xml:space="preserve">  leaving the </t>
    </r>
    <r>
      <rPr>
        <b/>
        <sz val="11"/>
        <color rgb="FF000000"/>
        <rFont val="Calibri"/>
      </rPr>
      <t>samba</t>
    </r>
    <r>
      <rPr>
        <sz val="11"/>
        <color rgb="FF000000"/>
        <rFont val="Calibri"/>
      </rPr>
      <t xml:space="preserve"> package installed.</t>
    </r>
  </si>
  <si>
    <r>
      <rPr>
        <sz val="11"/>
        <color rgb="FF000000"/>
        <rFont val="Calibri"/>
      </rPr>
      <t xml:space="preserve">Run the following command to verify </t>
    </r>
    <r>
      <rPr>
        <b/>
        <sz val="11"/>
        <color rgb="FF000000"/>
        <rFont val="Calibri"/>
      </rPr>
      <t>samba</t>
    </r>
    <r>
      <rPr>
        <sz val="11"/>
        <color rgb="FF000000"/>
        <rFont val="Calibri"/>
      </rPr>
      <t xml:space="preserve"> is not installed:</t>
    </r>
    <r>
      <rPr>
        <sz val="11"/>
        <color rgb="FF000000"/>
        <rFont val="Calibri"/>
      </rPr>
      <t xml:space="preserve">
</t>
    </r>
    <r>
      <rPr>
        <sz val="11"/>
        <color rgb="FF006096"/>
        <rFont val="Roboto Condensed"/>
      </rPr>
      <t># dpkg-query -s samba &amp;&gt;/dev/null &amp;&amp; echo "samba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smbd.service</t>
    </r>
    <r>
      <rPr>
        <sz val="11"/>
        <color rgb="FF000000"/>
        <rFont val="Calibri"/>
      </rPr>
      <t xml:space="preserve"> is not enabled:</t>
    </r>
    <r>
      <rPr>
        <sz val="11"/>
        <color rgb="FF000000"/>
        <rFont val="Calibri"/>
      </rPr>
      <t xml:space="preserve">
</t>
    </r>
    <r>
      <rPr>
        <sz val="11"/>
        <color rgb="FF006096"/>
        <rFont val="Roboto Condensed"/>
      </rPr>
      <t># systemctl is-enabled smbd.service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smbd.service</t>
    </r>
    <r>
      <rPr>
        <sz val="11"/>
        <color rgb="FF000000"/>
        <rFont val="Calibri"/>
      </rPr>
      <t xml:space="preserve"> is not active:</t>
    </r>
    <r>
      <rPr>
        <sz val="11"/>
        <color rgb="FF000000"/>
        <rFont val="Calibri"/>
      </rPr>
      <t xml:space="preserve">
</t>
    </r>
    <r>
      <rPr>
        <sz val="11"/>
        <color rgb="FF006096"/>
        <rFont val="Roboto Condensed"/>
      </rPr>
      <t># systemctl is-active smbd.service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</si>
  <si>
    <t>2.1.15</t>
  </si>
  <si>
    <r>
      <rPr>
        <sz val="11"/>
        <rFont val="Calibri"/>
      </rPr>
      <t>Ensure snmp services are not in use</t>
    </r>
  </si>
  <si>
    <r>
      <rPr>
        <sz val="11"/>
        <color rgb="FF000000"/>
        <rFont val="Calibri"/>
      </rPr>
      <t xml:space="preserve">Run the following commands to stop </t>
    </r>
    <r>
      <rPr>
        <b/>
        <sz val="11"/>
        <color rgb="FF000000"/>
        <rFont val="Calibri"/>
      </rPr>
      <t>snmpd.service</t>
    </r>
    <r>
      <rPr>
        <sz val="11"/>
        <color rgb="FF000000"/>
        <rFont val="Calibri"/>
      </rPr>
      <t xml:space="preserve"> and remove the </t>
    </r>
    <r>
      <rPr>
        <b/>
        <sz val="11"/>
        <color rgb="FF000000"/>
        <rFont val="Calibri"/>
      </rPr>
      <t>snmpd</t>
    </r>
    <r>
      <rPr>
        <sz val="11"/>
        <color rgb="FF000000"/>
        <rFont val="Calibri"/>
      </rPr>
      <t xml:space="preserve"> package:</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apt purge snmpd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commands to stop and mask the </t>
    </r>
    <r>
      <rPr>
        <b/>
        <sz val="11"/>
        <color rgb="FF000000"/>
        <rFont val="Calibri"/>
      </rPr>
      <t>snmpd.service</t>
    </r>
    <r>
      <rPr>
        <sz val="11"/>
        <color rgb="FF000000"/>
        <rFont val="Calibri"/>
      </rPr>
      <t>:</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systemctl mask snmpd.service</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</si>
  <si>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</si>
  <si>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There may be packages that are dependent on the </t>
    </r>
    <r>
      <rPr>
        <b/>
        <sz val="11"/>
        <color rgb="FF000000"/>
        <rFont val="Calibri"/>
      </rPr>
      <t>snmpd</t>
    </r>
    <r>
      <rPr>
        <sz val="11"/>
        <color rgb="FF000000"/>
        <rFont val="Calibri"/>
      </rPr>
      <t xml:space="preserve"> package. If the </t>
    </r>
    <r>
      <rPr>
        <b/>
        <sz val="11"/>
        <color rgb="FF000000"/>
        <rFont val="Calibri"/>
      </rPr>
      <t>snmpd</t>
    </r>
    <r>
      <rPr>
        <sz val="11"/>
        <color rgb="FF000000"/>
        <rFont val="Calibri"/>
      </rPr>
      <t xml:space="preserve"> package is removed, these packages will be removed as well.</t>
    </r>
    <r>
      <rPr>
        <sz val="11"/>
        <color rgb="FF000000"/>
        <rFont val="Calibri"/>
      </rPr>
      <t xml:space="preserve">
</t>
    </r>
    <r>
      <rPr>
        <sz val="11"/>
        <color rgb="FF000000"/>
        <rFont val="Calibri"/>
      </rPr>
      <t xml:space="preserve">Before removing the </t>
    </r>
    <r>
      <rPr>
        <b/>
        <sz val="11"/>
        <color rgb="FF000000"/>
        <rFont val="Calibri"/>
      </rPr>
      <t>snmpd</t>
    </r>
    <r>
      <rPr>
        <sz val="11"/>
        <color rgb="FF000000"/>
        <rFont val="Calibri"/>
      </rPr>
      <t xml:space="preserve"> package, review any dependent packages to determine if they are required on the system. If a dependent package is required, stop and mask the </t>
    </r>
    <r>
      <rPr>
        <b/>
        <sz val="11"/>
        <color rgb="FF000000"/>
        <rFont val="Calibri"/>
      </rPr>
      <t>snmpd.service</t>
    </r>
    <r>
      <rPr>
        <sz val="11"/>
        <color rgb="FF000000"/>
        <rFont val="Calibri"/>
      </rPr>
      <t xml:space="preserve"> leaving the </t>
    </r>
    <r>
      <rPr>
        <b/>
        <sz val="11"/>
        <color rgb="FF000000"/>
        <rFont val="Calibri"/>
      </rPr>
      <t>snmpd</t>
    </r>
    <r>
      <rPr>
        <sz val="11"/>
        <color rgb="FF000000"/>
        <rFont val="Calibri"/>
      </rPr>
      <t xml:space="preserve"> package installed.</t>
    </r>
  </si>
  <si>
    <r>
      <rPr>
        <sz val="11"/>
        <color rgb="FF000000"/>
        <rFont val="Calibri"/>
      </rPr>
      <t xml:space="preserve">Run the following command to verify </t>
    </r>
    <r>
      <rPr>
        <b/>
        <sz val="11"/>
        <color rgb="FF000000"/>
        <rFont val="Calibri"/>
      </rPr>
      <t>snmpd</t>
    </r>
    <r>
      <rPr>
        <sz val="11"/>
        <color rgb="FF000000"/>
        <rFont val="Calibri"/>
      </rPr>
      <t xml:space="preserve"> is not installed:</t>
    </r>
    <r>
      <rPr>
        <sz val="11"/>
        <color rgb="FF000000"/>
        <rFont val="Calibri"/>
      </rPr>
      <t xml:space="preserve">
</t>
    </r>
    <r>
      <rPr>
        <sz val="11"/>
        <color rgb="FF006096"/>
        <rFont val="Roboto Condensed"/>
      </rPr>
      <t># dpkg-query -s snmpd &amp;&gt;/dev/null &amp;&amp; echo "snmpd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enabled:</t>
    </r>
    <r>
      <rPr>
        <sz val="11"/>
        <color rgb="FF000000"/>
        <rFont val="Calibri"/>
      </rPr>
      <t xml:space="preserve">
</t>
    </r>
    <r>
      <rPr>
        <sz val="11"/>
        <color rgb="FF006096"/>
        <rFont val="Roboto Condensed"/>
      </rPr>
      <t># systemctl is-enabled snmpd.service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active:</t>
    </r>
    <r>
      <rPr>
        <sz val="11"/>
        <color rgb="FF000000"/>
        <rFont val="Calibri"/>
      </rPr>
      <t xml:space="preserve">
</t>
    </r>
    <r>
      <rPr>
        <sz val="11"/>
        <color rgb="FF006096"/>
        <rFont val="Roboto Condensed"/>
      </rPr>
      <t># systemctl is-active snmpd.service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</si>
  <si>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2.1.16</t>
  </si>
  <si>
    <r>
      <rPr>
        <sz val="11"/>
        <rFont val="Calibri"/>
      </rPr>
      <t>Ensure tftp server services are not in use</t>
    </r>
  </si>
  <si>
    <r>
      <rPr>
        <sz val="11"/>
        <color rgb="FF000000"/>
        <rFont val="Calibri"/>
      </rPr>
      <t xml:space="preserve">Run the following commands to stop </t>
    </r>
    <r>
      <rPr>
        <b/>
        <sz val="11"/>
        <color rgb="FF000000"/>
        <rFont val="Calibri"/>
      </rPr>
      <t>tftpd-hpa.service</t>
    </r>
    <r>
      <rPr>
        <sz val="11"/>
        <color rgb="FF000000"/>
        <rFont val="Calibri"/>
      </rPr>
      <t xml:space="preserve">, and remove the </t>
    </r>
    <r>
      <rPr>
        <b/>
        <sz val="11"/>
        <color rgb="FF000000"/>
        <rFont val="Calibri"/>
      </rPr>
      <t>tftpd-hpa</t>
    </r>
    <r>
      <rPr>
        <sz val="11"/>
        <color rgb="FF000000"/>
        <rFont val="Calibri"/>
      </rPr>
      <t xml:space="preserve"> package:</t>
    </r>
    <r>
      <rPr>
        <sz val="11"/>
        <color rgb="FF000000"/>
        <rFont val="Calibri"/>
      </rPr>
      <t xml:space="preserve">
</t>
    </r>
    <r>
      <rPr>
        <sz val="11"/>
        <color rgb="FF006096"/>
        <rFont val="Roboto Condensed"/>
      </rPr>
      <t># systemctl stop tftpd-hpa.service</t>
    </r>
    <r>
      <rPr>
        <sz val="11"/>
        <color rgb="FF006096"/>
        <rFont val="Roboto Condensed"/>
      </rPr>
      <t xml:space="preserve">
</t>
    </r>
    <r>
      <rPr>
        <sz val="11"/>
        <color rgb="FF006096"/>
        <rFont val="Roboto Condensed"/>
      </rPr>
      <t># apt purge tftpd-hpa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tftpd-hpa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tftpd-hpa.service</t>
    </r>
    <r>
      <rPr>
        <sz val="11"/>
        <color rgb="FF000000"/>
        <rFont val="Calibri"/>
      </rPr>
      <t>:</t>
    </r>
    <r>
      <rPr>
        <sz val="11"/>
        <color rgb="FF000000"/>
        <rFont val="Calibri"/>
      </rPr>
      <t xml:space="preserve">
</t>
    </r>
    <r>
      <rPr>
        <sz val="11"/>
        <color rgb="FF006096"/>
        <rFont val="Roboto Condensed"/>
      </rPr>
      <t># systemctl stop tftpd-hpa.service</t>
    </r>
    <r>
      <rPr>
        <sz val="11"/>
        <color rgb="FF006096"/>
        <rFont val="Roboto Condensed"/>
      </rPr>
      <t xml:space="preserve">
</t>
    </r>
    <r>
      <rPr>
        <sz val="11"/>
        <color rgb="FF006096"/>
        <rFont val="Roboto Condensed"/>
      </rPr>
      <t># systemctl mask tftpd-hpa.service</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</si>
  <si>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</si>
  <si>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r>
      <rPr>
        <sz val="11"/>
        <color rgb="FF000000"/>
        <rFont val="Calibri"/>
      </rPr>
      <t xml:space="preserve">
</t>
    </r>
    <r>
      <rPr>
        <sz val="11"/>
        <color rgb="FF000000"/>
        <rFont val="Calibri"/>
      </rPr>
      <t xml:space="preserve">There may be packages that are dependent on the </t>
    </r>
    <r>
      <rPr>
        <b/>
        <sz val="11"/>
        <color rgb="FF000000"/>
        <rFont val="Calibri"/>
      </rPr>
      <t>tftpd-hpa</t>
    </r>
    <r>
      <rPr>
        <sz val="11"/>
        <color rgb="FF000000"/>
        <rFont val="Calibri"/>
      </rPr>
      <t xml:space="preserve"> package.  If the </t>
    </r>
    <r>
      <rPr>
        <b/>
        <sz val="11"/>
        <color rgb="FF000000"/>
        <rFont val="Calibri"/>
      </rPr>
      <t>tftpd-hpa</t>
    </r>
    <r>
      <rPr>
        <sz val="11"/>
        <color rgb="FF000000"/>
        <rFont val="Calibri"/>
      </rPr>
      <t xml:space="preserve"> package is removed, these dependent packages will be removed as well. Before removing the </t>
    </r>
    <r>
      <rPr>
        <b/>
        <sz val="11"/>
        <color rgb="FF000000"/>
        <rFont val="Calibri"/>
      </rPr>
      <t>tftpd-hpa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tftpd-hpa.service</t>
    </r>
    <r>
      <rPr>
        <sz val="11"/>
        <color rgb="FF000000"/>
        <rFont val="Calibri"/>
      </rPr>
      <t xml:space="preserve"> leaving the </t>
    </r>
    <r>
      <rPr>
        <b/>
        <sz val="11"/>
        <color rgb="FF000000"/>
        <rFont val="Calibri"/>
      </rPr>
      <t>tftpd-hpa</t>
    </r>
    <r>
      <rPr>
        <sz val="11"/>
        <color rgb="FF000000"/>
        <rFont val="Calibri"/>
      </rPr>
      <t xml:space="preserve"> package installed.</t>
    </r>
  </si>
  <si>
    <r>
      <rPr>
        <sz val="11"/>
        <color rgb="FF000000"/>
        <rFont val="Calibri"/>
      </rPr>
      <t xml:space="preserve">Run the following command to verify </t>
    </r>
    <r>
      <rPr>
        <b/>
        <sz val="11"/>
        <color rgb="FF000000"/>
        <rFont val="Calibri"/>
      </rPr>
      <t>tftpd-hpa</t>
    </r>
    <r>
      <rPr>
        <sz val="11"/>
        <color rgb="FF000000"/>
        <rFont val="Calibri"/>
      </rPr>
      <t xml:space="preserve"> is not installed:</t>
    </r>
    <r>
      <rPr>
        <sz val="11"/>
        <color rgb="FF000000"/>
        <rFont val="Calibri"/>
      </rPr>
      <t xml:space="preserve">
</t>
    </r>
    <r>
      <rPr>
        <sz val="11"/>
        <color rgb="FF006096"/>
        <rFont val="Roboto Condensed"/>
      </rPr>
      <t># dpkg-query -s tftpd-hpa &amp;&gt;/dev/null &amp;&amp; echo "tftpd-hpa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tftpd-hpa.service</t>
    </r>
    <r>
      <rPr>
        <sz val="11"/>
        <color rgb="FF000000"/>
        <rFont val="Calibri"/>
      </rPr>
      <t xml:space="preserve"> is not enabled:</t>
    </r>
    <r>
      <rPr>
        <sz val="11"/>
        <color rgb="FF000000"/>
        <rFont val="Calibri"/>
      </rPr>
      <t xml:space="preserve">
</t>
    </r>
    <r>
      <rPr>
        <sz val="11"/>
        <color rgb="FF006096"/>
        <rFont val="Roboto Condensed"/>
      </rPr>
      <t># systemctl is-enabled tftpd-hpa.service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tftpd-hpa.service</t>
    </r>
    <r>
      <rPr>
        <sz val="11"/>
        <color rgb="FF000000"/>
        <rFont val="Calibri"/>
      </rPr>
      <t xml:space="preserve"> is not active:</t>
    </r>
    <r>
      <rPr>
        <sz val="11"/>
        <color rgb="FF000000"/>
        <rFont val="Calibri"/>
      </rPr>
      <t xml:space="preserve">
</t>
    </r>
    <r>
      <rPr>
        <sz val="11"/>
        <color rgb="FF006096"/>
        <rFont val="Roboto Condensed"/>
      </rPr>
      <t># systemctl is-active tftpd-hpa.service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</si>
  <si>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2.1.17</t>
  </si>
  <si>
    <r>
      <rPr>
        <sz val="11"/>
        <rFont val="Calibri"/>
      </rPr>
      <t>Ensure web proxy server services are not in use</t>
    </r>
  </si>
  <si>
    <r>
      <rPr>
        <sz val="11"/>
        <color rgb="FF000000"/>
        <rFont val="Calibri"/>
      </rPr>
      <t xml:space="preserve">Run the following commands to stop </t>
    </r>
    <r>
      <rPr>
        <b/>
        <sz val="11"/>
        <color rgb="FF000000"/>
        <rFont val="Calibri"/>
      </rPr>
      <t>squid.service</t>
    </r>
    <r>
      <rPr>
        <sz val="11"/>
        <color rgb="FF000000"/>
        <rFont val="Calibri"/>
      </rPr>
      <t xml:space="preserve"> and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apt purge squid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squid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squid.service</t>
    </r>
    <r>
      <rPr>
        <sz val="11"/>
        <color rgb="FF000000"/>
        <rFont val="Calibri"/>
      </rPr>
      <t>:</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systemctl mask squid.service</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</si>
  <si>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</si>
  <si>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There may be packages that are dependent on the </t>
    </r>
    <r>
      <rPr>
        <b/>
        <sz val="11"/>
        <color rgb="FF000000"/>
        <rFont val="Calibri"/>
      </rPr>
      <t>squid</t>
    </r>
    <r>
      <rPr>
        <sz val="11"/>
        <color rgb="FF000000"/>
        <rFont val="Calibri"/>
      </rPr>
      <t xml:space="preserve"> package.  If the </t>
    </r>
    <r>
      <rPr>
        <b/>
        <sz val="11"/>
        <color rgb="FF000000"/>
        <rFont val="Calibri"/>
      </rPr>
      <t>squid</t>
    </r>
    <r>
      <rPr>
        <sz val="11"/>
        <color rgb="FF000000"/>
        <rFont val="Calibri"/>
      </rPr>
      <t xml:space="preserve"> package is removed, these dependent packages will be removed as well. Before removing the </t>
    </r>
    <r>
      <rPr>
        <b/>
        <sz val="11"/>
        <color rgb="FF000000"/>
        <rFont val="Calibri"/>
      </rPr>
      <t>squid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squid.service</t>
    </r>
    <r>
      <rPr>
        <sz val="11"/>
        <color rgb="FF000000"/>
        <rFont val="Calibri"/>
      </rPr>
      <t xml:space="preserve">  leaving the </t>
    </r>
    <r>
      <rPr>
        <b/>
        <sz val="11"/>
        <color rgb="FF000000"/>
        <rFont val="Calibri"/>
      </rPr>
      <t>squid</t>
    </r>
    <r>
      <rPr>
        <sz val="11"/>
        <color rgb="FF000000"/>
        <rFont val="Calibri"/>
      </rPr>
      <t xml:space="preserve"> package installed.</t>
    </r>
  </si>
  <si>
    <r>
      <rPr>
        <sz val="11"/>
        <color rgb="FF000000"/>
        <rFont val="Calibri"/>
      </rPr>
      <t xml:space="preserve">Run the following command to verify </t>
    </r>
    <r>
      <rPr>
        <b/>
        <sz val="11"/>
        <color rgb="FF000000"/>
        <rFont val="Calibri"/>
      </rPr>
      <t>squid</t>
    </r>
    <r>
      <rPr>
        <sz val="11"/>
        <color rgb="FF000000"/>
        <rFont val="Calibri"/>
      </rPr>
      <t xml:space="preserve"> is not installed:</t>
    </r>
    <r>
      <rPr>
        <sz val="11"/>
        <color rgb="FF000000"/>
        <rFont val="Calibri"/>
      </rPr>
      <t xml:space="preserve">
</t>
    </r>
    <r>
      <rPr>
        <sz val="11"/>
        <color rgb="FF006096"/>
        <rFont val="Roboto Condensed"/>
      </rPr>
      <t># dpkg-query -s squid &amp;&gt;/dev/null &amp;&amp; echo "squid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squid.service</t>
    </r>
    <r>
      <rPr>
        <sz val="11"/>
        <color rgb="FF000000"/>
        <rFont val="Calibri"/>
      </rPr>
      <t xml:space="preserve"> is not enabled:</t>
    </r>
    <r>
      <rPr>
        <sz val="11"/>
        <color rgb="FF000000"/>
        <rFont val="Calibri"/>
      </rPr>
      <t xml:space="preserve">
</t>
    </r>
    <r>
      <rPr>
        <sz val="11"/>
        <color rgb="FF006096"/>
        <rFont val="Roboto Condensed"/>
      </rPr>
      <t># systemctl is-enabled squid.service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squid.service</t>
    </r>
    <r>
      <rPr>
        <sz val="11"/>
        <color rgb="FF000000"/>
        <rFont val="Calibri"/>
      </rPr>
      <t xml:space="preserve"> is not active:</t>
    </r>
    <r>
      <rPr>
        <sz val="11"/>
        <color rgb="FF000000"/>
        <rFont val="Calibri"/>
      </rPr>
      <t xml:space="preserve">
</t>
    </r>
    <r>
      <rPr>
        <sz val="11"/>
        <color rgb="FF006096"/>
        <rFont val="Roboto Condensed"/>
      </rPr>
      <t># systemctl is-active squid.service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</si>
  <si>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2.1.18</t>
  </si>
  <si>
    <r>
      <rPr>
        <sz val="11"/>
        <rFont val="Calibri"/>
      </rPr>
      <t>Ensure web server services are not in use</t>
    </r>
  </si>
  <si>
    <r>
      <rPr>
        <sz val="11"/>
        <color rgb="FF000000"/>
        <rFont val="Calibri"/>
      </rPr>
      <t xml:space="preserve">Run the following commands to stop </t>
    </r>
    <r>
      <rPr>
        <b/>
        <sz val="11"/>
        <color rgb="FF000000"/>
        <rFont val="Calibri"/>
      </rPr>
      <t>apache2.socket</t>
    </r>
    <r>
      <rPr>
        <sz val="11"/>
        <color rgb="FF000000"/>
        <rFont val="Calibri"/>
      </rPr>
      <t xml:space="preserve">, </t>
    </r>
    <r>
      <rPr>
        <b/>
        <sz val="11"/>
        <color rgb="FF000000"/>
        <rFont val="Calibri"/>
      </rPr>
      <t>apache2.service</t>
    </r>
    <r>
      <rPr>
        <sz val="11"/>
        <color rgb="FF000000"/>
        <rFont val="Calibri"/>
      </rPr>
      <t xml:space="preserve"> and remove the </t>
    </r>
    <r>
      <rPr>
        <b/>
        <sz val="11"/>
        <color rgb="FF000000"/>
        <rFont val="Calibri"/>
      </rPr>
      <t>apache2</t>
    </r>
    <r>
      <rPr>
        <sz val="11"/>
        <color rgb="FF000000"/>
        <rFont val="Calibri"/>
      </rPr>
      <t xml:space="preserve"> package:</t>
    </r>
    <r>
      <rPr>
        <sz val="11"/>
        <color rgb="FF000000"/>
        <rFont val="Calibri"/>
      </rPr>
      <t xml:space="preserve">
</t>
    </r>
    <r>
      <rPr>
        <sz val="11"/>
        <color rgb="FF006096"/>
        <rFont val="Roboto Condensed"/>
      </rPr>
      <t># systemctl stop apache2.socket apache2.service</t>
    </r>
    <r>
      <rPr>
        <sz val="11"/>
        <color rgb="FF006096"/>
        <rFont val="Roboto Condensed"/>
      </rPr>
      <t xml:space="preserve">
</t>
    </r>
    <r>
      <rPr>
        <sz val="11"/>
        <color rgb="FF006096"/>
        <rFont val="Roboto Condensed"/>
      </rPr>
      <t># apt purge apache2</t>
    </r>
    <r>
      <rPr>
        <sz val="11"/>
        <color rgb="FF006096"/>
        <rFont val="Roboto Condensed"/>
      </rPr>
      <t xml:space="preserve">
</t>
    </r>
    <r>
      <rPr>
        <sz val="11"/>
        <color rgb="FF000000"/>
        <rFont val="Calibri"/>
      </rPr>
      <t xml:space="preserve">
</t>
    </r>
    <r>
      <rPr>
        <sz val="11"/>
        <color rgb="FF000000"/>
        <rFont val="Calibri"/>
      </rPr>
      <t xml:space="preserve">Run the following commands to stop </t>
    </r>
    <r>
      <rPr>
        <b/>
        <sz val="11"/>
        <color rgb="FF000000"/>
        <rFont val="Calibri"/>
      </rPr>
      <t>nginx.service</t>
    </r>
    <r>
      <rPr>
        <sz val="11"/>
        <color rgb="FF000000"/>
        <rFont val="Calibri"/>
      </rPr>
      <t xml:space="preserve"> and remove the </t>
    </r>
    <r>
      <rPr>
        <b/>
        <sz val="11"/>
        <color rgb="FF000000"/>
        <rFont val="Calibri"/>
      </rPr>
      <t>nginx</t>
    </r>
    <r>
      <rPr>
        <sz val="11"/>
        <color rgb="FF000000"/>
        <rFont val="Calibri"/>
      </rPr>
      <t xml:space="preserve"> package:</t>
    </r>
    <r>
      <rPr>
        <sz val="11"/>
        <color rgb="FF000000"/>
        <rFont val="Calibri"/>
      </rPr>
      <t xml:space="preserve">
</t>
    </r>
    <r>
      <rPr>
        <sz val="11"/>
        <color rgb="FF006096"/>
        <rFont val="Roboto Condensed"/>
      </rPr>
      <t># systemctl stop nginx.service</t>
    </r>
    <r>
      <rPr>
        <sz val="11"/>
        <color rgb="FF006096"/>
        <rFont val="Roboto Condensed"/>
      </rPr>
      <t xml:space="preserve">
</t>
    </r>
    <r>
      <rPr>
        <sz val="11"/>
        <color rgb="FF006096"/>
        <rFont val="Roboto Condensed"/>
      </rPr>
      <t># apt purge nginx</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b/>
        <sz val="11"/>
        <color rgb="FF000000"/>
        <rFont val="Calibri"/>
      </rPr>
      <t>- IF -</t>
    </r>
    <r>
      <rPr>
        <sz val="11"/>
        <color rgb="FF000000"/>
        <rFont val="Calibri"/>
      </rPr>
      <t xml:space="preserve"> the apache2 package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apache2.socket</t>
    </r>
    <r>
      <rPr>
        <sz val="11"/>
        <color rgb="FF000000"/>
        <rFont val="Calibri"/>
      </rPr>
      <t xml:space="preserve"> and </t>
    </r>
    <r>
      <rPr>
        <b/>
        <sz val="11"/>
        <color rgb="FF000000"/>
        <rFont val="Calibri"/>
      </rPr>
      <t>apache2.service</t>
    </r>
    <r>
      <rPr>
        <sz val="11"/>
        <color rgb="FF000000"/>
        <rFont val="Calibri"/>
      </rPr>
      <t>:</t>
    </r>
    <r>
      <rPr>
        <sz val="11"/>
        <color rgb="FF000000"/>
        <rFont val="Calibri"/>
      </rPr>
      <t xml:space="preserve">
</t>
    </r>
    <r>
      <rPr>
        <sz val="11"/>
        <color rgb="FF006096"/>
        <rFont val="Roboto Condensed"/>
      </rPr>
      <t># systemctl stop apache2.socket apache2.service</t>
    </r>
    <r>
      <rPr>
        <sz val="11"/>
        <color rgb="FF006096"/>
        <rFont val="Roboto Condensed"/>
      </rPr>
      <t xml:space="preserve">
</t>
    </r>
    <r>
      <rPr>
        <sz val="11"/>
        <color rgb="FF006096"/>
        <rFont val="Roboto Condensed"/>
      </rPr>
      <t># systemctl mask apache2.socket apache2.service</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nginx package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nginx.service</t>
    </r>
    <r>
      <rPr>
        <sz val="11"/>
        <color rgb="FF000000"/>
        <rFont val="Calibri"/>
      </rPr>
      <t>:</t>
    </r>
    <r>
      <rPr>
        <sz val="11"/>
        <color rgb="FF000000"/>
        <rFont val="Calibri"/>
      </rPr>
      <t xml:space="preserve">
</t>
    </r>
    <r>
      <rPr>
        <sz val="11"/>
        <color rgb="FF006096"/>
        <rFont val="Roboto Condensed"/>
      </rPr>
      <t># systemctl stop nginx.service</t>
    </r>
    <r>
      <rPr>
        <sz val="11"/>
        <color rgb="FF006096"/>
        <rFont val="Roboto Condensed"/>
      </rPr>
      <t xml:space="preserve">
</t>
    </r>
    <r>
      <rPr>
        <sz val="11"/>
        <color rgb="FF006096"/>
        <rFont val="Roboto Condensed"/>
      </rPr>
      <t># systemctl mask nginx.service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web server packages may exist. If not required and authorized by local site policy, they should also be removed. If the package is required for a dependency, the service and socket should be stopped and masked.</t>
    </r>
  </si>
  <si>
    <r>
      <rPr>
        <sz val="11"/>
        <color rgb="FF000000"/>
        <rFont val="Calibri"/>
      </rPr>
      <t>Web servers provide the ability to host web site content.</t>
    </r>
  </si>
  <si>
    <r>
      <rPr>
        <sz val="11"/>
        <color rgb="FF000000"/>
        <rFont val="Calibri"/>
      </rPr>
      <t>Removal of a web server's package, or changing the state of its service and/or socket, will prevent the server from hosting web services.</t>
    </r>
    <r>
      <rPr>
        <sz val="11"/>
        <color rgb="FF000000"/>
        <rFont val="Calibri"/>
      </rPr>
      <t xml:space="preserve">
</t>
    </r>
    <r>
      <rPr>
        <b/>
        <sz val="11"/>
        <color rgb="FF000000"/>
        <rFont val="Calibri"/>
      </rPr>
      <t>- IF -</t>
    </r>
    <r>
      <rPr>
        <sz val="11"/>
        <color rgb="FF000000"/>
        <rFont val="Calibri"/>
      </rPr>
      <t xml:space="preserve"> a web server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</si>
  <si>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apache2</t>
    </r>
    <r>
      <rPr>
        <sz val="11"/>
        <color rgb="FF000000"/>
        <rFont val="Calibri"/>
      </rPr>
      <t xml:space="preserve"> is not installed:</t>
    </r>
    <r>
      <rPr>
        <sz val="11"/>
        <color rgb="FF000000"/>
        <rFont val="Calibri"/>
      </rPr>
      <t xml:space="preserve">
</t>
    </r>
    <r>
      <rPr>
        <sz val="11"/>
        <color rgb="FF006096"/>
        <rFont val="Roboto Condensed"/>
      </rPr>
      <t># dpkg-query -s apache2 &amp;&gt;/dev/null &amp;&amp; echo "apache2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nginx</t>
    </r>
    <r>
      <rPr>
        <sz val="11"/>
        <color rgb="FF000000"/>
        <rFont val="Calibri"/>
      </rPr>
      <t xml:space="preserve"> is not installed:</t>
    </r>
    <r>
      <rPr>
        <sz val="11"/>
        <color rgb="FF000000"/>
        <rFont val="Calibri"/>
      </rPr>
      <t xml:space="preserve">
</t>
    </r>
    <r>
      <rPr>
        <sz val="11"/>
        <color rgb="FF006096"/>
        <rFont val="Roboto Condensed"/>
      </rPr>
      <t># dpkg-query -s nginx &amp;&gt;/dev/null &amp;&amp; echo "nginx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b/>
        <sz val="11"/>
        <color rgb="FF000000"/>
        <rFont val="Calibri"/>
      </rPr>
      <t>- IF -</t>
    </r>
    <r>
      <rPr>
        <sz val="11"/>
        <color rgb="FF000000"/>
        <rFont val="Calibri"/>
      </rPr>
      <t xml:space="preserve"> the apache2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apache2.socket</t>
    </r>
    <r>
      <rPr>
        <sz val="11"/>
        <color rgb="FF000000"/>
        <rFont val="Calibri"/>
      </rPr>
      <t xml:space="preserve"> and </t>
    </r>
    <r>
      <rPr>
        <b/>
        <sz val="11"/>
        <color rgb="FF000000"/>
        <rFont val="Calibri"/>
      </rPr>
      <t>apache2.service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apache2.socket apache2.service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nginx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nginx.service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nginx.service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web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</si>
  <si>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2.1.19</t>
  </si>
  <si>
    <r>
      <rPr>
        <sz val="11"/>
        <rFont val="Calibri"/>
      </rPr>
      <t>Ensure xinetd services are not in use</t>
    </r>
  </si>
  <si>
    <r>
      <rPr>
        <sz val="11"/>
        <color rgb="FF000000"/>
        <rFont val="Calibri"/>
      </rPr>
      <t xml:space="preserve">Run the following commands to stop </t>
    </r>
    <r>
      <rPr>
        <b/>
        <sz val="11"/>
        <color rgb="FF000000"/>
        <rFont val="Calibri"/>
      </rPr>
      <t>xinetd.service</t>
    </r>
    <r>
      <rPr>
        <sz val="11"/>
        <color rgb="FF000000"/>
        <rFont val="Calibri"/>
      </rPr>
      <t xml:space="preserve">, and remove the </t>
    </r>
    <r>
      <rPr>
        <b/>
        <sz val="11"/>
        <color rgb="FF000000"/>
        <rFont val="Calibri"/>
      </rPr>
      <t>xinetd</t>
    </r>
    <r>
      <rPr>
        <sz val="11"/>
        <color rgb="FF000000"/>
        <rFont val="Calibri"/>
      </rPr>
      <t xml:space="preserve"> package:</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apt purge xinetd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xinetd.service</t>
    </r>
    <r>
      <rPr>
        <sz val="11"/>
        <color rgb="FF000000"/>
        <rFont val="Calibri"/>
      </rPr>
      <t>:</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systemctl mask xinetd.service</t>
    </r>
    <r>
      <rPr>
        <sz val="11"/>
        <color rgb="FF006096"/>
        <rFont val="Roboto Condensed"/>
      </rPr>
      <t xml:space="preserve">
</t>
    </r>
  </si>
  <si>
    <r>
      <rPr>
        <sz val="11"/>
        <color rgb="FF000000"/>
        <rFont val="Calibri"/>
      </rPr>
      <t>The eXtended InterNET Daemon (</t>
    </r>
    <r>
      <rPr>
        <b/>
        <sz val="11"/>
        <color rgb="FF000000"/>
        <rFont val="Calibri"/>
      </rPr>
      <t>xinetd</t>
    </r>
    <r>
      <rPr>
        <sz val="11"/>
        <color rgb="FF000000"/>
        <rFont val="Calibri"/>
      </rPr>
      <t xml:space="preserve">) is an open source super daemon that replaced the original </t>
    </r>
    <r>
      <rPr>
        <b/>
        <sz val="11"/>
        <color rgb="FF000000"/>
        <rFont val="Calibri"/>
      </rPr>
      <t>inetd</t>
    </r>
    <r>
      <rPr>
        <sz val="11"/>
        <color rgb="FF000000"/>
        <rFont val="Calibri"/>
      </rPr>
      <t xml:space="preserve"> daemon. The </t>
    </r>
    <r>
      <rPr>
        <b/>
        <sz val="11"/>
        <color rgb="FF000000"/>
        <rFont val="Calibri"/>
      </rPr>
      <t>xinetd</t>
    </r>
    <r>
      <rPr>
        <sz val="11"/>
        <color rgb="FF000000"/>
        <rFont val="Calibri"/>
      </rPr>
      <t xml:space="preserve"> daemon listens for well known services and dispatches the appropriate daemon to properly respond to service requests.</t>
    </r>
  </si>
  <si>
    <r>
      <rPr>
        <sz val="11"/>
        <color rgb="FF000000"/>
        <rFont val="Calibri"/>
      </rPr>
      <t xml:space="preserve">There may be packages that are dependent on the </t>
    </r>
    <r>
      <rPr>
        <b/>
        <sz val="11"/>
        <color rgb="FF000000"/>
        <rFont val="Calibri"/>
      </rPr>
      <t>xinetd</t>
    </r>
    <r>
      <rPr>
        <sz val="11"/>
        <color rgb="FF000000"/>
        <rFont val="Calibri"/>
      </rPr>
      <t xml:space="preserve"> package. If the </t>
    </r>
    <r>
      <rPr>
        <b/>
        <sz val="11"/>
        <color rgb="FF000000"/>
        <rFont val="Calibri"/>
      </rPr>
      <t>xinetd</t>
    </r>
    <r>
      <rPr>
        <sz val="11"/>
        <color rgb="FF000000"/>
        <rFont val="Calibri"/>
      </rPr>
      <t xml:space="preserve"> package is removed, these dependent packages will be removed as well. Before removing the </t>
    </r>
    <r>
      <rPr>
        <b/>
        <sz val="11"/>
        <color rgb="FF000000"/>
        <rFont val="Calibri"/>
      </rPr>
      <t>xinetd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xinetd.service leaving the xinetd package installed.</t>
    </r>
  </si>
  <si>
    <r>
      <rPr>
        <sz val="11"/>
        <color rgb="FF000000"/>
        <rFont val="Calibri"/>
      </rPr>
      <t xml:space="preserve">Run the following command to verify the </t>
    </r>
    <r>
      <rPr>
        <b/>
        <sz val="11"/>
        <color rgb="FF000000"/>
        <rFont val="Calibri"/>
      </rPr>
      <t>xinetd</t>
    </r>
    <r>
      <rPr>
        <sz val="11"/>
        <color rgb="FF000000"/>
        <rFont val="Calibri"/>
      </rPr>
      <t xml:space="preserve"> package is not installed:</t>
    </r>
    <r>
      <rPr>
        <sz val="11"/>
        <color rgb="FF000000"/>
        <rFont val="Calibri"/>
      </rPr>
      <t xml:space="preserve">
</t>
    </r>
    <r>
      <rPr>
        <sz val="11"/>
        <color rgb="FF006096"/>
        <rFont val="Roboto Condensed"/>
      </rPr>
      <t># dpkg-query -s xinetd &amp;&gt;/dev/null &amp;&amp; echo "xinetd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enabled:</t>
    </r>
    <r>
      <rPr>
        <sz val="11"/>
        <color rgb="FF000000"/>
        <rFont val="Calibri"/>
      </rPr>
      <t xml:space="preserve">
</t>
    </r>
    <r>
      <rPr>
        <sz val="11"/>
        <color rgb="FF006096"/>
        <rFont val="Roboto Condensed"/>
      </rPr>
      <t># systemctl is-enabled xinetd.service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active:</t>
    </r>
    <r>
      <rPr>
        <sz val="11"/>
        <color rgb="FF000000"/>
        <rFont val="Calibri"/>
      </rPr>
      <t xml:space="preserve">
</t>
    </r>
    <r>
      <rPr>
        <sz val="11"/>
        <color rgb="FF006096"/>
        <rFont val="Roboto Condensed"/>
      </rPr>
      <t># systemctl is-active xinetd.service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</si>
  <si>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2.1.20</t>
  </si>
  <si>
    <r>
      <rPr>
        <sz val="11"/>
        <rFont val="Calibri"/>
      </rPr>
      <t>Ensure X window server services are not in use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</si>
  <si>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remove the X Windows Server package:</t>
    </r>
    <r>
      <rPr>
        <sz val="11"/>
        <color rgb="FF000000"/>
        <rFont val="Calibri"/>
      </rPr>
      <t xml:space="preserve">
</t>
    </r>
    <r>
      <rPr>
        <sz val="11"/>
        <color rgb="FF006096"/>
        <rFont val="Roboto Condensed"/>
      </rPr>
      <t># apt purge xserver-common</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</si>
  <si>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</si>
  <si>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 xml:space="preserve">If a Graphical Desktop Manager (GDM) is in use on the system, there may be a dependency on the </t>
    </r>
    <r>
      <rPr>
        <b/>
        <sz val="11"/>
        <color rgb="FF000000"/>
        <rFont val="Calibri"/>
      </rPr>
      <t>xorg-x11-server-common</t>
    </r>
    <r>
      <rPr>
        <sz val="11"/>
        <color rgb="FF000000"/>
        <rFont val="Calibri"/>
      </rPr>
      <t xml:space="preserve"> package. If the GDM is required and approved by local site policy, the package should </t>
    </r>
    <r>
      <rPr>
        <b/>
        <sz val="11"/>
        <color rgb="FF000000"/>
        <rFont val="Calibri"/>
      </rPr>
      <t>not</t>
    </r>
    <r>
      <rPr>
        <sz val="11"/>
        <color rgb="FF000000"/>
        <rFont val="Calibri"/>
      </rPr>
      <t xml:space="preserve"> be removed.</t>
    </r>
    <r>
      <rPr>
        <sz val="11"/>
        <color rgb="FF000000"/>
        <rFont val="Calibri"/>
      </rPr>
      <t xml:space="preserve">
</t>
    </r>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</si>
  <si>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Verify X Windows Server is not installed.</t>
    </r>
    <r>
      <rPr>
        <sz val="11"/>
        <color rgb="FF000000"/>
        <rFont val="Calibri"/>
      </rPr>
      <t xml:space="preserve">
</t>
    </r>
    <r>
      <rPr>
        <sz val="11"/>
        <color rgb="FF006096"/>
        <rFont val="Roboto Condensed"/>
      </rPr>
      <t>dpkg-query -s xserver-common &amp;&gt;/dev/null &amp;&amp; echo "xserver-common is installed"</t>
    </r>
    <r>
      <rPr>
        <sz val="11"/>
        <color rgb="FF006096"/>
        <rFont val="Roboto Condensed"/>
      </rPr>
      <t xml:space="preserve">
</t>
    </r>
    <r>
      <rPr>
        <sz val="11"/>
        <color rgb="FF000000"/>
        <rFont val="Calibri"/>
      </rPr>
      <t xml:space="preserve">
</t>
    </r>
    <r>
      <rPr>
        <sz val="11"/>
        <color rgb="FF000000"/>
        <rFont val="Calibri"/>
      </rPr>
      <t>Nothing should be returned</t>
    </r>
  </si>
  <si>
    <t>2.1.21</t>
  </si>
  <si>
    <r>
      <rPr>
        <sz val="11"/>
        <rFont val="Calibri"/>
      </rPr>
      <t>Ensure mail transfer agents are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</si>
  <si>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recommendation is designed around the postfix mail server.</t>
    </r>
    <r>
      <rPr>
        <sz val="11"/>
        <color rgb="FF000000"/>
        <rFont val="Calibri"/>
      </rPr>
      <t xml:space="preserve">
</t>
    </r>
    <r>
      <rPr>
        <sz val="11"/>
        <color rgb="FF000000"/>
        <rFont val="Calibri"/>
      </rPr>
      <t>- Depending on your environment you may have an alternative MTA installed such as exim4 or sendmail. If this is the case consult the documentation for your installed MTA to configure the recommended state.</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</si>
  <si>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</si>
  <si>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This recommendation is designed around the postfix mail server. Depending on your environment you may have an alternative MTA installed such as exim4 or sendmail. If this is the case consult the documentation for your installed MTA to configure the recommended state.</t>
    </r>
  </si>
  <si>
    <r>
      <rPr>
        <sz val="11"/>
        <color rgb="FF000000"/>
        <rFont val="Calibri"/>
      </rPr>
      <t xml:space="preserve">Run the following script to verify that the MTA is not listening on any non-loopback address ( </t>
    </r>
    <r>
      <rPr>
        <b/>
        <sz val="11"/>
        <color rgb="FF000000"/>
        <rFont val="Calibri"/>
      </rPr>
      <t>127.0.0.1</t>
    </r>
    <r>
      <rPr>
        <sz val="11"/>
        <color rgb="FF000000"/>
        <rFont val="Calibri"/>
      </rPr>
      <t xml:space="preserve">  or </t>
    </r>
    <r>
      <rPr>
        <b/>
        <sz val="11"/>
        <color rgb="FF000000"/>
        <rFont val="Calibri"/>
      </rPr>
      <t>::1</t>
    </r>
    <r>
      <rPr>
        <sz val="11"/>
        <color rgb="FF000000"/>
        <rFont val="Calibri"/>
      </rPr>
      <t xml:space="preserve"> )</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a_port_list=("25" "465" "587")</t>
    </r>
    <r>
      <rPr>
        <sz val="11"/>
        <color rgb="FF006096"/>
        <rFont val="Roboto Condensed"/>
      </rPr>
      <t xml:space="preserve">
</t>
    </r>
    <r>
      <rPr>
        <sz val="11"/>
        <color rgb="FF006096"/>
        <rFont val="Roboto Condensed"/>
      </rPr>
      <t xml:space="preserve">   for l_port_number in "${a_port_list[@]}"; do</t>
    </r>
    <r>
      <rPr>
        <sz val="11"/>
        <color rgb="FF006096"/>
        <rFont val="Roboto Condensed"/>
      </rPr>
      <t xml:space="preserve">
</t>
    </r>
    <r>
      <rPr>
        <sz val="11"/>
        <color rgb="FF006096"/>
        <rFont val="Roboto Condensed"/>
      </rPr>
      <t xml:space="preserve">      if ss -plntu | grep -P -- ':'"$l_port_number"'\b' | grep -Pvq -- '\h+(127\.0\.0\.1|\[?::1\]?):'"$l_port_number"'\b'; then</t>
    </r>
    <r>
      <rPr>
        <sz val="11"/>
        <color rgb="FF006096"/>
        <rFont val="Roboto Condensed"/>
      </rPr>
      <t xml:space="preserve">
</t>
    </r>
    <r>
      <rPr>
        <sz val="11"/>
        <color rgb="FF006096"/>
        <rFont val="Roboto Condensed"/>
      </rPr>
      <t xml:space="preserve">         a_output2+=(" - Port \"$l_port_number\" is listening on a non-loopback network interface")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Port \"$l_port_number\" is not listening on a non-loopback network interface")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command -v postconf &amp;&gt; /dev/null; then</t>
    </r>
    <r>
      <rPr>
        <sz val="11"/>
        <color rgb="FF006096"/>
        <rFont val="Roboto Condensed"/>
      </rPr>
      <t xml:space="preserve">
</t>
    </r>
    <r>
      <rPr>
        <sz val="11"/>
        <color rgb="FF006096"/>
        <rFont val="Roboto Condensed"/>
      </rPr>
      <t xml:space="preserve">      l_interfaces="$(postconf -n inet_interfaces)"</t>
    </r>
    <r>
      <rPr>
        <sz val="11"/>
        <color rgb="FF006096"/>
        <rFont val="Roboto Condensed"/>
      </rPr>
      <t xml:space="preserve">
</t>
    </r>
    <r>
      <rPr>
        <sz val="11"/>
        <color rgb="FF006096"/>
        <rFont val="Roboto Condensed"/>
      </rPr>
      <t xml:space="preserve">   elif command -v exim &amp;&gt; /dev/null; then</t>
    </r>
    <r>
      <rPr>
        <sz val="11"/>
        <color rgb="FF006096"/>
        <rFont val="Roboto Condensed"/>
      </rPr>
      <t xml:space="preserve">
</t>
    </r>
    <r>
      <rPr>
        <sz val="11"/>
        <color rgb="FF006096"/>
        <rFont val="Roboto Condensed"/>
      </rPr>
      <t xml:space="preserve">      l_interfaces="$(exim -bP local_interfaces)"</t>
    </r>
    <r>
      <rPr>
        <sz val="11"/>
        <color rgb="FF006096"/>
        <rFont val="Roboto Condensed"/>
      </rPr>
      <t xml:space="preserve">
</t>
    </r>
    <r>
      <rPr>
        <sz val="11"/>
        <color rgb="FF006096"/>
        <rFont val="Roboto Condensed"/>
      </rPr>
      <t xml:space="preserve">   elif command -v sendmail &amp;&gt; /dev/null; then</t>
    </r>
    <r>
      <rPr>
        <sz val="11"/>
        <color rgb="FF006096"/>
        <rFont val="Roboto Condensed"/>
      </rPr>
      <t xml:space="preserve">
</t>
    </r>
    <r>
      <rPr>
        <sz val="11"/>
        <color rgb="FF006096"/>
        <rFont val="Roboto Condensed"/>
      </rPr>
      <t xml:space="preserve">      l_interfaces="$(grep -i "O DaemonPortOptions=" /etc/mail/sendmail.cf | grep -oP '(?&lt;=Addr=)[^,+]+' | grep -v '^127\.0\.0\.1$')"</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"$l_interfaces" ]; then</t>
    </r>
    <r>
      <rPr>
        <sz val="11"/>
        <color rgb="FF006096"/>
        <rFont val="Roboto Condensed"/>
      </rPr>
      <t xml:space="preserve">
</t>
    </r>
    <r>
      <rPr>
        <sz val="11"/>
        <color rgb="FF006096"/>
        <rFont val="Roboto Condensed"/>
      </rPr>
      <t xml:space="preserve">      if grep -Pqi '\ball\b' &lt;&lt;&lt; "$l_interfaces"; then</t>
    </r>
    <r>
      <rPr>
        <sz val="11"/>
        <color rgb="FF006096"/>
        <rFont val="Roboto Condensed"/>
      </rPr>
      <t xml:space="preserve">
</t>
    </r>
    <r>
      <rPr>
        <sz val="11"/>
        <color rgb="FF006096"/>
        <rFont val="Roboto Condensed"/>
      </rPr>
      <t xml:space="preserve">         a_output2+=(" - MTA is bound to all network interfaces")</t>
    </r>
    <r>
      <rPr>
        <sz val="11"/>
        <color rgb="FF006096"/>
        <rFont val="Roboto Condensed"/>
      </rPr>
      <t xml:space="preserve">
</t>
    </r>
    <r>
      <rPr>
        <sz val="11"/>
        <color rgb="FF006096"/>
        <rFont val="Roboto Condensed"/>
      </rPr>
      <t xml:space="preserve">      elif ! grep -Pqi '(inet_interfaces\h*=\h*)?(0\.0\.0\.0|::1|loopback-only)' &lt;&lt;&lt; "$l_interfaces"; then</t>
    </r>
    <r>
      <rPr>
        <sz val="11"/>
        <color rgb="FF006096"/>
        <rFont val="Roboto Condensed"/>
      </rPr>
      <t xml:space="preserve">
</t>
    </r>
    <r>
      <rPr>
        <sz val="11"/>
        <color rgb="FF006096"/>
        <rFont val="Roboto Condensed"/>
      </rPr>
      <t xml:space="preserve">         a_output2+=(" - MTA is bound to a network interface" "   \"$l_interfaces\"")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is not bound to a non loopback network interface" "   \"$l_interfaces\"")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not detected or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</si>
  <si>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2.1.22</t>
  </si>
  <si>
    <r>
      <rPr>
        <sz val="11"/>
        <rFont val="Calibri"/>
      </rPr>
      <t>Ensure only approved services are listening on a network interface</t>
    </r>
  </si>
  <si>
    <r>
      <rPr>
        <sz val="11"/>
        <color rgb="FF000000"/>
        <rFont val="Calibri"/>
      </rPr>
      <t>Run the following commands to stop the service and remove the package containing the service:</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apt purge &lt;package_name&gt;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required packages have a dependency:</t>
    </r>
    <r>
      <rPr>
        <sz val="11"/>
        <color rgb="FF000000"/>
        <rFont val="Calibri"/>
      </rPr>
      <t xml:space="preserve">
</t>
    </r>
    <r>
      <rPr>
        <sz val="11"/>
        <color rgb="FF000000"/>
        <rFont val="Calibri"/>
      </rPr>
      <t>Run the following commands to stop and mask the service and socket:</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systemctl mask &lt;service_name&gt;.socket &lt;service_name&gt;.service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&lt;service_name&gt;</t>
    </r>
    <r>
      <rPr>
        <sz val="11"/>
        <color rgb="FF000000"/>
        <rFont val="Calibri"/>
      </rPr>
      <t xml:space="preserve"> with the appropriate service name.</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</si>
  <si>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</si>
  <si>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There may be packages that are dependent on the service's package.  If the service's package is removed, these dependent packages will be removed as well. Before removing the service's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&lt;service_name&gt;.socket</t>
    </r>
    <r>
      <rPr>
        <sz val="11"/>
        <color rgb="FF000000"/>
        <rFont val="Calibri"/>
      </rPr>
      <t xml:space="preserve"> and </t>
    </r>
    <r>
      <rPr>
        <b/>
        <sz val="11"/>
        <color rgb="FF000000"/>
        <rFont val="Calibri"/>
      </rPr>
      <t>&lt;service_name&gt;.service</t>
    </r>
    <r>
      <rPr>
        <sz val="11"/>
        <color rgb="FF000000"/>
        <rFont val="Calibri"/>
      </rPr>
      <t xml:space="preserve">  leaving the service's package installed.</t>
    </r>
  </si>
  <si>
    <r>
      <rPr>
        <sz val="11"/>
        <color rgb="FF000000"/>
        <rFont val="Calibri"/>
      </rPr>
      <t>Run the following command:</t>
    </r>
    <r>
      <rPr>
        <sz val="11"/>
        <color rgb="FF000000"/>
        <rFont val="Calibri"/>
      </rPr>
      <t xml:space="preserve">
</t>
    </r>
    <r>
      <rPr>
        <sz val="11"/>
        <color rgb="FF006096"/>
        <rFont val="Roboto Condensed"/>
      </rPr>
      <t># ss -plntu</t>
    </r>
    <r>
      <rPr>
        <sz val="11"/>
        <color rgb="FF006096"/>
        <rFont val="Roboto Condensed"/>
      </rPr>
      <t xml:space="preserve">
</t>
    </r>
    <r>
      <rPr>
        <sz val="11"/>
        <color rgb="FF000000"/>
        <rFont val="Calibri"/>
      </rPr>
      <t xml:space="preserve">
</t>
    </r>
    <r>
      <rPr>
        <sz val="11"/>
        <color rgb="FF000000"/>
        <rFont val="Calibri"/>
      </rPr>
      <t>Review the output to ensure:</t>
    </r>
    <r>
      <rPr>
        <sz val="11"/>
        <color rgb="FF000000"/>
        <rFont val="Calibri"/>
      </rPr>
      <t xml:space="preserve">
</t>
    </r>
    <r>
      <rPr>
        <sz val="11"/>
        <color rgb="FF000000"/>
        <rFont val="Calibri"/>
      </rPr>
      <t>- All services listed are required on the system and approved by local site policy.</t>
    </r>
    <r>
      <rPr>
        <sz val="11"/>
        <color rgb="FF000000"/>
        <rFont val="Calibri"/>
      </rPr>
      <t xml:space="preserve">
</t>
    </r>
    <r>
      <rPr>
        <sz val="11"/>
        <color rgb="FF000000"/>
        <rFont val="Calibri"/>
      </rPr>
      <t>- Both the port and interface the service is listening on are approved by local site policy.</t>
    </r>
    <r>
      <rPr>
        <sz val="11"/>
        <color rgb="FF000000"/>
        <rFont val="Calibri"/>
      </rPr>
      <t xml:space="preserve">
</t>
    </r>
    <r>
      <rPr>
        <sz val="11"/>
        <color rgb="FF000000"/>
        <rFont val="Calibri"/>
      </rPr>
      <t>- If a listed service is not required:</t>
    </r>
    <r>
      <rPr>
        <sz val="11"/>
        <color rgb="FF000000"/>
        <rFont val="Calibri"/>
      </rPr>
      <t xml:space="preserve">
</t>
    </r>
    <r>
      <rPr>
        <sz val="11"/>
        <color rgb="FF000000"/>
        <rFont val="Calibri"/>
      </rPr>
      <t>- Remove the package containing the service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service's package is required for a dependency, stop and mask the service and/or socket</t>
    </r>
  </si>
  <si>
    <t>Configure Client Services</t>
  </si>
  <si>
    <t>2.2.1</t>
  </si>
  <si>
    <r>
      <rPr>
        <sz val="11"/>
        <rFont val="Calibri"/>
      </rPr>
      <t>Ensure nis client is not installed</t>
    </r>
  </si>
  <si>
    <r>
      <rPr>
        <sz val="11"/>
        <color rgb="FF000000"/>
        <rFont val="Calibri"/>
      </rPr>
      <t xml:space="preserve">Uninstall </t>
    </r>
    <r>
      <rPr>
        <b/>
        <sz val="11"/>
        <color rgb="FF000000"/>
        <rFont val="Calibri"/>
      </rPr>
      <t>nis</t>
    </r>
    <r>
      <rPr>
        <sz val="11"/>
        <color rgb="FF000000"/>
        <rFont val="Calibri"/>
      </rPr>
      <t>:</t>
    </r>
    <r>
      <rPr>
        <sz val="11"/>
        <color rgb="FF000000"/>
        <rFont val="Calibri"/>
      </rPr>
      <t xml:space="preserve">
</t>
    </r>
    <r>
      <rPr>
        <sz val="11"/>
        <color rgb="FF006096"/>
        <rFont val="Roboto Condensed"/>
      </rPr>
      <t># apt purge nis</t>
    </r>
    <r>
      <rPr>
        <sz val="11"/>
        <color rgb="FF006096"/>
        <rFont val="Roboto Condensed"/>
      </rPr>
      <t xml:space="preserve">
</t>
    </r>
  </si>
  <si>
    <r>
      <rPr>
        <sz val="11"/>
        <color rgb="FF000000"/>
        <rFont val="Calibri"/>
      </rPr>
      <t>The Network Information Service (NIS), formerly known as Yellow Pages, is a client-server directory service protocol used to distribute system configuration files. The NIS client was used to bind a machine to an NIS server and receive the distributed configuration files.</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</si>
  <si>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</si>
  <si>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Verify </t>
    </r>
    <r>
      <rPr>
        <b/>
        <sz val="11"/>
        <color rgb="FF000000"/>
        <rFont val="Calibri"/>
      </rPr>
      <t>nis</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nis &amp;&gt;/dev/null &amp;&amp; echo "nis is installed"</t>
    </r>
    <r>
      <rPr>
        <sz val="11"/>
        <color rgb="FF006096"/>
        <rFont val="Roboto Condensed"/>
      </rPr>
      <t xml:space="preserve">
</t>
    </r>
    <r>
      <rPr>
        <sz val="11"/>
        <color rgb="FF000000"/>
        <rFont val="Calibri"/>
      </rPr>
      <t xml:space="preserve">
</t>
    </r>
    <r>
      <rPr>
        <sz val="11"/>
        <color rgb="FF000000"/>
        <rFont val="Calibri"/>
      </rPr>
      <t>Nothing should be returned.</t>
    </r>
  </si>
  <si>
    <t>2.2.2</t>
  </si>
  <si>
    <r>
      <rPr>
        <sz val="11"/>
        <rFont val="Calibri"/>
      </rPr>
      <t>Ensure rsh client is not installed</t>
    </r>
  </si>
  <si>
    <r>
      <rPr>
        <sz val="11"/>
        <color rgb="FF000000"/>
        <rFont val="Calibri"/>
      </rPr>
      <t xml:space="preserve">Uninstall </t>
    </r>
    <r>
      <rPr>
        <b/>
        <sz val="11"/>
        <color rgb="FF000000"/>
        <rFont val="Calibri"/>
      </rPr>
      <t>rsh</t>
    </r>
    <r>
      <rPr>
        <sz val="11"/>
        <color rgb="FF000000"/>
        <rFont val="Calibri"/>
      </rPr>
      <t>:</t>
    </r>
    <r>
      <rPr>
        <sz val="11"/>
        <color rgb="FF000000"/>
        <rFont val="Calibri"/>
      </rPr>
      <t xml:space="preserve">
</t>
    </r>
    <r>
      <rPr>
        <sz val="11"/>
        <color rgb="FF006096"/>
        <rFont val="Roboto Condensed"/>
      </rPr>
      <t># apt purge rsh-client</t>
    </r>
    <r>
      <rPr>
        <sz val="11"/>
        <color rgb="FF006096"/>
        <rFont val="Roboto Condensed"/>
      </rPr>
      <t xml:space="preserve">
</t>
    </r>
  </si>
  <si>
    <r>
      <rPr>
        <sz val="11"/>
        <color rgb="FF000000"/>
        <rFont val="Calibri"/>
      </rPr>
      <t xml:space="preserve">The </t>
    </r>
    <r>
      <rPr>
        <b/>
        <sz val="11"/>
        <color rgb="FF000000"/>
        <rFont val="Calibri"/>
      </rPr>
      <t>rsh-client</t>
    </r>
    <r>
      <rPr>
        <sz val="11"/>
        <color rgb="FF000000"/>
        <rFont val="Calibri"/>
      </rPr>
      <t xml:space="preserve"> package contains the client commands for the rsh services.</t>
    </r>
  </si>
  <si>
    <r>
      <rPr>
        <sz val="11"/>
        <color rgb="FF000000"/>
        <rFont val="Calibri"/>
      </rPr>
      <t xml:space="preserve">Verify </t>
    </r>
    <r>
      <rPr>
        <b/>
        <sz val="11"/>
        <color rgb="FF000000"/>
        <rFont val="Calibri"/>
      </rPr>
      <t>rsh-client</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rsh-client &amp;&gt;/dev/null &amp;&amp; echo "rsh-client is installed"</t>
    </r>
    <r>
      <rPr>
        <sz val="11"/>
        <color rgb="FF006096"/>
        <rFont val="Roboto Condensed"/>
      </rPr>
      <t xml:space="preserve">
</t>
    </r>
    <r>
      <rPr>
        <sz val="11"/>
        <color rgb="FF000000"/>
        <rFont val="Calibri"/>
      </rPr>
      <t xml:space="preserve">
</t>
    </r>
    <r>
      <rPr>
        <sz val="11"/>
        <color rgb="FF000000"/>
        <rFont val="Calibri"/>
      </rPr>
      <t>Nothing should be returned.</t>
    </r>
  </si>
  <si>
    <t>2.2.3</t>
  </si>
  <si>
    <r>
      <rPr>
        <sz val="11"/>
        <rFont val="Calibri"/>
      </rPr>
      <t>Ensure talk client is not installed</t>
    </r>
  </si>
  <si>
    <r>
      <rPr>
        <sz val="11"/>
        <color rgb="FF000000"/>
        <rFont val="Calibri"/>
      </rPr>
      <t xml:space="preserve">Uninstall </t>
    </r>
    <r>
      <rPr>
        <b/>
        <sz val="11"/>
        <color rgb="FF000000"/>
        <rFont val="Calibri"/>
      </rPr>
      <t>talk</t>
    </r>
    <r>
      <rPr>
        <sz val="11"/>
        <color rgb="FF000000"/>
        <rFont val="Calibri"/>
      </rPr>
      <t>:</t>
    </r>
    <r>
      <rPr>
        <sz val="11"/>
        <color rgb="FF000000"/>
        <rFont val="Calibri"/>
      </rPr>
      <t xml:space="preserve">
</t>
    </r>
    <r>
      <rPr>
        <sz val="11"/>
        <color rgb="FF006096"/>
        <rFont val="Roboto Condensed"/>
      </rPr>
      <t># apt purge talk</t>
    </r>
    <r>
      <rPr>
        <sz val="11"/>
        <color rgb="FF006096"/>
        <rFont val="Roboto Condensed"/>
      </rPr>
      <t xml:space="preserve">
</t>
    </r>
  </si>
  <si>
    <r>
      <rPr>
        <sz val="11"/>
        <color rgb="FF000000"/>
        <rFont val="Calibri"/>
      </rPr>
      <t xml:space="preserve">The </t>
    </r>
    <r>
      <rPr>
        <b/>
        <sz val="11"/>
        <color rgb="FF000000"/>
        <rFont val="Calibri"/>
      </rPr>
      <t>talk</t>
    </r>
    <r>
      <rPr>
        <sz val="11"/>
        <color rgb="FF000000"/>
        <rFont val="Calibri"/>
      </rPr>
      <t xml:space="preserve"> software makes it possible for users to send and receive messages across systems through a terminal session. The </t>
    </r>
    <r>
      <rPr>
        <b/>
        <sz val="11"/>
        <color rgb="FF000000"/>
        <rFont val="Calibri"/>
      </rPr>
      <t>talk</t>
    </r>
    <r>
      <rPr>
        <sz val="11"/>
        <color rgb="FF000000"/>
        <rFont val="Calibri"/>
      </rPr>
      <t xml:space="preserve"> client, which allows initialization of talk sessions, is installed by default.</t>
    </r>
  </si>
  <si>
    <r>
      <rPr>
        <sz val="11"/>
        <color rgb="FF000000"/>
        <rFont val="Calibri"/>
      </rPr>
      <t xml:space="preserve">Verify </t>
    </r>
    <r>
      <rPr>
        <b/>
        <sz val="11"/>
        <color rgb="FF000000"/>
        <rFont val="Calibri"/>
      </rPr>
      <t>talk</t>
    </r>
    <r>
      <rPr>
        <sz val="11"/>
        <color rgb="FF000000"/>
        <rFont val="Calibri"/>
      </rPr>
      <t xml:space="preserve">  is not installed. The following command may provide the needed information:</t>
    </r>
    <r>
      <rPr>
        <sz val="11"/>
        <color rgb="FF000000"/>
        <rFont val="Calibri"/>
      </rPr>
      <t xml:space="preserve">
</t>
    </r>
    <r>
      <rPr>
        <sz val="11"/>
        <color rgb="FF006096"/>
        <rFont val="Roboto Condensed"/>
      </rPr>
      <t># dpkg-query -s talk &amp;&gt;/dev/null &amp;&amp; echo "talk is installed"</t>
    </r>
    <r>
      <rPr>
        <sz val="11"/>
        <color rgb="FF006096"/>
        <rFont val="Roboto Condensed"/>
      </rPr>
      <t xml:space="preserve">
</t>
    </r>
    <r>
      <rPr>
        <sz val="11"/>
        <color rgb="FF000000"/>
        <rFont val="Calibri"/>
      </rPr>
      <t xml:space="preserve">
</t>
    </r>
    <r>
      <rPr>
        <sz val="11"/>
        <color rgb="FF000000"/>
        <rFont val="Calibri"/>
      </rPr>
      <t>Nothing should be returned.</t>
    </r>
  </si>
  <si>
    <t>2.2.4</t>
  </si>
  <si>
    <r>
      <rPr>
        <sz val="11"/>
        <rFont val="Calibri"/>
      </rPr>
      <t>Ensure telnet client is not installed</t>
    </r>
  </si>
  <si>
    <r>
      <rPr>
        <sz val="11"/>
        <color rgb="FF000000"/>
        <rFont val="Calibri"/>
      </rPr>
      <t xml:space="preserve">Run the following commands to uninstall </t>
    </r>
    <r>
      <rPr>
        <b/>
        <sz val="11"/>
        <color rgb="FF000000"/>
        <rFont val="Calibri"/>
      </rPr>
      <t>telnet</t>
    </r>
    <r>
      <rPr>
        <sz val="11"/>
        <color rgb="FF000000"/>
        <rFont val="Calibri"/>
      </rPr>
      <t xml:space="preserve"> &amp; </t>
    </r>
    <r>
      <rPr>
        <b/>
        <sz val="11"/>
        <color rgb="FF000000"/>
        <rFont val="Calibri"/>
      </rPr>
      <t>inetutils-telnet</t>
    </r>
    <r>
      <rPr>
        <sz val="11"/>
        <color rgb="FF000000"/>
        <rFont val="Calibri"/>
      </rPr>
      <t>:</t>
    </r>
    <r>
      <rPr>
        <sz val="11"/>
        <color rgb="FF000000"/>
        <rFont val="Calibri"/>
      </rPr>
      <t xml:space="preserve">
</t>
    </r>
    <r>
      <rPr>
        <sz val="11"/>
        <color rgb="FF006096"/>
        <rFont val="Roboto Condensed"/>
      </rPr>
      <t># apt purge telnet</t>
    </r>
    <r>
      <rPr>
        <sz val="11"/>
        <color rgb="FF006096"/>
        <rFont val="Roboto Condensed"/>
      </rPr>
      <t xml:space="preserve">
</t>
    </r>
    <r>
      <rPr>
        <sz val="11"/>
        <color rgb="FF006096"/>
        <rFont val="Roboto Condensed"/>
      </rPr>
      <t># apt purge inetutils-telnet</t>
    </r>
    <r>
      <rPr>
        <sz val="11"/>
        <color rgb="FF006096"/>
        <rFont val="Roboto Condensed"/>
      </rPr>
      <t xml:space="preserve">
</t>
    </r>
  </si>
  <si>
    <r>
      <rPr>
        <sz val="11"/>
        <color rgb="FF000000"/>
        <rFont val="Calibri"/>
      </rPr>
      <t xml:space="preserve">The </t>
    </r>
    <r>
      <rPr>
        <b/>
        <sz val="11"/>
        <color rgb="FF000000"/>
        <rFont val="Calibri"/>
      </rPr>
      <t>inetutils-telnet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</si>
  <si>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 xml:space="preserve">Verify </t>
    </r>
    <r>
      <rPr>
        <b/>
        <sz val="11"/>
        <color rgb="FF000000"/>
        <rFont val="Calibri"/>
      </rPr>
      <t>inetutils-telnet</t>
    </r>
    <r>
      <rPr>
        <sz val="11"/>
        <color rgb="FF000000"/>
        <rFont val="Calibri"/>
      </rPr>
      <t xml:space="preserve">  &amp; </t>
    </r>
    <r>
      <rPr>
        <b/>
        <sz val="11"/>
        <color rgb="FF000000"/>
        <rFont val="Calibri"/>
      </rPr>
      <t>telnet</t>
    </r>
    <r>
      <rPr>
        <sz val="11"/>
        <color rgb="FF000000"/>
        <rFont val="Calibri"/>
      </rPr>
      <t xml:space="preserve"> are not installed. Use the following command to provide the needed information:</t>
    </r>
    <r>
      <rPr>
        <sz val="11"/>
        <color rgb="FF000000"/>
        <rFont val="Calibri"/>
      </rPr>
      <t xml:space="preserve">
</t>
    </r>
    <r>
      <rPr>
        <sz val="11"/>
        <color rgb="FF006096"/>
        <rFont val="Roboto Condensed"/>
      </rPr>
      <t># dpkg-query -l | grep -E 'telnet|inetutils-telnet' &amp;&gt;/dev/null &amp;&amp; echo "telnet is installed"</t>
    </r>
    <r>
      <rPr>
        <sz val="11"/>
        <color rgb="FF006096"/>
        <rFont val="Roboto Condensed"/>
      </rPr>
      <t xml:space="preserve">
</t>
    </r>
    <r>
      <rPr>
        <sz val="11"/>
        <color rgb="FF000000"/>
        <rFont val="Calibri"/>
      </rPr>
      <t xml:space="preserve">
</t>
    </r>
    <r>
      <rPr>
        <sz val="11"/>
        <color rgb="FF000000"/>
        <rFont val="Calibri"/>
      </rPr>
      <t>Nothing should be returned.</t>
    </r>
  </si>
  <si>
    <t>2.2.5</t>
  </si>
  <si>
    <r>
      <rPr>
        <sz val="11"/>
        <rFont val="Calibri"/>
      </rPr>
      <t>Ensure ldap client is not installed</t>
    </r>
  </si>
  <si>
    <r>
      <rPr>
        <sz val="11"/>
        <color rgb="FF000000"/>
        <rFont val="Calibri"/>
      </rPr>
      <t xml:space="preserve">Uninstall </t>
    </r>
    <r>
      <rPr>
        <b/>
        <sz val="11"/>
        <color rgb="FF000000"/>
        <rFont val="Calibri"/>
      </rPr>
      <t>ldap-utils</t>
    </r>
    <r>
      <rPr>
        <sz val="11"/>
        <color rgb="FF000000"/>
        <rFont val="Calibri"/>
      </rPr>
      <t>:</t>
    </r>
    <r>
      <rPr>
        <sz val="11"/>
        <color rgb="FF000000"/>
        <rFont val="Calibri"/>
      </rPr>
      <t xml:space="preserve">
</t>
    </r>
    <r>
      <rPr>
        <sz val="11"/>
        <color rgb="FF006096"/>
        <rFont val="Roboto Condensed"/>
      </rPr>
      <t># apt purge ldap-utils</t>
    </r>
    <r>
      <rPr>
        <sz val="11"/>
        <color rgb="FF006096"/>
        <rFont val="Roboto Condensed"/>
      </rPr>
      <t xml:space="preserve">
</t>
    </r>
  </si>
  <si>
    <r>
      <rPr>
        <sz val="11"/>
        <color rgb="FF000000"/>
        <rFont val="Calibri"/>
      </rPr>
      <t>Removing the LDAP client will prevent or inhibit using LDAP for authentication in your environment.</t>
    </r>
  </si>
  <si>
    <r>
      <rPr>
        <sz val="11"/>
        <color rgb="FF000000"/>
        <rFont val="Calibri"/>
      </rPr>
      <t xml:space="preserve">Verify that </t>
    </r>
    <r>
      <rPr>
        <b/>
        <sz val="11"/>
        <color rgb="FF000000"/>
        <rFont val="Calibri"/>
      </rPr>
      <t>ldap-utils</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ldap-utils &amp;&gt;/dev/null &amp;&amp; echo "ldap-utils is installed"</t>
    </r>
    <r>
      <rPr>
        <sz val="11"/>
        <color rgb="FF006096"/>
        <rFont val="Roboto Condensed"/>
      </rPr>
      <t xml:space="preserve">
</t>
    </r>
    <r>
      <rPr>
        <sz val="11"/>
        <color rgb="FF000000"/>
        <rFont val="Calibri"/>
      </rPr>
      <t xml:space="preserve">
</t>
    </r>
    <r>
      <rPr>
        <sz val="11"/>
        <color rgb="FF000000"/>
        <rFont val="Calibri"/>
      </rPr>
      <t>Nothing should be returned.</t>
    </r>
  </si>
  <si>
    <t>2.2.6</t>
  </si>
  <si>
    <r>
      <rPr>
        <sz val="11"/>
        <rFont val="Calibri"/>
      </rPr>
      <t>Ensure ftp client is not installed</t>
    </r>
  </si>
  <si>
    <r>
      <rPr>
        <sz val="11"/>
        <color rgb="FF000000"/>
        <rFont val="Calibri"/>
      </rPr>
      <t xml:space="preserve">Run the following commands to uninstall the </t>
    </r>
    <r>
      <rPr>
        <b/>
        <sz val="11"/>
        <color rgb="FF000000"/>
        <rFont val="Calibri"/>
      </rPr>
      <t>tnftp</t>
    </r>
    <r>
      <rPr>
        <sz val="11"/>
        <color rgb="FF000000"/>
        <rFont val="Calibri"/>
      </rPr>
      <t xml:space="preserve"> and </t>
    </r>
    <r>
      <rPr>
        <b/>
        <sz val="11"/>
        <color rgb="FF000000"/>
        <rFont val="Calibri"/>
      </rPr>
      <t>ftp</t>
    </r>
    <r>
      <rPr>
        <sz val="11"/>
        <color rgb="FF000000"/>
        <rFont val="Calibri"/>
      </rPr>
      <t xml:space="preserve"> packages:</t>
    </r>
    <r>
      <rPr>
        <sz val="11"/>
        <color rgb="FF000000"/>
        <rFont val="Calibri"/>
      </rPr>
      <t xml:space="preserve">
</t>
    </r>
    <r>
      <rPr>
        <sz val="11"/>
        <color rgb="FF006096"/>
        <rFont val="Roboto Condensed"/>
      </rPr>
      <t># apt purge ftp</t>
    </r>
    <r>
      <rPr>
        <sz val="11"/>
        <color rgb="FF006096"/>
        <rFont val="Roboto Condensed"/>
      </rPr>
      <t xml:space="preserve">
</t>
    </r>
    <r>
      <rPr>
        <sz val="11"/>
        <color rgb="FF006096"/>
        <rFont val="Roboto Condensed"/>
      </rPr>
      <t># apt purge tnftp</t>
    </r>
    <r>
      <rPr>
        <sz val="11"/>
        <color rgb="FF006096"/>
        <rFont val="Roboto Condensed"/>
      </rPr>
      <t xml:space="preserve">
</t>
    </r>
  </si>
  <si>
    <r>
      <rPr>
        <b/>
        <sz val="11"/>
        <color rgb="FF000000"/>
        <rFont val="Calibri"/>
      </rPr>
      <t>tnftp</t>
    </r>
    <r>
      <rPr>
        <sz val="11"/>
        <color rgb="FF000000"/>
        <rFont val="Calibri"/>
      </rPr>
      <t xml:space="preserve"> an enhanced FTP client, is the user interface to the Internet standard File Transfer Protocol.  The program allows a  user  to  transfer files to and from a remote network site.</t>
    </r>
  </si>
  <si>
    <r>
      <rPr>
        <sz val="11"/>
        <color rgb="FF000000"/>
        <rFont val="Calibri"/>
      </rPr>
      <t xml:space="preserve">Run the following command to verify the </t>
    </r>
    <r>
      <rPr>
        <b/>
        <sz val="11"/>
        <color rgb="FF000000"/>
        <rFont val="Calibri"/>
      </rPr>
      <t>tnftp</t>
    </r>
    <r>
      <rPr>
        <sz val="11"/>
        <color rgb="FF000000"/>
        <rFont val="Calibri"/>
      </rPr>
      <t xml:space="preserve"> and </t>
    </r>
    <r>
      <rPr>
        <b/>
        <sz val="11"/>
        <color rgb="FF000000"/>
        <rFont val="Calibri"/>
      </rPr>
      <t>ftp</t>
    </r>
    <r>
      <rPr>
        <sz val="11"/>
        <color rgb="FF000000"/>
        <rFont val="Calibri"/>
      </rPr>
      <t xml:space="preserve"> packages are not installed:</t>
    </r>
    <r>
      <rPr>
        <sz val="11"/>
        <color rgb="FF000000"/>
        <rFont val="Calibri"/>
      </rPr>
      <t xml:space="preserve">
</t>
    </r>
    <r>
      <rPr>
        <sz val="11"/>
        <color rgb="FF006096"/>
        <rFont val="Roboto Condensed"/>
      </rPr>
      <t># dpkg-query -l | awk '{print $2}' 2&gt;&amp;1 | grep -Pqs -- '^(ftp|tnftp)' &amp;&amp; echo "ftp is installed"</t>
    </r>
    <r>
      <rPr>
        <sz val="11"/>
        <color rgb="FF006096"/>
        <rFont val="Roboto Condensed"/>
      </rPr>
      <t xml:space="preserve">
</t>
    </r>
    <r>
      <rPr>
        <sz val="11"/>
        <color rgb="FF006096"/>
        <rFont val="Roboto Condensed"/>
      </rPr>
      <t>ftp is installed</t>
    </r>
    <r>
      <rPr>
        <sz val="11"/>
        <color rgb="FF006096"/>
        <rFont val="Roboto Condensed"/>
      </rPr>
      <t xml:space="preserve">
</t>
    </r>
    <r>
      <rPr>
        <sz val="11"/>
        <color rgb="FF000000"/>
        <rFont val="Calibri"/>
      </rPr>
      <t xml:space="preserve">
</t>
    </r>
    <r>
      <rPr>
        <sz val="11"/>
        <color rgb="FF000000"/>
        <rFont val="Calibri"/>
      </rPr>
      <t>Nothing should be returned.</t>
    </r>
  </si>
  <si>
    <t>Ensure time synchronization is in use</t>
  </si>
  <si>
    <t>2.3.1.1</t>
  </si>
  <si>
    <r>
      <rPr>
        <sz val="11"/>
        <rFont val="Calibri"/>
      </rPr>
      <t>Ensure a single time synchronization daemon is in use</t>
    </r>
  </si>
  <si>
    <r>
      <rPr>
        <sz val="11"/>
        <color rgb="FF000000"/>
        <rFont val="Calibri"/>
      </rPr>
      <t>On physical systems, and virtual systems where host based time synchronization is not available.</t>
    </r>
    <r>
      <rPr>
        <sz val="11"/>
        <color rgb="FF000000"/>
        <rFont val="Calibri"/>
      </rPr>
      <t xml:space="preserve">
</t>
    </r>
    <r>
      <rPr>
        <sz val="11"/>
        <color rgb="FF000000"/>
        <rFont val="Calibri"/>
      </rPr>
      <t xml:space="preserve">Select </t>
    </r>
    <r>
      <rPr>
        <b/>
        <sz val="11"/>
        <color rgb="FF000000"/>
        <rFont val="Calibri"/>
      </rPr>
      <t>one</t>
    </r>
    <r>
      <rPr>
        <sz val="11"/>
        <color rgb="FF000000"/>
        <rFont val="Calibri"/>
      </rPr>
      <t xml:space="preserve"> of the two time synchronization daemons; </t>
    </r>
    <r>
      <rPr>
        <b/>
        <sz val="11"/>
        <color rgb="FF000000"/>
        <rFont val="Calibri"/>
      </rPr>
      <t>chrony (1)</t>
    </r>
    <r>
      <rPr>
        <sz val="11"/>
        <color rgb="FF000000"/>
        <rFont val="Calibri"/>
      </rPr>
      <t xml:space="preserve"> or </t>
    </r>
    <r>
      <rPr>
        <b/>
        <sz val="11"/>
        <color rgb="FF000000"/>
        <rFont val="Calibri"/>
      </rPr>
      <t>systemd-timesyncd (2)</t>
    </r>
    <r>
      <rPr>
        <sz val="11"/>
        <color rgb="FF000000"/>
        <rFont val="Calibri"/>
      </rPr>
      <t xml:space="preserve"> and following the remediation procedure for the selected daemon.</t>
    </r>
    <r>
      <rPr>
        <sz val="11"/>
        <color rgb="FF000000"/>
        <rFont val="Calibri"/>
      </rPr>
      <t xml:space="preserve">
</t>
    </r>
    <r>
      <rPr>
        <b/>
        <sz val="11"/>
        <color rgb="FF000000"/>
        <rFont val="Calibri"/>
      </rPr>
      <t>Note:</t>
    </r>
    <r>
      <rPr>
        <sz val="11"/>
        <color rgb="FF000000"/>
        <rFont val="Calibri"/>
      </rPr>
      <t xml:space="preserve"> enabling more than one synchronization daemon could lead to unexpected or unreliable results:</t>
    </r>
    <r>
      <rPr>
        <sz val="11"/>
        <color rgb="FF000000"/>
        <rFont val="Calibri"/>
      </rPr>
      <t xml:space="preserve">
</t>
    </r>
    <r>
      <rPr>
        <sz val="11"/>
        <color rgb="FF000000"/>
        <rFont val="Calibri"/>
      </rPr>
      <t xml:space="preserve">- </t>
    </r>
    <r>
      <rPr>
        <b/>
        <sz val="11"/>
        <color rgb="FF000000"/>
        <rFont val="Calibri"/>
      </rPr>
      <t>chrony</t>
    </r>
    <r>
      <rPr>
        <sz val="11"/>
        <color rgb="FF000000"/>
        <rFont val="Calibri"/>
      </rPr>
      <t xml:space="preserve">
</t>
    </r>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xml:space="preserve"># apt install chrony </t>
    </r>
    <r>
      <rPr>
        <sz val="11"/>
        <color rgb="FF006096"/>
        <rFont val="Roboto Condensed"/>
      </rPr>
      <t xml:space="preserve">
</t>
    </r>
    <r>
      <rPr>
        <sz val="11"/>
        <color rgb="FF000000"/>
        <rFont val="Calibri"/>
      </rPr>
      <t xml:space="preserve">
</t>
    </r>
    <r>
      <rPr>
        <sz val="11"/>
        <color rgb="FF000000"/>
        <rFont val="Calibri"/>
      </rPr>
      <t xml:space="preserve">Run the following commands to stop and mask the </t>
    </r>
    <r>
      <rPr>
        <b/>
        <sz val="11"/>
        <color rgb="FF000000"/>
        <rFont val="Calibri"/>
      </rPr>
      <t>systemd-timesyncd</t>
    </r>
    <r>
      <rPr>
        <sz val="11"/>
        <color rgb="FF000000"/>
        <rFont val="Calibri"/>
      </rPr>
      <t xml:space="preserve"> daemon:</t>
    </r>
    <r>
      <rPr>
        <sz val="11"/>
        <color rgb="FF000000"/>
        <rFont val="Calibri"/>
      </rPr>
      <t xml:space="preserve">
</t>
    </r>
    <r>
      <rPr>
        <sz val="11"/>
        <color rgb="FF006096"/>
        <rFont val="Roboto Condensed"/>
      </rPr>
      <t># systemctl stop systemd-timesyncd.service</t>
    </r>
    <r>
      <rPr>
        <sz val="11"/>
        <color rgb="FF006096"/>
        <rFont val="Roboto Condensed"/>
      </rPr>
      <t xml:space="preserve">
</t>
    </r>
    <r>
      <rPr>
        <sz val="11"/>
        <color rgb="FF006096"/>
        <rFont val="Roboto Condensed"/>
      </rPr>
      <t># systemctl mask systemd-timesyncd.service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Subsection: </t>
    </r>
    <r>
      <rPr>
        <b/>
        <i/>
        <sz val="11"/>
        <color rgb="FF000000"/>
        <rFont val="Calibri"/>
      </rPr>
      <t>Configure chrony</t>
    </r>
    <r>
      <rPr>
        <sz val="11"/>
        <color rgb="FF000000"/>
        <rFont val="Calibri"/>
      </rPr>
      <t xml:space="preserve"> should be followed</t>
    </r>
    <r>
      <rPr>
        <sz val="11"/>
        <color rgb="FF000000"/>
        <rFont val="Calibri"/>
      </rPr>
      <t xml:space="preserve">
</t>
    </r>
    <r>
      <rPr>
        <sz val="11"/>
        <color rgb="FF000000"/>
        <rFont val="Calibri"/>
      </rPr>
      <t xml:space="preserve">- Subsection: </t>
    </r>
    <r>
      <rPr>
        <b/>
        <i/>
        <sz val="11"/>
        <color rgb="FF000000"/>
        <rFont val="Calibri"/>
      </rPr>
      <t>Configure systemd-timesyncd</t>
    </r>
    <r>
      <rPr>
        <sz val="11"/>
        <color rgb="FF000000"/>
        <rFont val="Calibri"/>
      </rPr>
      <t xml:space="preserve"> should be skipped</t>
    </r>
    <r>
      <rPr>
        <sz val="11"/>
        <color rgb="FF000000"/>
        <rFont val="Calibri"/>
      </rPr>
      <t xml:space="preserve">
</t>
    </r>
    <r>
      <rPr>
        <sz val="11"/>
        <color rgb="FF000000"/>
        <rFont val="Calibri"/>
      </rPr>
      <t xml:space="preserve">- </t>
    </r>
    <r>
      <rPr>
        <b/>
        <sz val="11"/>
        <color rgb="FF000000"/>
        <rFont val="Calibri"/>
      </rPr>
      <t>systemd-timesyncd</t>
    </r>
    <r>
      <rPr>
        <sz val="11"/>
        <color rgb="FF000000"/>
        <rFont val="Calibri"/>
      </rPr>
      <t xml:space="preserve">
</t>
    </r>
    <r>
      <rPr>
        <sz val="11"/>
        <color rgb="FF000000"/>
        <rFont val="Calibri"/>
      </rPr>
      <t>Run the following command to remove the chrony package:</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Subsection: </t>
    </r>
    <r>
      <rPr>
        <b/>
        <i/>
        <sz val="11"/>
        <color rgb="FF000000"/>
        <rFont val="Calibri"/>
      </rPr>
      <t>Configure systemd-timesyncd</t>
    </r>
    <r>
      <rPr>
        <sz val="11"/>
        <color rgb="FF000000"/>
        <rFont val="Calibri"/>
      </rPr>
      <t xml:space="preserve"> should be followed</t>
    </r>
    <r>
      <rPr>
        <sz val="11"/>
        <color rgb="FF000000"/>
        <rFont val="Calibri"/>
      </rPr>
      <t xml:space="preserve">
</t>
    </r>
    <r>
      <rPr>
        <sz val="11"/>
        <color rgb="FF000000"/>
        <rFont val="Calibri"/>
      </rPr>
      <t xml:space="preserve">- Subsection: </t>
    </r>
    <r>
      <rPr>
        <b/>
        <i/>
        <sz val="11"/>
        <color rgb="FF000000"/>
        <rFont val="Calibri"/>
      </rPr>
      <t>Configure chrony</t>
    </r>
    <r>
      <rPr>
        <sz val="11"/>
        <color rgb="FF000000"/>
        <rFont val="Calibri"/>
      </rPr>
      <t xml:space="preserve"> should be skipped</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</si>
  <si>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On virtual systems where host based time synchronization is available consult your virtualization software documentation and verify that host based synchronization is in use and follows local site policy. In this scenario, this section should be skipped</t>
    </r>
    <r>
      <rPr>
        <sz val="11"/>
        <color rgb="FF000000"/>
        <rFont val="Calibri"/>
      </rPr>
      <t xml:space="preserve">
</t>
    </r>
    <r>
      <rPr>
        <sz val="11"/>
        <color rgb="FF000000"/>
        <rFont val="Calibri"/>
      </rPr>
      <t xml:space="preserve">- Only </t>
    </r>
    <r>
      <rPr>
        <b/>
        <sz val="11"/>
        <color rgb="FF000000"/>
        <rFont val="Calibri"/>
      </rPr>
      <t>one</t>
    </r>
    <r>
      <rPr>
        <sz val="11"/>
        <color rgb="FF000000"/>
        <rFont val="Calibri"/>
      </rPr>
      <t xml:space="preserve"> time synchronization method should be in use on the system. Configuring multiple time synchronization methods could lead to unexpected or unreliable results</t>
    </r>
  </si>
  <si>
    <r>
      <rPr>
        <sz val="11"/>
        <color rgb="FF000000"/>
        <rFont val="Calibri"/>
      </rPr>
      <t>On physical systems, and virtual systems where host based time synchronization is not available.</t>
    </r>
    <r>
      <rPr>
        <sz val="11"/>
        <color rgb="FF000000"/>
        <rFont val="Calibri"/>
      </rPr>
      <t xml:space="preserve">
</t>
    </r>
    <r>
      <rPr>
        <b/>
        <sz val="11"/>
        <color rgb="FF000000"/>
        <rFont val="Calibri"/>
      </rPr>
      <t>One</t>
    </r>
    <r>
      <rPr>
        <sz val="11"/>
        <color rgb="FF000000"/>
        <rFont val="Calibri"/>
      </rPr>
      <t xml:space="preserve"> of the two time synchronization daemons should be available; </t>
    </r>
    <r>
      <rPr>
        <b/>
        <sz val="11"/>
        <color rgb="FF000000"/>
        <rFont val="Calibri"/>
      </rPr>
      <t>chrony</t>
    </r>
    <r>
      <rPr>
        <sz val="11"/>
        <color rgb="FF000000"/>
        <rFont val="Calibri"/>
      </rPr>
      <t xml:space="preserve"> or </t>
    </r>
    <r>
      <rPr>
        <b/>
        <sz val="11"/>
        <color rgb="FF000000"/>
        <rFont val="Calibri"/>
      </rPr>
      <t>systemd-timesyncd</t>
    </r>
    <r>
      <rPr>
        <sz val="11"/>
        <color rgb="FF000000"/>
        <rFont val="Calibri"/>
      </rPr>
      <t xml:space="preserve">
</t>
    </r>
    <r>
      <rPr>
        <sz val="11"/>
        <color rgb="FF000000"/>
        <rFont val="Calibri"/>
      </rPr>
      <t>Run the following script to verify that a single time synchronization daemon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systemctl is-enabled "$l_service_name" 2&gt;/dev/null | grep -q 'enabled'; then</t>
    </r>
    <r>
      <rPr>
        <sz val="11"/>
        <color rgb="FF006096"/>
        <rFont val="Roboto Condensed"/>
      </rPr>
      <t xml:space="preserve">
</t>
    </r>
    <r>
      <rPr>
        <sz val="11"/>
        <color rgb="FF006096"/>
        <rFont val="Roboto Condensed"/>
      </rPr>
      <t xml:space="preserve">            l_out2="$l_out2\n  - Daemon: \"$l_service_name\" is enabled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systemctl is-active "$l_service_name" 2&gt;/dev/null | grep -q '^active'; then</t>
    </r>
    <r>
      <rPr>
        <sz val="11"/>
        <color rgb="FF006096"/>
        <rFont val="Roboto Condensed"/>
      </rPr>
      <t xml:space="preserve">
</t>
    </r>
    <r>
      <rPr>
        <sz val="11"/>
        <color rgb="FF006096"/>
        <rFont val="Roboto Condensed"/>
      </rPr>
      <t xml:space="preserve">            l_out2="$l_out2\n  - Daemon: \"$l_service_name\" is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l_service_name="systemd-timesyncd.service" # Check systemd-timesyncd daemon</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l_timesyncd="y"</t>
    </r>
    <r>
      <rPr>
        <sz val="11"/>
        <color rgb="FF006096"/>
        <rFont val="Roboto Condensed"/>
      </rPr>
      <t xml:space="preserve">
</t>
    </r>
    <r>
      <rPr>
        <sz val="11"/>
        <color rgb="FF006096"/>
        <rFont val="Roboto Condensed"/>
      </rPr>
      <t xml:space="preserve">        l_out_tsd="$l_out2"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l_timesyncd="n"</t>
    </r>
    <r>
      <rPr>
        <sz val="11"/>
        <color rgb="FF006096"/>
        <rFont val="Roboto Condensed"/>
      </rPr>
      <t xml:space="preserve">
</t>
    </r>
    <r>
      <rPr>
        <sz val="11"/>
        <color rgb="FF006096"/>
        <rFont val="Roboto Condensed"/>
      </rPr>
      <t xml:space="preserve">        l_out_tsd="\n  - Daemon: \"$l_service_name\" is not enabled and not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l_service_name="chrony.service" # Check chrony</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l_chrony="y"</t>
    </r>
    <r>
      <rPr>
        <sz val="11"/>
        <color rgb="FF006096"/>
        <rFont val="Roboto Condensed"/>
      </rPr>
      <t xml:space="preserve">
</t>
    </r>
    <r>
      <rPr>
        <sz val="11"/>
        <color rgb="FF006096"/>
        <rFont val="Roboto Condensed"/>
      </rPr>
      <t xml:space="preserve">        l_out_chrony="$l_out2"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l_chrony="n"</t>
    </r>
    <r>
      <rPr>
        <sz val="11"/>
        <color rgb="FF006096"/>
        <rFont val="Roboto Condensed"/>
      </rPr>
      <t xml:space="preserve">
</t>
    </r>
    <r>
      <rPr>
        <sz val="11"/>
        <color rgb="FF006096"/>
        <rFont val="Roboto Condensed"/>
      </rPr>
      <t xml:space="preserve">        l_out_chrony="\n  - Daemon: \"$l_service_name\" is not enabled and not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l_status="$l_timesyncd$l_chrony"</t>
    </r>
    <r>
      <rPr>
        <sz val="11"/>
        <color rgb="FF006096"/>
        <rFont val="Roboto Condensed"/>
      </rPr>
      <t xml:space="preserve">
</t>
    </r>
    <r>
      <rPr>
        <sz val="11"/>
        <color rgb="FF006096"/>
        <rFont val="Roboto Condensed"/>
      </rPr>
      <t xml:space="preserve">    case "$l_status" in</t>
    </r>
    <r>
      <rPr>
        <sz val="11"/>
        <color rgb="FF006096"/>
        <rFont val="Roboto Condensed"/>
      </rPr>
      <t xml:space="preserve">
</t>
    </r>
    <r>
      <rPr>
        <sz val="11"/>
        <color rgb="FF006096"/>
        <rFont val="Roboto Condensed"/>
      </rPr>
      <t xml:space="preserve">        yy)</t>
    </r>
    <r>
      <rPr>
        <sz val="11"/>
        <color rgb="FF006096"/>
        <rFont val="Roboto Condensed"/>
      </rPr>
      <t xml:space="preserve">
</t>
    </r>
    <r>
      <rPr>
        <sz val="11"/>
        <color rgb="FF006096"/>
        <rFont val="Roboto Condensed"/>
      </rPr>
      <t xml:space="preserve">            l_output2=" - More than one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nn)</t>
    </r>
    <r>
      <rPr>
        <sz val="11"/>
        <color rgb="FF006096"/>
        <rFont val="Roboto Condensed"/>
      </rPr>
      <t xml:space="preserve">
</t>
    </r>
    <r>
      <rPr>
        <sz val="11"/>
        <color rgb="FF006096"/>
        <rFont val="Roboto Condensed"/>
      </rPr>
      <t xml:space="preserve">            l_output2=" - No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yn|ny)</t>
    </r>
    <r>
      <rPr>
        <sz val="11"/>
        <color rgb="FF006096"/>
        <rFont val="Roboto Condensed"/>
      </rPr>
      <t xml:space="preserve">
</t>
    </r>
    <r>
      <rPr>
        <sz val="11"/>
        <color rgb="FF006096"/>
        <rFont val="Roboto Condensed"/>
      </rPr>
      <t xml:space="preserve">            l_output=" - Only one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l_output2=" - Unable to determine time sync daemon(s) status"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Follow the guidance in the subsection for the time synchronization daemon available on the system and skip the other time synchronization daemon subsection.</t>
    </r>
  </si>
  <si>
    <t>Configure systemd-timesyncd</t>
  </si>
  <si>
    <t>2.3.2.1</t>
  </si>
  <si>
    <r>
      <rPr>
        <sz val="11"/>
        <rFont val="Calibri"/>
      </rPr>
      <t>Ensure systemd-timesyncd configured with authorized timeserver</t>
    </r>
  </si>
  <si>
    <r>
      <rPr>
        <sz val="11"/>
        <color rgb="FF000000"/>
        <rFont val="Calibri"/>
      </rPr>
      <t xml:space="preserve">Set </t>
    </r>
    <r>
      <rPr>
        <b/>
        <sz val="11"/>
        <color rgb="FF000000"/>
        <rFont val="Calibri"/>
      </rPr>
      <t>NTP</t>
    </r>
    <r>
      <rPr>
        <sz val="11"/>
        <color rgb="FF000000"/>
        <rFont val="Calibri"/>
      </rPr>
      <t xml:space="preserve"> and/or </t>
    </r>
    <r>
      <rPr>
        <b/>
        <sz val="11"/>
        <color rgb="FF000000"/>
        <rFont val="Calibri"/>
      </rPr>
      <t>FallbackNTP</t>
    </r>
    <r>
      <rPr>
        <sz val="11"/>
        <color rgb="FF000000"/>
        <rFont val="Calibri"/>
      </rPr>
      <t xml:space="preserve"> parameters to local site approved authoritative time server(s) in </t>
    </r>
    <r>
      <rPr>
        <b/>
        <sz val="11"/>
        <color rgb="FF000000"/>
        <rFont val="Calibri"/>
      </rPr>
      <t>/etc/systemd/timesyncd.conf</t>
    </r>
    <r>
      <rPr>
        <sz val="11"/>
        <color rgb="FF000000"/>
        <rFont val="Calibri"/>
      </rPr>
      <t xml:space="preserve"> or a file in </t>
    </r>
    <r>
      <rPr>
        <b/>
        <sz val="11"/>
        <color rgb="FF000000"/>
        <rFont val="Calibri"/>
      </rPr>
      <t>/etc/systemd/timesyncd.conf.d/</t>
    </r>
    <r>
      <rPr>
        <sz val="11"/>
        <color rgb="FF000000"/>
        <rFont val="Calibri"/>
      </rPr>
      <t xml:space="preserve"> ending in </t>
    </r>
    <r>
      <rPr>
        <b/>
        <sz val="11"/>
        <color rgb="FF000000"/>
        <rFont val="Calibri"/>
      </rPr>
      <t>.conf</t>
    </r>
    <r>
      <rPr>
        <sz val="11"/>
        <color rgb="FF000000"/>
        <rFont val="Calibri"/>
      </rPr>
      <t xml:space="preserve"> in the </t>
    </r>
    <r>
      <rPr>
        <b/>
        <sz val="11"/>
        <color rgb="FF000000"/>
        <rFont val="Calibri"/>
      </rPr>
      <t>[Time]</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[Time]</t>
    </r>
    <r>
      <rPr>
        <sz val="11"/>
        <color rgb="FF006096"/>
        <rFont val="Roboto Condensed"/>
      </rPr>
      <t xml:space="preserve">
</t>
    </r>
    <r>
      <rPr>
        <sz val="11"/>
        <color rgb="FF006096"/>
        <rFont val="Roboto Condensed"/>
      </rPr>
      <t xml:space="preserve">NTP=time.nist.gov # Uses the generic name for NIST's time servers  </t>
    </r>
    <r>
      <rPr>
        <sz val="11"/>
        <color rgb="FF006096"/>
        <rFont val="Roboto Condensed"/>
      </rPr>
      <t xml:space="preserve">
</t>
    </r>
    <r>
      <rPr>
        <sz val="11"/>
        <color rgb="FF006096"/>
        <rFont val="Roboto Condensed"/>
      </rPr>
      <t>FallbackNTP=time-a-g.nist.gov time-b-g.nist.gov time-c-g.nist.gov # Space separated list of NIST time servers</t>
    </r>
    <r>
      <rPr>
        <sz val="11"/>
        <color rgb="FF006096"/>
        <rFont val="Roboto Condensed"/>
      </rPr>
      <t xml:space="preserve">
</t>
    </r>
    <r>
      <rPr>
        <sz val="11"/>
        <color rgb="FF000000"/>
        <rFont val="Calibri"/>
      </rPr>
      <t xml:space="preserve">
</t>
    </r>
    <r>
      <rPr>
        <i/>
        <sz val="11"/>
        <color rgb="FF000000"/>
        <rFont val="Calibri"/>
      </rPr>
      <t>Example script to create systemd drop-in configuration 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a_settings=("NTP=time.nist.gov" "FallbackNTP=time-a-g.nist.gov time-b-g.nist.gov time-c-g.nist.gov")</t>
    </r>
    <r>
      <rPr>
        <sz val="11"/>
        <color rgb="FF006096"/>
        <rFont val="Roboto Condensed"/>
      </rPr>
      <t xml:space="preserve">
</t>
    </r>
    <r>
      <rPr>
        <sz val="11"/>
        <color rgb="FF006096"/>
        <rFont val="Roboto Condensed"/>
      </rPr>
      <t xml:space="preserve">   [ ! -d /etc/systemd/timesyncd.conf.d/ ] &amp;&amp; mkdir /etc/systemd/timesyncd.conf.d/</t>
    </r>
    <r>
      <rPr>
        <sz val="11"/>
        <color rgb="FF006096"/>
        <rFont val="Roboto Condensed"/>
      </rPr>
      <t xml:space="preserve">
</t>
    </r>
    <r>
      <rPr>
        <sz val="11"/>
        <color rgb="FF006096"/>
        <rFont val="Roboto Condensed"/>
      </rPr>
      <t xml:space="preserve">   if grep -Psq -- '^\h*\[Time\]' /etc/systemd/timesyncd.conf.d/60-timesyncd.conf; then</t>
    </r>
    <r>
      <rPr>
        <sz val="11"/>
        <color rgb="FF006096"/>
        <rFont val="Roboto Condensed"/>
      </rPr>
      <t xml:space="preserve">
</t>
    </r>
    <r>
      <rPr>
        <sz val="11"/>
        <color rgb="FF006096"/>
        <rFont val="Roboto Condensed"/>
      </rPr>
      <t xml:space="preserve">      printf '%s\n' "" "${a_settings[@]}" &gt;&gt; /etc/systemd/timesyncd.conf.d/60-timesyncd.conf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"[Time]" "${a_settings[@]}" &gt;&gt; /etc/systemd/timesyncd.conf.d/60-timesyncd.conf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reload/restart systemd-timesyncd</t>
    </r>
    <r>
      <rPr>
        <sz val="11"/>
        <color rgb="FF006096"/>
        <rFont val="Roboto Condensed"/>
      </rPr>
      <t xml:space="preserve">
</t>
    </r>
  </si>
  <si>
    <r>
      <rPr>
        <b/>
        <sz val="11"/>
        <color rgb="FF000000"/>
        <rFont val="Calibri"/>
      </rPr>
      <t>NTP=</t>
    </r>
    <r>
      <rPr>
        <sz val="11"/>
        <color rgb="FF000000"/>
        <rFont val="Calibri"/>
      </rPr>
      <t xml:space="preserve">
</t>
    </r>
    <r>
      <rPr>
        <sz val="11"/>
        <color rgb="FF000000"/>
        <rFont val="Calibri"/>
      </rPr>
      <t>- A space-separated list of NTP server host names or IP addresses. During runtime this list is combined with any per-interface NTP servers acquired from systemd-networkd.service(8). systemd-timesyncd will contact all configured system or per-interface servers in turn, until one responds. When the empty string is assigned, the list of NTP servers is reset, and all prior assignments will have no effect. This setting defaults to an empty list.</t>
    </r>
    <r>
      <rPr>
        <sz val="11"/>
        <color rgb="FF000000"/>
        <rFont val="Calibri"/>
      </rPr>
      <t xml:space="preserve">
</t>
    </r>
    <r>
      <rPr>
        <b/>
        <sz val="11"/>
        <color rgb="FF000000"/>
        <rFont val="Calibri"/>
      </rPr>
      <t>FallbackNTP=</t>
    </r>
    <r>
      <rPr>
        <sz val="11"/>
        <color rgb="FF000000"/>
        <rFont val="Calibri"/>
      </rPr>
      <t xml:space="preserve">
</t>
    </r>
    <r>
      <rPr>
        <sz val="11"/>
        <color rgb="FF000000"/>
        <rFont val="Calibri"/>
      </rPr>
      <t>- A space-separated list of NTP server host names or IP addresses to be used as the fallback NTP servers. Any per-interface NTP servers obtained from systemd-networkd.service(8) take precedence over this setting, as do any servers set via NTP= above. This setting is hence only relevant if no other NTP server information is known. When the empty string is assigned, the list of NTP servers is reset, and all prior assignments will have no effect. If this option is not given, a compiled-in list of NTP servers is used.</t>
    </r>
  </si>
  <si>
    <r>
      <rPr>
        <sz val="11"/>
        <color rgb="FF000000"/>
        <rFont val="Calibri"/>
      </rPr>
      <t xml:space="preserve">Run the following command to verify the </t>
    </r>
    <r>
      <rPr>
        <b/>
        <sz val="11"/>
        <color rgb="FF000000"/>
        <rFont val="Calibri"/>
      </rPr>
      <t>NTP</t>
    </r>
    <r>
      <rPr>
        <sz val="11"/>
        <color rgb="FF000000"/>
        <rFont val="Calibri"/>
      </rPr>
      <t xml:space="preserve"> </t>
    </r>
    <r>
      <rPr>
        <b/>
        <sz val="11"/>
        <color rgb="FF000000"/>
        <rFont val="Calibri"/>
      </rPr>
      <t>and/or</t>
    </r>
    <r>
      <rPr>
        <sz val="11"/>
        <color rgb="FF000000"/>
        <rFont val="Calibri"/>
      </rPr>
      <t xml:space="preserve"> </t>
    </r>
    <r>
      <rPr>
        <b/>
        <sz val="11"/>
        <color rgb="FF000000"/>
        <rFont val="Calibri"/>
      </rPr>
      <t>FallbackNTP</t>
    </r>
    <r>
      <rPr>
        <sz val="11"/>
        <color rgb="FF000000"/>
        <rFont val="Calibri"/>
      </rPr>
      <t xml:space="preserve"> option is set to local site approved authoritative time server(s):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a_out=() a_out2=() a_parlist=("NTP=[^#\n\r]+" "FallbackNTP=[^#\n\r]+") </t>
    </r>
    <r>
      <rPr>
        <sz val="11"/>
        <color rgb="FF006096"/>
        <rFont val="Roboto Condensed"/>
      </rPr>
      <t xml:space="preserve">
</t>
    </r>
    <r>
      <rPr>
        <sz val="11"/>
        <color rgb="FF006096"/>
        <rFont val="Roboto Condensed"/>
      </rPr>
      <t xml:space="preserve">   l_analyze_cmd="$(readlink -f /bin/systemd-analyze)" l_systemd_config_file="/etc/systemd/timesyncd.conf"</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l_used_parameter_setting=""</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l_file="$(tr -d '# ' &lt;&lt;&lt; "$l_file")"</t>
    </r>
    <r>
      <rPr>
        <sz val="11"/>
        <color rgb="FF006096"/>
        <rFont val="Roboto Condensed"/>
      </rPr>
      <t xml:space="preserve">
</t>
    </r>
    <r>
      <rPr>
        <sz val="11"/>
        <color rgb="FF006096"/>
        <rFont val="Roboto Condensed"/>
      </rPr>
      <t xml:space="preserve">         l_used_parameter_setting="$(grep -PHs -- '^\h*'"$l_parameter_name"'\b' "$l_file" | tail -n 1)"</t>
    </r>
    <r>
      <rPr>
        <sz val="11"/>
        <color rgb="FF006096"/>
        <rFont val="Roboto Condensed"/>
      </rPr>
      <t xml:space="preserve">
</t>
    </r>
    <r>
      <rPr>
        <sz val="11"/>
        <color rgb="FF006096"/>
        <rFont val="Roboto Condensed"/>
      </rPr>
      <t xml:space="preserve">         [ -n "$l_used_parameter_setting" ] &amp;&amp; break</t>
    </r>
    <r>
      <rPr>
        <sz val="11"/>
        <color rgb="FF006096"/>
        <rFont val="Roboto Condensed"/>
      </rPr>
      <t xml:space="preserve">
</t>
    </r>
    <r>
      <rPr>
        <sz val="11"/>
        <color rgb="FF006096"/>
        <rFont val="Roboto Condensed"/>
      </rPr>
      <t xml:space="preserve">      done &lt; &lt;($l_analyze_cmd cat-config "$l_systemd_config_file" | tac | grep -Pio '^\h*#\h*\/[^#\n\r\h]+\.conf\b')</t>
    </r>
    <r>
      <rPr>
        <sz val="11"/>
        <color rgb="FF006096"/>
        <rFont val="Roboto Condensed"/>
      </rPr>
      <t xml:space="preserve">
</t>
    </r>
    <r>
      <rPr>
        <sz val="11"/>
        <color rgb="FF006096"/>
        <rFont val="Roboto Condensed"/>
      </rPr>
      <t xml:space="preserve">      if [ -n "$l_used_parameter_setting" ]; then</t>
    </r>
    <r>
      <rPr>
        <sz val="11"/>
        <color rgb="FF006096"/>
        <rFont val="Roboto Condensed"/>
      </rPr>
      <t xml:space="preserve">
</t>
    </r>
    <r>
      <rPr>
        <sz val="11"/>
        <color rgb="FF006096"/>
        <rFont val="Roboto Condensed"/>
      </rPr>
      <t xml:space="preserve">         while IFS=: read -r l_file_name l_file_parameter; do</t>
    </r>
    <r>
      <rPr>
        <sz val="11"/>
        <color rgb="FF006096"/>
        <rFont val="Roboto Condensed"/>
      </rPr>
      <t xml:space="preserve">
</t>
    </r>
    <r>
      <rPr>
        <sz val="11"/>
        <color rgb="FF006096"/>
        <rFont val="Roboto Condensed"/>
      </rPr>
      <t xml:space="preserve">            while IFS="=" read -r l_file_parameter_name l_file_parameter_value; do</t>
    </r>
    <r>
      <rPr>
        <sz val="11"/>
        <color rgb="FF006096"/>
        <rFont val="Roboto Condensed"/>
      </rPr>
      <t xml:space="preserve">
</t>
    </r>
    <r>
      <rPr>
        <sz val="11"/>
        <color rgb="FF006096"/>
        <rFont val="Roboto Condensed"/>
      </rPr>
      <t xml:space="preserve">               if grep -Pq -- "$l_parameter_value" &lt;&lt;&lt; "$l_file_parameter_value"; then</t>
    </r>
    <r>
      <rPr>
        <sz val="11"/>
        <color rgb="FF006096"/>
        <rFont val="Roboto Condensed"/>
      </rPr>
      <t xml:space="preserve">
</t>
    </r>
    <r>
      <rPr>
        <sz val="11"/>
        <color rgb="FF006096"/>
        <rFont val="Roboto Condensed"/>
      </rPr>
      <t xml:space="preserve">                  a_out+=("  - Parameter: \"${l_file_parameter_name// /}\"" \</t>
    </r>
    <r>
      <rPr>
        <sz val="11"/>
        <color rgb="FF006096"/>
        <rFont val="Roboto Condensed"/>
      </rPr>
      <t xml:space="preserve">
</t>
    </r>
    <r>
      <rPr>
        <sz val="11"/>
        <color rgb="FF006096"/>
        <rFont val="Roboto Condensed"/>
      </rPr>
      <t xml:space="preserve">                  "    correctly set to: \"${l_file_parameter_value// /}\"" \</t>
    </r>
    <r>
      <rPr>
        <sz val="11"/>
        <color rgb="FF006096"/>
        <rFont val="Roboto Condensed"/>
      </rPr>
      <t xml:space="preserve">
</t>
    </r>
    <r>
      <rPr>
        <sz val="11"/>
        <color rgb="FF006096"/>
        <rFont val="Roboto Condensed"/>
      </rPr>
      <t xml:space="preserve">                  "    in the file: \"$l_file_name\"")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Parameter: \"${l_file_parameter_name// /}\"" \</t>
    </r>
    <r>
      <rPr>
        <sz val="11"/>
        <color rgb="FF006096"/>
        <rFont val="Roboto Condensed"/>
      </rPr>
      <t xml:space="preserve">
</t>
    </r>
    <r>
      <rPr>
        <sz val="11"/>
        <color rgb="FF006096"/>
        <rFont val="Roboto Condensed"/>
      </rPr>
      <t xml:space="preserve">                  "    incorrectly set to: \"${l_file_parameter_value// /}\"" \</t>
    </r>
    <r>
      <rPr>
        <sz val="11"/>
        <color rgb="FF006096"/>
        <rFont val="Roboto Condensed"/>
      </rPr>
      <t xml:space="preserve">
</t>
    </r>
    <r>
      <rPr>
        <sz val="11"/>
        <color rgb="FF006096"/>
        <rFont val="Roboto Condensed"/>
      </rPr>
      <t xml:space="preserve">                  "    in the file: \"$l_file_name\"" \</t>
    </r>
    <r>
      <rPr>
        <sz val="11"/>
        <color rgb="FF006096"/>
        <rFont val="Roboto Condensed"/>
      </rPr>
      <t xml:space="preserve">
</t>
    </r>
    <r>
      <rPr>
        <sz val="11"/>
        <color rgb="FF006096"/>
        <rFont val="Roboto Condensed"/>
      </rPr>
      <t xml:space="preserve">                  "    Should be set to: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"$l_file_parameter"</t>
    </r>
    <r>
      <rPr>
        <sz val="11"/>
        <color rgb="FF006096"/>
        <rFont val="Roboto Condensed"/>
      </rPr>
      <t xml:space="preserve">
</t>
    </r>
    <r>
      <rPr>
        <sz val="11"/>
        <color rgb="FF006096"/>
        <rFont val="Roboto Condensed"/>
      </rPr>
      <t xml:space="preserve">         done &lt;&lt;&lt; "$l_used_parameter_setting"</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Parameter: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 -gt 0 ]; then</t>
    </r>
    <r>
      <rPr>
        <sz val="11"/>
        <color rgb="FF006096"/>
        <rFont val="Roboto Condensed"/>
      </rPr>
      <t xml:space="preserve">
</t>
    </r>
    <r>
      <rPr>
        <sz val="11"/>
        <color rgb="FF006096"/>
        <rFont val="Roboto Condensed"/>
      </rPr>
      <t xml:space="preserve">      a_output+=("${a_out[@]}"); [ "${#a_out2[@]}" -gt 0 ] &amp;&amp; a_output3+=("  ** INFO: **"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 "${#a_output3[@]}" -gt 0 ] &amp;&amp; printf '%s\n' "${a_output3[@]}"</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Please ensure the output for </t>
    </r>
    <r>
      <rPr>
        <b/>
        <sz val="11"/>
        <color rgb="FF000000"/>
        <rFont val="Calibri"/>
      </rPr>
      <t>NTP</t>
    </r>
    <r>
      <rPr>
        <sz val="11"/>
        <color rgb="FF000000"/>
        <rFont val="Calibri"/>
      </rPr>
      <t xml:space="preserve"> and/or </t>
    </r>
    <r>
      <rPr>
        <b/>
        <sz val="11"/>
        <color rgb="FF000000"/>
        <rFont val="Calibri"/>
      </rPr>
      <t>FallbackNTP</t>
    </r>
    <r>
      <rPr>
        <sz val="11"/>
        <color rgb="FF000000"/>
        <rFont val="Calibri"/>
      </rPr>
      <t xml:space="preserve"> is in accordance with local site policy. The timeservers in the example output are provided as an example of possible timeservers and they may not follow local site policy.</t>
    </r>
  </si>
  <si>
    <r>
      <rPr>
        <sz val="11"/>
        <color rgb="FF000000"/>
        <rFont val="Calibri"/>
      </rPr>
      <t>#NTP=</t>
    </r>
    <r>
      <rPr>
        <sz val="11"/>
        <color rgb="FF000000"/>
        <rFont val="Calibri"/>
      </rPr>
      <t xml:space="preserve">
</t>
    </r>
    <r>
      <rPr>
        <sz val="11"/>
        <color rgb="FF000000"/>
        <rFont val="Calibri"/>
      </rPr>
      <t>#FallbackNTP=</t>
    </r>
  </si>
  <si>
    <t>2.3.2.2</t>
  </si>
  <si>
    <r>
      <rPr>
        <sz val="11"/>
        <rFont val="Calibri"/>
      </rPr>
      <t>Ensure systemd-timesyncd is enabled and running</t>
    </r>
  </si>
  <si>
    <r>
      <rPr>
        <b/>
        <sz val="11"/>
        <color rgb="FF000000"/>
        <rFont val="Calibri"/>
      </rPr>
      <t>- IF -</t>
    </r>
    <r>
      <rPr>
        <sz val="11"/>
        <color rgb="FF000000"/>
        <rFont val="Calibri"/>
      </rPr>
      <t xml:space="preserve"> </t>
    </r>
    <r>
      <rPr>
        <b/>
        <sz val="11"/>
        <color rgb="FF000000"/>
        <rFont val="Calibri"/>
      </rPr>
      <t>systemd-timesyncd</t>
    </r>
    <r>
      <rPr>
        <sz val="11"/>
        <color rgb="FF000000"/>
        <rFont val="Calibri"/>
      </rPr>
      <t xml:space="preserve"> is in use on the system, run the following commands:</t>
    </r>
    <r>
      <rPr>
        <sz val="11"/>
        <color rgb="FF000000"/>
        <rFont val="Calibri"/>
      </rPr>
      <t xml:space="preserve">
</t>
    </r>
    <r>
      <rPr>
        <sz val="11"/>
        <color rgb="FF000000"/>
        <rFont val="Calibri"/>
      </rPr>
      <t xml:space="preserve">Run the following command to unmask </t>
    </r>
    <r>
      <rPr>
        <b/>
        <sz val="11"/>
        <color rgb="FF000000"/>
        <rFont val="Calibri"/>
      </rPr>
      <t>systemd-timesyncd.service</t>
    </r>
    <r>
      <rPr>
        <sz val="11"/>
        <color rgb="FF000000"/>
        <rFont val="Calibri"/>
      </rPr>
      <t>:</t>
    </r>
    <r>
      <rPr>
        <sz val="11"/>
        <color rgb="FF000000"/>
        <rFont val="Calibri"/>
      </rPr>
      <t xml:space="preserve">
</t>
    </r>
    <r>
      <rPr>
        <sz val="11"/>
        <color rgb="FF006096"/>
        <rFont val="Roboto Condensed"/>
      </rPr>
      <t># systemctl unmask systemd-timesyncd.service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systemd-timesyncd.service</t>
    </r>
    <r>
      <rPr>
        <sz val="11"/>
        <color rgb="FF000000"/>
        <rFont val="Calibri"/>
      </rPr>
      <t>:</t>
    </r>
    <r>
      <rPr>
        <sz val="11"/>
        <color rgb="FF000000"/>
        <rFont val="Calibri"/>
      </rPr>
      <t xml:space="preserve">
</t>
    </r>
    <r>
      <rPr>
        <sz val="11"/>
        <color rgb="FF006096"/>
        <rFont val="Roboto Condensed"/>
      </rPr>
      <t># systemctl --now enable systemd-timesyncd.service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stop and mask </t>
    </r>
    <r>
      <rPr>
        <b/>
        <sz val="11"/>
        <color rgb="FF000000"/>
        <rFont val="Calibri"/>
      </rPr>
      <t>systemd-timesyncd</t>
    </r>
    <r>
      <rPr>
        <sz val="11"/>
        <color rgb="FF000000"/>
        <rFont val="Calibri"/>
      </rPr>
      <t>:</t>
    </r>
    <r>
      <rPr>
        <sz val="11"/>
        <color rgb="FF000000"/>
        <rFont val="Calibri"/>
      </rPr>
      <t xml:space="preserve">
</t>
    </r>
    <r>
      <rPr>
        <sz val="11"/>
        <color rgb="FF006096"/>
        <rFont val="Roboto Condensed"/>
      </rPr>
      <t># systemctl --now mask systemd-timesyncd.service</t>
    </r>
    <r>
      <rPr>
        <sz val="11"/>
        <color rgb="FF006096"/>
        <rFont val="Roboto Condensed"/>
      </rPr>
      <t xml:space="preserve">
</t>
    </r>
  </si>
  <si>
    <r>
      <rPr>
        <sz val="11"/>
        <color rgb="FF000000"/>
        <rFont val="Calibri"/>
      </rPr>
      <t>systemd-timesyncd is a daemon that has been added for synchronizing the system clock across the network</t>
    </r>
  </si>
  <si>
    <r>
      <rPr>
        <b/>
        <sz val="11"/>
        <color rgb="FF000000"/>
        <rFont val="Calibri"/>
      </rPr>
      <t>- IF -</t>
    </r>
    <r>
      <rPr>
        <sz val="11"/>
        <color rgb="FF000000"/>
        <rFont val="Calibri"/>
      </rPr>
      <t xml:space="preserve"> systemd-timesyncd is in use on the system, run the following commands:</t>
    </r>
    <r>
      <rPr>
        <sz val="11"/>
        <color rgb="FF000000"/>
        <rFont val="Calibri"/>
      </rPr>
      <t xml:space="preserve">
</t>
    </r>
    <r>
      <rPr>
        <sz val="11"/>
        <color rgb="FF000000"/>
        <rFont val="Calibri"/>
      </rPr>
      <t xml:space="preserve">Run the following command to verify that the </t>
    </r>
    <r>
      <rPr>
        <b/>
        <sz val="11"/>
        <color rgb="FF000000"/>
        <rFont val="Calibri"/>
      </rPr>
      <t>systemd-timesyncd</t>
    </r>
    <r>
      <rPr>
        <sz val="11"/>
        <color rgb="FF000000"/>
        <rFont val="Calibri"/>
      </rPr>
      <t xml:space="preserve"> service is enabled:</t>
    </r>
    <r>
      <rPr>
        <sz val="11"/>
        <color rgb="FF000000"/>
        <rFont val="Calibri"/>
      </rPr>
      <t xml:space="preserve">
</t>
    </r>
    <r>
      <rPr>
        <sz val="11"/>
        <color rgb="FF006096"/>
        <rFont val="Roboto Condensed"/>
      </rPr>
      <t># systemctl is-enabled systemd-timesyncd.service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systemd-timesyncd</t>
    </r>
    <r>
      <rPr>
        <sz val="11"/>
        <color rgb="FF000000"/>
        <rFont val="Calibri"/>
      </rPr>
      <t xml:space="preserve"> service is active:</t>
    </r>
    <r>
      <rPr>
        <sz val="11"/>
        <color rgb="FF000000"/>
        <rFont val="Calibri"/>
      </rPr>
      <t xml:space="preserve">
</t>
    </r>
    <r>
      <rPr>
        <sz val="11"/>
        <color rgb="FF006096"/>
        <rFont val="Roboto Condensed"/>
      </rPr>
      <t># systemctl is-active systemd-timesyncd.service</t>
    </r>
    <r>
      <rPr>
        <sz val="11"/>
        <color rgb="FF006096"/>
        <rFont val="Roboto Condensed"/>
      </rPr>
      <t xml:space="preserve">
</t>
    </r>
    <r>
      <rPr>
        <sz val="11"/>
        <color rgb="FF006096"/>
        <rFont val="Roboto Condensed"/>
      </rPr>
      <t>active</t>
    </r>
    <r>
      <rPr>
        <sz val="11"/>
        <color rgb="FF006096"/>
        <rFont val="Roboto Condensed"/>
      </rPr>
      <t xml:space="preserve">
</t>
    </r>
  </si>
  <si>
    <t>Configure chrony</t>
  </si>
  <si>
    <t>2.3.3.1</t>
  </si>
  <si>
    <r>
      <rPr>
        <sz val="11"/>
        <rFont val="Calibri"/>
      </rPr>
      <t>Ensure chrony is configured with authorized timeserver</t>
    </r>
  </si>
  <si>
    <r>
      <rPr>
        <sz val="11"/>
        <color rgb="FF000000"/>
        <rFont val="Calibri"/>
      </rPr>
      <t xml:space="preserve">Edit </t>
    </r>
    <r>
      <rPr>
        <b/>
        <sz val="11"/>
        <color rgb="FF000000"/>
        <rFont val="Calibri"/>
      </rPr>
      <t>/etc/chrony/chrony.conf</t>
    </r>
    <r>
      <rPr>
        <sz val="11"/>
        <color rgb="FF000000"/>
        <rFont val="Calibri"/>
      </rPr>
      <t xml:space="preserve"> or a file ending in </t>
    </r>
    <r>
      <rPr>
        <b/>
        <sz val="11"/>
        <color rgb="FF000000"/>
        <rFont val="Calibri"/>
      </rPr>
      <t>.sources</t>
    </r>
    <r>
      <rPr>
        <sz val="11"/>
        <color rgb="FF000000"/>
        <rFont val="Calibri"/>
      </rPr>
      <t xml:space="preserve"> in </t>
    </r>
    <r>
      <rPr>
        <b/>
        <sz val="11"/>
        <color rgb="FF000000"/>
        <rFont val="Calibri"/>
      </rPr>
      <t>/etc/chrony/sources.d/</t>
    </r>
    <r>
      <rPr>
        <sz val="11"/>
        <color rgb="FF000000"/>
        <rFont val="Calibri"/>
      </rPr>
      <t xml:space="preserve"> and add or edit server or pool lines as appropriate according to local site policy:</t>
    </r>
    <r>
      <rPr>
        <sz val="11"/>
        <color rgb="FF000000"/>
        <rFont val="Calibri"/>
      </rPr>
      <t xml:space="preserve">
</t>
    </r>
    <r>
      <rPr>
        <sz val="11"/>
        <color rgb="FF000000"/>
        <rFont val="Calibri"/>
      </rPr>
      <t xml:space="preserve">Edit the </t>
    </r>
    <r>
      <rPr>
        <b/>
        <sz val="11"/>
        <color rgb="FF000000"/>
        <rFont val="Calibri"/>
      </rPr>
      <t>Chrony</t>
    </r>
    <r>
      <rPr>
        <sz val="11"/>
        <color rgb="FF000000"/>
        <rFont val="Calibri"/>
      </rPr>
      <t xml:space="preserve"> configuration and add or edit the server and/or pool lines returned by the Audit Procedure as appropriate according to local site policy</t>
    </r>
    <r>
      <rPr>
        <sz val="11"/>
        <color rgb="FF000000"/>
        <rFont val="Calibri"/>
      </rPr>
      <t xml:space="preserve">
</t>
    </r>
    <r>
      <rPr>
        <sz val="11"/>
        <color rgb="FF006096"/>
        <rFont val="Roboto Condensed"/>
      </rPr>
      <t>&lt;[server|pool]&gt; &lt;[remote-server|remote-pool]&gt;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pool</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"/etc/chrony/sources.d/" ] &amp;&amp; mkdir /etc/chrony/sources.d/</t>
    </r>
    <r>
      <rPr>
        <sz val="11"/>
        <color rgb="FF006096"/>
        <rFont val="Roboto Condensed"/>
      </rPr>
      <t xml:space="preserve">
</t>
    </r>
    <r>
      <rPr>
        <sz val="11"/>
        <color rgb="FF006096"/>
        <rFont val="Roboto Condensed"/>
      </rPr>
      <t xml:space="preserve">   printf '%s\n' "" "#The maxsources option is unique to the pool directive" \</t>
    </r>
    <r>
      <rPr>
        <sz val="11"/>
        <color rgb="FF006096"/>
        <rFont val="Roboto Condensed"/>
      </rPr>
      <t xml:space="preserve">
</t>
    </r>
    <r>
      <rPr>
        <sz val="11"/>
        <color rgb="FF006096"/>
        <rFont val="Roboto Condensed"/>
      </rPr>
      <t xml:space="preserve">   "pool time.nist.gov iburst maxsources 4" &gt;&gt; /etc/chrony/sources.d/60-sources.sources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server</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"/etc/chrony/sources.d/" ] &amp;&amp; mkdir /etc/chrony/sources.d/</t>
    </r>
    <r>
      <rPr>
        <sz val="11"/>
        <color rgb="FF006096"/>
        <rFont val="Roboto Condensed"/>
      </rPr>
      <t xml:space="preserve">
</t>
    </r>
    <r>
      <rPr>
        <sz val="11"/>
        <color rgb="FF006096"/>
        <rFont val="Roboto Condensed"/>
      </rPr>
      <t xml:space="preserve">   printf '%s\n' "" "server time-a-g.nist.gov iburst" "server 132.163.97.3 iburst" \</t>
    </r>
    <r>
      <rPr>
        <sz val="11"/>
        <color rgb="FF006096"/>
        <rFont val="Roboto Condensed"/>
      </rPr>
      <t xml:space="preserve">
</t>
    </r>
    <r>
      <rPr>
        <sz val="11"/>
        <color rgb="FF006096"/>
        <rFont val="Roboto Condensed"/>
      </rPr>
      <t xml:space="preserve">   "server time-d-b.nist.gov iburst" &gt;&gt; /etc/chrony/sources.d/60-sources.sources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t>
    </r>
    <r>
      <rPr>
        <sz val="11"/>
        <color rgb="FF000000"/>
        <rFont val="Calibri"/>
      </rPr>
      <t xml:space="preserve"> config:</t>
    </r>
    <r>
      <rPr>
        <sz val="11"/>
        <color rgb="FF000000"/>
        <rFont val="Calibri"/>
      </rPr>
      <t xml:space="preserve">
</t>
    </r>
    <r>
      <rPr>
        <sz val="11"/>
        <color rgb="FF006096"/>
        <rFont val="Roboto Condensed"/>
      </rPr>
      <t># systemctl reload-or-restart chronyd</t>
    </r>
    <r>
      <rPr>
        <sz val="11"/>
        <color rgb="FF006096"/>
        <rFont val="Roboto Condensed"/>
      </rPr>
      <t xml:space="preserve">
</t>
    </r>
  </si>
  <si>
    <r>
      <rPr>
        <sz val="11"/>
        <color rgb="FF000000"/>
        <rFont val="Calibri"/>
      </rPr>
      <t>-  server</t>
    </r>
    <r>
      <rPr>
        <sz val="11"/>
        <color rgb="FF000000"/>
        <rFont val="Calibri"/>
      </rPr>
      <t xml:space="preserve">
</t>
    </r>
    <r>
      <rPr>
        <sz val="11"/>
        <color rgb="FF000000"/>
        <rFont val="Calibri"/>
      </rPr>
      <t>- The server directive specifies an NTP server which can be used as a time source. The client-server relationship is strictly hierarchical: a client might synchronize its system time to that of the server, but the server’s system time will never be influenced by that of a client.</t>
    </r>
    <r>
      <rPr>
        <sz val="11"/>
        <color rgb="FF000000"/>
        <rFont val="Calibri"/>
      </rPr>
      <t xml:space="preserve">
</t>
    </r>
    <r>
      <rPr>
        <sz val="11"/>
        <color rgb="FF000000"/>
        <rFont val="Calibri"/>
      </rPr>
      <t>- This directive can be used multiple times to specify multiple servers.</t>
    </r>
    <r>
      <rPr>
        <sz val="11"/>
        <color rgb="FF000000"/>
        <rFont val="Calibri"/>
      </rPr>
      <t xml:space="preserve">
</t>
    </r>
    <r>
      <rPr>
        <sz val="11"/>
        <color rgb="FF000000"/>
        <rFont val="Calibri"/>
      </rPr>
      <t>- The directive is immediately followed by either the name of the server, or its IP address.</t>
    </r>
    <r>
      <rPr>
        <sz val="11"/>
        <color rgb="FF000000"/>
        <rFont val="Calibri"/>
      </rPr>
      <t xml:space="preserve">
</t>
    </r>
    <r>
      <rPr>
        <sz val="11"/>
        <color rgb="FF000000"/>
        <rFont val="Calibri"/>
      </rPr>
      <t>-  pool</t>
    </r>
    <r>
      <rPr>
        <sz val="11"/>
        <color rgb="FF000000"/>
        <rFont val="Calibri"/>
      </rPr>
      <t xml:space="preserve">
</t>
    </r>
    <r>
      <rPr>
        <sz val="11"/>
        <color rgb="FF000000"/>
        <rFont val="Calibri"/>
      </rPr>
      <t>- The syntax of this directive is similar to that for the server directive, except that it is used to specify a pool of NTP servers rather than a single NTP server. The pool name is expected to resolve to multiple addresses which might change over time.</t>
    </r>
    <r>
      <rPr>
        <sz val="11"/>
        <color rgb="FF000000"/>
        <rFont val="Calibri"/>
      </rPr>
      <t xml:space="preserve">
</t>
    </r>
    <r>
      <rPr>
        <sz val="11"/>
        <color rgb="FF000000"/>
        <rFont val="Calibri"/>
      </rPr>
      <t>- This directive can be used multiple times to specify multiple pools.</t>
    </r>
    <r>
      <rPr>
        <sz val="11"/>
        <color rgb="FF000000"/>
        <rFont val="Calibri"/>
      </rPr>
      <t xml:space="preserve">
</t>
    </r>
    <r>
      <rPr>
        <sz val="11"/>
        <color rgb="FF000000"/>
        <rFont val="Calibri"/>
      </rPr>
      <t>- All options valid in the server directive can be used in this directive too.</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</si>
  <si>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script to ensure </t>
    </r>
    <r>
      <rPr>
        <b/>
        <sz val="11"/>
        <color rgb="FF000000"/>
        <rFont val="Calibri"/>
      </rPr>
      <t>chrony</t>
    </r>
    <r>
      <rPr>
        <sz val="11"/>
        <color rgb="FF000000"/>
        <rFont val="Calibri"/>
      </rPr>
      <t xml:space="preserve"> is configured with an authorized timeserver: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a_config_files=("/etc/chrony/chrony.conf") </t>
    </r>
    <r>
      <rPr>
        <sz val="11"/>
        <color rgb="FF006096"/>
        <rFont val="Roboto Condensed"/>
      </rPr>
      <t xml:space="preserve">
</t>
    </r>
    <r>
      <rPr>
        <sz val="11"/>
        <color rgb="FF006096"/>
        <rFont val="Roboto Condensed"/>
      </rPr>
      <t xml:space="preserve">   l_include='(confdir|sourcedir)' l_parameter_name='(server|pool)' l_parameter_value='.+'</t>
    </r>
    <r>
      <rPr>
        <sz val="11"/>
        <color rgb="FF006096"/>
        <rFont val="Roboto Condensed"/>
      </rPr>
      <t xml:space="preserve">
</t>
    </r>
    <r>
      <rPr>
        <sz val="11"/>
        <color rgb="FF006096"/>
        <rFont val="Roboto Condensed"/>
      </rPr>
      <t xml:space="preserve">   while IFS= read -r l_conf_loc; do</t>
    </r>
    <r>
      <rPr>
        <sz val="11"/>
        <color rgb="FF006096"/>
        <rFont val="Roboto Condensed"/>
      </rPr>
      <t xml:space="preserve">
</t>
    </r>
    <r>
      <rPr>
        <sz val="11"/>
        <color rgb="FF006096"/>
        <rFont val="Roboto Condensed"/>
      </rPr>
      <t xml:space="preserve">      l_dir="" l_ext=""</t>
    </r>
    <r>
      <rPr>
        <sz val="11"/>
        <color rgb="FF006096"/>
        <rFont val="Roboto Condensed"/>
      </rPr>
      <t xml:space="preserve">
</t>
    </r>
    <r>
      <rPr>
        <sz val="11"/>
        <color rgb="FF006096"/>
        <rFont val="Roboto Condensed"/>
      </rPr>
      <t xml:space="preserve">      if [ -d "$l_conf_loc" ]; then</t>
    </r>
    <r>
      <rPr>
        <sz val="11"/>
        <color rgb="FF006096"/>
        <rFont val="Roboto Condensed"/>
      </rPr>
      <t xml:space="preserve">
</t>
    </r>
    <r>
      <rPr>
        <sz val="11"/>
        <color rgb="FF006096"/>
        <rFont val="Roboto Condensed"/>
      </rPr>
      <t xml:space="preserve">         l_dir="$l_conf_loc" l_ext="*"</t>
    </r>
    <r>
      <rPr>
        <sz val="11"/>
        <color rgb="FF006096"/>
        <rFont val="Roboto Condensed"/>
      </rPr>
      <t xml:space="preserve">
</t>
    </r>
    <r>
      <rPr>
        <sz val="11"/>
        <color rgb="FF006096"/>
        <rFont val="Roboto Condensed"/>
      </rPr>
      <t xml:space="preserve">      elif  grep -Psq '\/\*\.([^#/\n\r]+)?\h*$' &lt;&lt;&lt; "$l_conf_loc" || [ -f "$(readlink -f "$l_conf_loc")" ]; then</t>
    </r>
    <r>
      <rPr>
        <sz val="11"/>
        <color rgb="FF006096"/>
        <rFont val="Roboto Condensed"/>
      </rPr>
      <t xml:space="preserve">
</t>
    </r>
    <r>
      <rPr>
        <sz val="11"/>
        <color rgb="FF006096"/>
        <rFont val="Roboto Condensed"/>
      </rPr>
      <t xml:space="preserve">         l_dir="$(dirname "$l_conf_loc")" l_ext="$(basename "$l_conf_loc")"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"$l_dir" &amp;&amp; -n "$l_ext" ]]; then</t>
    </r>
    <r>
      <rPr>
        <sz val="11"/>
        <color rgb="FF006096"/>
        <rFont val="Roboto Condensed"/>
      </rPr>
      <t xml:space="preserve">
</t>
    </r>
    <r>
      <rPr>
        <sz val="11"/>
        <color rgb="FF006096"/>
        <rFont val="Roboto Condensed"/>
      </rPr>
      <t xml:space="preserve">         while IFS= read -r -d $'\0' l_file_name; do</t>
    </r>
    <r>
      <rPr>
        <sz val="11"/>
        <color rgb="FF006096"/>
        <rFont val="Roboto Condensed"/>
      </rPr>
      <t xml:space="preserve">
</t>
    </r>
    <r>
      <rPr>
        <sz val="11"/>
        <color rgb="FF006096"/>
        <rFont val="Roboto Condensed"/>
      </rPr>
      <t xml:space="preserve">            [ -f "$(readlink -f "$l_file_name")" ] &amp;&amp; a_config_files+=("$(readlink -f "$l_file_name")")</t>
    </r>
    <r>
      <rPr>
        <sz val="11"/>
        <color rgb="FF006096"/>
        <rFont val="Roboto Condensed"/>
      </rPr>
      <t xml:space="preserve">
</t>
    </r>
    <r>
      <rPr>
        <sz val="11"/>
        <color rgb="FF006096"/>
        <rFont val="Roboto Condensed"/>
      </rPr>
      <t xml:space="preserve">         done &lt; &lt;(find -L "$l_dir" -type f -name "$l_ext" -print0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'$1~/^\s*'"$l_include"'$/{print $2}' "${a_config_files[*]}" 2&gt;/dev/null)</t>
    </r>
    <r>
      <rPr>
        <sz val="11"/>
        <color rgb="FF006096"/>
        <rFont val="Roboto Condensed"/>
      </rPr>
      <t xml:space="preserve">
</t>
    </r>
    <r>
      <rPr>
        <sz val="11"/>
        <color rgb="FF006096"/>
        <rFont val="Roboto Condensed"/>
      </rPr>
      <t xml:space="preserve">   for l_file in "${a_config_files[@]}"; do</t>
    </r>
    <r>
      <rPr>
        <sz val="11"/>
        <color rgb="FF006096"/>
        <rFont val="Roboto Condensed"/>
      </rPr>
      <t xml:space="preserve">
</t>
    </r>
    <r>
      <rPr>
        <sz val="11"/>
        <color rgb="FF006096"/>
        <rFont val="Roboto Condensed"/>
      </rPr>
      <t xml:space="preserve">      l_parameter_line="$(grep -Psi '^\h*'"$l_parameter_name"'(\h+|\h*:\h*)'"$l_parameter_value"'\b' "$l_file")"</t>
    </r>
    <r>
      <rPr>
        <sz val="11"/>
        <color rgb="FF006096"/>
        <rFont val="Roboto Condensed"/>
      </rPr>
      <t xml:space="preserve">
</t>
    </r>
    <r>
      <rPr>
        <sz val="11"/>
        <color rgb="FF006096"/>
        <rFont val="Roboto Condensed"/>
      </rPr>
      <t xml:space="preserve">      [ -n "$l_parameter_line" ] &amp;&amp; a_output+=("  - Parameter: \"$(tr -d '()' &lt;&lt;&lt; ${l_parameter_name//|/ or })\"" \</t>
    </r>
    <r>
      <rPr>
        <sz val="11"/>
        <color rgb="FF006096"/>
        <rFont val="Roboto Condensed"/>
      </rPr>
      <t xml:space="preserve">
</t>
    </r>
    <r>
      <rPr>
        <sz val="11"/>
        <color rgb="FF006096"/>
        <rFont val="Roboto Condensed"/>
      </rPr>
      <t xml:space="preserve">      "    Exists in the file: \"$l_file\" as:" "$l_parameter_line")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-le "0" ] &amp;&amp; a_output2+=("  - Parameter: \"$(tr -d '()' &lt;&lt;&lt; ${l_parameter_name//|/ or })\"" \</t>
    </r>
    <r>
      <rPr>
        <sz val="11"/>
        <color rgb="FF006096"/>
        <rFont val="Roboto Condensed"/>
      </rPr>
      <t xml:space="preserve">
</t>
    </r>
    <r>
      <rPr>
        <sz val="11"/>
        <color rgb="FF006096"/>
        <rFont val="Roboto Condensed"/>
      </rPr>
      <t xml:space="preserve">   "    Does not exist in the chrony configuration")</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</si>
  <si>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2.3.3.2</t>
  </si>
  <si>
    <r>
      <rPr>
        <sz val="11"/>
        <rFont val="Calibri"/>
      </rPr>
      <t>Ensure chrony is running as user _chrony</t>
    </r>
  </si>
  <si>
    <r>
      <rPr>
        <sz val="11"/>
        <color rgb="FF000000"/>
        <rFont val="Calibri"/>
      </rPr>
      <t xml:space="preserve">Add or edit the </t>
    </r>
    <r>
      <rPr>
        <b/>
        <sz val="11"/>
        <color rgb="FF000000"/>
        <rFont val="Calibri"/>
      </rPr>
      <t>user</t>
    </r>
    <r>
      <rPr>
        <sz val="11"/>
        <color rgb="FF000000"/>
        <rFont val="Calibri"/>
      </rPr>
      <t xml:space="preserve"> line to </t>
    </r>
    <r>
      <rPr>
        <b/>
        <sz val="11"/>
        <color rgb="FF000000"/>
        <rFont val="Calibri"/>
      </rPr>
      <t>/etc/chrony/chrony.conf</t>
    </r>
    <r>
      <rPr>
        <sz val="11"/>
        <color rgb="FF000000"/>
        <rFont val="Calibri"/>
      </rPr>
      <t xml:space="preserve"> or a file ending in </t>
    </r>
    <r>
      <rPr>
        <b/>
        <sz val="11"/>
        <color rgb="FF000000"/>
        <rFont val="Calibri"/>
      </rPr>
      <t>.conf</t>
    </r>
    <r>
      <rPr>
        <sz val="11"/>
        <color rgb="FF000000"/>
        <rFont val="Calibri"/>
      </rPr>
      <t xml:space="preserve"> in </t>
    </r>
    <r>
      <rPr>
        <b/>
        <sz val="11"/>
        <color rgb="FF000000"/>
        <rFont val="Calibri"/>
      </rPr>
      <t>/etc/chrony/conf.d/</t>
    </r>
    <r>
      <rPr>
        <sz val="11"/>
        <color rgb="FF000000"/>
        <rFont val="Calibri"/>
      </rPr>
      <t>:</t>
    </r>
    <r>
      <rPr>
        <sz val="11"/>
        <color rgb="FF000000"/>
        <rFont val="Calibri"/>
      </rPr>
      <t xml:space="preserve">
</t>
    </r>
    <r>
      <rPr>
        <sz val="11"/>
        <color rgb="FF006096"/>
        <rFont val="Roboto Condensed"/>
      </rPr>
      <t>user _chrony</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remove </t>
    </r>
    <r>
      <rPr>
        <b/>
        <sz val="11"/>
        <color rgb="FF000000"/>
        <rFont val="Calibri"/>
      </rPr>
      <t>chrony</t>
    </r>
    <r>
      <rPr>
        <sz val="11"/>
        <color rgb="FF000000"/>
        <rFont val="Calibri"/>
      </rPr>
      <t xml:space="preserve"> from the system:</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</si>
  <si>
    <r>
      <rPr>
        <sz val="11"/>
        <color rgb="FF000000"/>
        <rFont val="Calibri"/>
      </rPr>
      <t xml:space="preserve">The </t>
    </r>
    <r>
      <rPr>
        <b/>
        <sz val="11"/>
        <color rgb="FF000000"/>
        <rFont val="Calibri"/>
      </rPr>
      <t>chrony</t>
    </r>
    <r>
      <rPr>
        <sz val="11"/>
        <color rgb="FF000000"/>
        <rFont val="Calibri"/>
      </rPr>
      <t xml:space="preserve"> package is installed with a dedicated user account </t>
    </r>
    <r>
      <rPr>
        <b/>
        <sz val="11"/>
        <color rgb="FF000000"/>
        <rFont val="Calibri"/>
      </rPr>
      <t>_chrony</t>
    </r>
    <r>
      <rPr>
        <sz val="11"/>
        <color rgb="FF000000"/>
        <rFont val="Calibri"/>
      </rPr>
      <t xml:space="preserve">.  This account is granted the access required by the </t>
    </r>
    <r>
      <rPr>
        <b/>
        <sz val="11"/>
        <color rgb="FF000000"/>
        <rFont val="Calibri"/>
      </rPr>
      <t>chronyd</t>
    </r>
    <r>
      <rPr>
        <sz val="11"/>
        <color rgb="FF000000"/>
        <rFont val="Calibri"/>
      </rPr>
      <t xml:space="preserve"> service</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</si>
  <si>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command to verify the </t>
    </r>
    <r>
      <rPr>
        <b/>
        <sz val="11"/>
        <color rgb="FF000000"/>
        <rFont val="Calibri"/>
      </rPr>
      <t>chronyd</t>
    </r>
    <r>
      <rPr>
        <sz val="11"/>
        <color rgb="FF000000"/>
        <rFont val="Calibri"/>
      </rPr>
      <t xml:space="preserve"> service is being run as the </t>
    </r>
    <r>
      <rPr>
        <b/>
        <sz val="11"/>
        <color rgb="FF000000"/>
        <rFont val="Calibri"/>
      </rPr>
      <t>_chrony</t>
    </r>
    <r>
      <rPr>
        <sz val="11"/>
        <color rgb="FF000000"/>
        <rFont val="Calibri"/>
      </rPr>
      <t xml:space="preserve"> user:</t>
    </r>
    <r>
      <rPr>
        <sz val="11"/>
        <color rgb="FF000000"/>
        <rFont val="Calibri"/>
      </rPr>
      <t xml:space="preserve">
</t>
    </r>
    <r>
      <rPr>
        <sz val="11"/>
        <color rgb="FF006096"/>
        <rFont val="Roboto Condensed"/>
      </rPr>
      <t># ps -ef | awk '(/[c]hronyd/ &amp;&amp; $1!="_chrony") { print $1 }'</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</si>
  <si>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user _chrony</t>
    </r>
  </si>
  <si>
    <t>2.3.3.3</t>
  </si>
  <si>
    <r>
      <rPr>
        <sz val="11"/>
        <rFont val="Calibri"/>
      </rPr>
      <t>Ensure chrony is enabled and running</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</si>
  <si>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commands:</t>
    </r>
    <r>
      <rPr>
        <sz val="11"/>
        <color rgb="FF000000"/>
        <rFont val="Calibri"/>
      </rPr>
      <t xml:space="preserve">
</t>
    </r>
    <r>
      <rPr>
        <sz val="11"/>
        <color rgb="FF000000"/>
        <rFont val="Calibri"/>
      </rPr>
      <t xml:space="preserve">Run the following command to unmask </t>
    </r>
    <r>
      <rPr>
        <b/>
        <sz val="11"/>
        <color rgb="FF000000"/>
        <rFont val="Calibri"/>
      </rPr>
      <t>chrony.service</t>
    </r>
    <r>
      <rPr>
        <sz val="11"/>
        <color rgb="FF000000"/>
        <rFont val="Calibri"/>
      </rPr>
      <t>:</t>
    </r>
    <r>
      <rPr>
        <sz val="11"/>
        <color rgb="FF000000"/>
        <rFont val="Calibri"/>
      </rPr>
      <t xml:space="preserve">
</t>
    </r>
    <r>
      <rPr>
        <sz val="11"/>
        <color rgb="FF006096"/>
        <rFont val="Roboto Condensed"/>
      </rPr>
      <t># systemctl unmask chrony.service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chrony.service</t>
    </r>
    <r>
      <rPr>
        <sz val="11"/>
        <color rgb="FF000000"/>
        <rFont val="Calibri"/>
      </rPr>
      <t>:</t>
    </r>
    <r>
      <rPr>
        <sz val="11"/>
        <color rgb="FF000000"/>
        <rFont val="Calibri"/>
      </rPr>
      <t xml:space="preserve">
</t>
    </r>
    <r>
      <rPr>
        <sz val="11"/>
        <color rgb="FF006096"/>
        <rFont val="Roboto Condensed"/>
      </rPr>
      <t># systemctl --now enable chrony.service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remove </t>
    </r>
    <r>
      <rPr>
        <b/>
        <sz val="11"/>
        <color rgb="FF000000"/>
        <rFont val="Calibri"/>
      </rPr>
      <t>chrony</t>
    </r>
    <r>
      <rPr>
        <sz val="11"/>
        <color rgb="FF000000"/>
        <rFont val="Calibri"/>
      </rPr>
      <t>:</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</si>
  <si>
    <r>
      <rPr>
        <sz val="11"/>
        <color rgb="FF000000"/>
        <rFont val="Calibri"/>
      </rPr>
      <t>chrony is a daemon for synchronizing the system clock across the network</t>
    </r>
  </si>
  <si>
    <r>
      <rPr>
        <b/>
        <sz val="11"/>
        <color rgb="FF000000"/>
        <rFont val="Calibri"/>
      </rPr>
      <t>- IF -</t>
    </r>
    <r>
      <rPr>
        <sz val="11"/>
        <color rgb="FF000000"/>
        <rFont val="Calibri"/>
      </rPr>
      <t xml:space="preserve"> chrony is in use on the system, run the following commands:</t>
    </r>
    <r>
      <rPr>
        <sz val="11"/>
        <color rgb="FF000000"/>
        <rFont val="Calibri"/>
      </rPr>
      <t xml:space="preserve">
</t>
    </r>
    <r>
      <rPr>
        <sz val="11"/>
        <color rgb="FF000000"/>
        <rFont val="Calibri"/>
      </rPr>
      <t xml:space="preserve">Run the following command to verify that the </t>
    </r>
    <r>
      <rPr>
        <b/>
        <sz val="11"/>
        <color rgb="FF000000"/>
        <rFont val="Calibri"/>
      </rPr>
      <t>chrony</t>
    </r>
    <r>
      <rPr>
        <sz val="11"/>
        <color rgb="FF000000"/>
        <rFont val="Calibri"/>
      </rPr>
      <t xml:space="preserve"> service is enabled:</t>
    </r>
    <r>
      <rPr>
        <sz val="11"/>
        <color rgb="FF000000"/>
        <rFont val="Calibri"/>
      </rPr>
      <t xml:space="preserve">
</t>
    </r>
    <r>
      <rPr>
        <sz val="11"/>
        <color rgb="FF006096"/>
        <rFont val="Roboto Condensed"/>
      </rPr>
      <t># systemctl is-enabled chrony.service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chrony</t>
    </r>
    <r>
      <rPr>
        <sz val="11"/>
        <color rgb="FF000000"/>
        <rFont val="Calibri"/>
      </rPr>
      <t xml:space="preserve"> service is active:</t>
    </r>
    <r>
      <rPr>
        <sz val="11"/>
        <color rgb="FF000000"/>
        <rFont val="Calibri"/>
      </rPr>
      <t xml:space="preserve">
</t>
    </r>
    <r>
      <rPr>
        <sz val="11"/>
        <color rgb="FF006096"/>
        <rFont val="Roboto Condensed"/>
      </rPr>
      <t># systemctl is-active chrony.service</t>
    </r>
    <r>
      <rPr>
        <sz val="11"/>
        <color rgb="FF006096"/>
        <rFont val="Roboto Condensed"/>
      </rPr>
      <t xml:space="preserve">
</t>
    </r>
    <r>
      <rPr>
        <sz val="11"/>
        <color rgb="FF006096"/>
        <rFont val="Roboto Condensed"/>
      </rPr>
      <t>active</t>
    </r>
    <r>
      <rPr>
        <sz val="11"/>
        <color rgb="FF006096"/>
        <rFont val="Roboto Condensed"/>
      </rPr>
      <t xml:space="preserve">
</t>
    </r>
  </si>
  <si>
    <t>Configure cron</t>
  </si>
  <si>
    <t>2.4.1.1</t>
  </si>
  <si>
    <r>
      <rPr>
        <sz val="11"/>
        <rFont val="Calibri"/>
      </rPr>
      <t>Ensure cron daemon is enabled and active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</si>
  <si>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unmask "$(systemctl list-unit-files | awk '$1~/^crond?\.service/{print $1}')"</t>
    </r>
    <r>
      <rPr>
        <sz val="11"/>
        <color rgb="FF006096"/>
        <rFont val="Roboto Condensed"/>
      </rPr>
      <t xml:space="preserve">
</t>
    </r>
    <r>
      <rPr>
        <sz val="11"/>
        <color rgb="FF006096"/>
        <rFont val="Roboto Condensed"/>
      </rPr>
      <t># systemctl --now enable "$(systemctl list-unit-files | awk '$1~/^crond?\.service/{print $1}')"</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</si>
  <si>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</si>
  <si>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cron</t>
    </r>
    <r>
      <rPr>
        <sz val="11"/>
        <color rgb="FF000000"/>
        <rFont val="Calibri"/>
      </rPr>
      <t xml:space="preserve"> is enabled:</t>
    </r>
    <r>
      <rPr>
        <sz val="11"/>
        <color rgb="FF000000"/>
        <rFont val="Calibri"/>
      </rPr>
      <t xml:space="preserve">
</t>
    </r>
    <r>
      <rPr>
        <sz val="11"/>
        <color rgb="FF006096"/>
        <rFont val="Roboto Condensed"/>
      </rPr>
      <t># systemctl list-unit-files | awk '$1~/^crond?\.service/{print $2}'</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cron</t>
    </r>
    <r>
      <rPr>
        <sz val="11"/>
        <color rgb="FF000000"/>
        <rFont val="Calibri"/>
      </rPr>
      <t xml:space="preserve"> is active:</t>
    </r>
    <r>
      <rPr>
        <sz val="11"/>
        <color rgb="FF000000"/>
        <rFont val="Calibri"/>
      </rPr>
      <t xml:space="preserve">
</t>
    </r>
    <r>
      <rPr>
        <sz val="11"/>
        <color rgb="FF006096"/>
        <rFont val="Roboto Condensed"/>
      </rPr>
      <t># systemctl list-units | awk '$1~/^crond?\.service/{print $3}'</t>
    </r>
    <r>
      <rPr>
        <sz val="11"/>
        <color rgb="FF006096"/>
        <rFont val="Roboto Condensed"/>
      </rPr>
      <t xml:space="preserve">
</t>
    </r>
    <r>
      <rPr>
        <sz val="11"/>
        <color rgb="FF006096"/>
        <rFont val="Roboto Condensed"/>
      </rPr>
      <t>active</t>
    </r>
    <r>
      <rPr>
        <sz val="11"/>
        <color rgb="FF006096"/>
        <rFont val="Roboto Condensed"/>
      </rPr>
      <t xml:space="preserve">
</t>
    </r>
  </si>
  <si>
    <t>2.4.1.2</t>
  </si>
  <si>
    <r>
      <rPr>
        <sz val="11"/>
        <rFont val="Calibri"/>
      </rPr>
      <t>Ensure access to /etc/crontab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</si>
  <si>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</si>
  <si>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</si>
  <si>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-Lc 'Access: (%a/%A) Uid: ( %u/ %U) Gid: ( %g/ %G)' /etc/crontab</t>
    </r>
    <r>
      <rPr>
        <sz val="11"/>
        <color rgb="FF006096"/>
        <rFont val="Roboto Condensed"/>
      </rPr>
      <t xml:space="preserve">
</t>
    </r>
    <r>
      <rPr>
        <sz val="11"/>
        <color rgb="FF006096"/>
        <rFont val="Roboto Condensed"/>
      </rPr>
      <t>Access: (600/-rw-------) Uid: ( 0/ root) Gid: ( 0/ root)</t>
    </r>
    <r>
      <rPr>
        <sz val="11"/>
        <color rgb="FF006096"/>
        <rFont val="Roboto Condensed"/>
      </rPr>
      <t xml:space="preserve">
</t>
    </r>
  </si>
  <si>
    <r>
      <rPr>
        <sz val="11"/>
        <color rgb="FF000000"/>
        <rFont val="Calibri"/>
      </rPr>
      <t>Access: (644/-rw-r--r--) Uid: ( 0/ root) Gid: ( 0/ root)</t>
    </r>
  </si>
  <si>
    <t>2.4.1.3</t>
  </si>
  <si>
    <r>
      <rPr>
        <sz val="11"/>
        <rFont val="Calibri"/>
      </rPr>
      <t>Ensure access to /etc/cron.hourly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</si>
  <si>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</si>
  <si>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</si>
  <si>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/etc/cron.hourly/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</si>
  <si>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r>
      <rPr>
        <sz val="11"/>
        <color rgb="FF000000"/>
        <rFont val="Calibri"/>
      </rPr>
      <t>Access: (755/drwxr-xr-x) Uid: ( 0/ root) Gid: ( 0/ root)</t>
    </r>
  </si>
  <si>
    <t>2.4.1.4</t>
  </si>
  <si>
    <r>
      <rPr>
        <sz val="11"/>
        <rFont val="Calibri"/>
      </rPr>
      <t>Ensure access to /etc/cron.daily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</si>
  <si>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</si>
  <si>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</si>
  <si>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/etc/cron.daily/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</si>
  <si>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2.4.1.5</t>
  </si>
  <si>
    <r>
      <rPr>
        <sz val="11"/>
        <rFont val="Calibri"/>
      </rPr>
      <t>Ensure access to /etc/cron.weekly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</si>
  <si>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</si>
  <si>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</si>
  <si>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/etc/cron.weekly/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</si>
  <si>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2.4.1.6</t>
  </si>
  <si>
    <r>
      <rPr>
        <sz val="11"/>
        <rFont val="Calibri"/>
      </rPr>
      <t>Ensure access to /etc/cron.monthly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</si>
  <si>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</si>
  <si>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</si>
  <si>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/etc/cron.monthly/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</si>
  <si>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2.4.1.7</t>
  </si>
  <si>
    <r>
      <rPr>
        <sz val="11"/>
        <rFont val="Calibri"/>
      </rPr>
      <t>Ensure access to /etc/cron.yearly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</si>
  <si>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/etc/cron.yearly</t>
    </r>
    <r>
      <rPr>
        <sz val="11"/>
        <color rgb="FF000000"/>
        <rFont val="Calibri"/>
      </rPr>
      <t xml:space="preserve"> directory:</t>
    </r>
    <r>
      <rPr>
        <sz val="11"/>
        <color rgb="FF000000"/>
        <rFont val="Calibri"/>
      </rPr>
      <t xml:space="preserve">
</t>
    </r>
    <r>
      <rPr>
        <sz val="11"/>
        <color rgb="FF006096"/>
        <rFont val="Roboto Condensed"/>
      </rPr>
      <t># chown root:root /etc/cron.yearly/</t>
    </r>
    <r>
      <rPr>
        <sz val="11"/>
        <color rgb="FF006096"/>
        <rFont val="Roboto Condensed"/>
      </rPr>
      <t xml:space="preserve">
</t>
    </r>
    <r>
      <rPr>
        <sz val="11"/>
        <color rgb="FF006096"/>
        <rFont val="Roboto Condensed"/>
      </rPr>
      <t># chmod og-rwx /etc/cron.yearly/</t>
    </r>
    <r>
      <rPr>
        <sz val="11"/>
        <color rgb="FF006096"/>
        <rFont val="Roboto Condensed"/>
      </rPr>
      <t xml:space="preserve">
</t>
    </r>
  </si>
  <si>
    <r>
      <rPr>
        <sz val="11"/>
        <color rgb="FF000000"/>
        <rFont val="Calibri"/>
      </rPr>
      <t xml:space="preserve">The </t>
    </r>
    <r>
      <rPr>
        <b/>
        <sz val="11"/>
        <color rgb="FF000000"/>
        <rFont val="Calibri"/>
      </rPr>
      <t>/etc/cron.yearly</t>
    </r>
    <r>
      <rPr>
        <sz val="11"/>
        <color rgb="FF000000"/>
        <rFont val="Calibri"/>
      </rPr>
      <t xml:space="preserve"> directory contains system cron jobs that need to run on an annual basis. The files in this directory cannot be manipulated by the crontab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</si>
  <si>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/etc/cron.yearly/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</si>
  <si>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2.4.1.8</t>
  </si>
  <si>
    <r>
      <rPr>
        <sz val="11"/>
        <rFont val="Calibri"/>
      </rPr>
      <t>Ensure access to /etc/cron.d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</si>
  <si>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</si>
  <si>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</si>
  <si>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</si>
  <si>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2.4.1.9</t>
  </si>
  <si>
    <r>
      <rPr>
        <sz val="11"/>
        <rFont val="Calibri"/>
      </rPr>
      <t>Ensure access to 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</si>
  <si>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Create </t>
    </r>
    <r>
      <rPr>
        <b/>
        <sz val="11"/>
        <color rgb="FF000000"/>
        <rFont val="Calibri"/>
      </rPr>
      <t>/etc/cron.allow</t>
    </r>
    <r>
      <rPr>
        <sz val="11"/>
        <color rgb="FF000000"/>
        <rFont val="Calibri"/>
      </rPr>
      <t xml:space="preserve"> if it doesn't exist</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-e "/etc/cron.allow" ] &amp;&amp; touch /etc/cron.allow</t>
    </r>
    <r>
      <rPr>
        <sz val="11"/>
        <color rgb="FF006096"/>
        <rFont val="Roboto Condensed"/>
      </rPr>
      <t xml:space="preserve">
</t>
    </r>
    <r>
      <rPr>
        <sz val="11"/>
        <color rgb="FF006096"/>
        <rFont val="Roboto Condensed"/>
      </rPr>
      <t xml:space="preserve">   chmod u-x,g-wx,o-rwx /etc/cron.allow</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/etc/cron.allow</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/etc/cron.deny</t>
    </r>
    <r>
      <rPr>
        <sz val="11"/>
        <color rgb="FF000000"/>
        <rFont val="Calibri"/>
      </rPr>
      <t xml:space="preserve"> exists, run the following script to:</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 -e "/etc/cron.deny" ]; then</t>
    </r>
    <r>
      <rPr>
        <sz val="11"/>
        <color rgb="FF006096"/>
        <rFont val="Roboto Condensed"/>
      </rPr>
      <t xml:space="preserve">
</t>
    </r>
    <r>
      <rPr>
        <sz val="11"/>
        <color rgb="FF006096"/>
        <rFont val="Roboto Condensed"/>
      </rPr>
      <t xml:space="preserve">      chmod u-x,g-wx,o-rwx /etc/cron.deny</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/etc/cron.deny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/etc/cron.deny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When the </t>
    </r>
    <r>
      <rPr>
        <b/>
        <sz val="11"/>
        <color rgb="FF000000"/>
        <rFont val="Calibri"/>
      </rPr>
      <t>/etc/cron.allow</t>
    </r>
    <r>
      <rPr>
        <sz val="11"/>
        <color rgb="FF000000"/>
        <rFont val="Calibri"/>
      </rPr>
      <t xml:space="preserve"> file exists, </t>
    </r>
    <r>
      <rPr>
        <b/>
        <sz val="11"/>
        <color rgb="FF000000"/>
        <rFont val="Calibri"/>
      </rPr>
      <t xml:space="preserve">a user must be listed, one user per line, in the </t>
    </r>
    <r>
      <rPr>
        <b/>
        <sz val="11"/>
        <color rgb="FF000000"/>
        <rFont val="Calibri"/>
      </rPr>
      <t>/etc/cron.allow</t>
    </r>
    <r>
      <rPr>
        <b/>
        <sz val="11"/>
        <color rgb="FF000000"/>
        <rFont val="Calibri"/>
      </rPr>
      <t xml:space="preserve"> file in order to be allowed to use the </t>
    </r>
    <r>
      <rPr>
        <b/>
        <sz val="11"/>
        <color rgb="FF000000"/>
        <rFont val="Calibri"/>
      </rPr>
      <t>crontab</t>
    </r>
    <r>
      <rPr>
        <b/>
        <sz val="11"/>
        <color rgb="FF000000"/>
        <rFont val="Calibri"/>
      </rPr>
      <t xml:space="preserve"> command</t>
    </r>
    <r>
      <rPr>
        <sz val="11"/>
        <color rgb="FF000000"/>
        <rFont val="Calibri"/>
      </rPr>
      <t>.</t>
    </r>
    <r>
      <rPr>
        <sz val="11"/>
        <color rgb="FF000000"/>
        <rFont val="Calibri"/>
      </rPr>
      <t xml:space="preserve">
</t>
    </r>
    <r>
      <rPr>
        <sz val="11"/>
        <color rgb="FF000000"/>
        <rFont val="Calibri"/>
      </rPr>
      <t xml:space="preserve">- If both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exist,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users must be listed in </t>
    </r>
    <r>
      <rPr>
        <b/>
        <sz val="11"/>
        <color rgb="FF000000"/>
        <rFont val="Calibri"/>
      </rPr>
      <t>/etc/cron.allow</t>
    </r>
    <r>
      <rPr>
        <sz val="11"/>
        <color rgb="FF000000"/>
        <rFont val="Calibri"/>
      </rPr>
      <t xml:space="preserve"> in order to use the crontab.</t>
    </r>
    <r>
      <rPr>
        <sz val="11"/>
        <color rgb="FF000000"/>
        <rFont val="Calibri"/>
      </rPr>
      <t xml:space="preserve">
</t>
    </r>
    <r>
      <rPr>
        <sz val="11"/>
        <color rgb="FF000000"/>
        <rFont val="Calibri"/>
      </rPr>
      <t xml:space="preserve">-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the </t>
    </r>
    <r>
      <rPr>
        <b/>
        <sz val="11"/>
        <color rgb="FF000000"/>
        <rFont val="Calibri"/>
      </rPr>
      <t>crontab</t>
    </r>
    <r>
      <rPr>
        <sz val="11"/>
        <color rgb="FF000000"/>
        <rFont val="Calibri"/>
      </rPr>
      <t xml:space="preserve"> command.</t>
    </r>
    <r>
      <rPr>
        <sz val="11"/>
        <color rgb="FF000000"/>
        <rFont val="Calibri"/>
      </rPr>
      <t xml:space="preserve">
</t>
    </r>
    <r>
      <rPr>
        <sz val="11"/>
        <color rgb="FF000000"/>
        <rFont val="Calibri"/>
      </rPr>
      <t>- Regardless of the existence of any of these files, the root administrative user is always allowed to setup a crontab.</t>
    </r>
    <r>
      <rPr>
        <sz val="11"/>
        <color rgb="FF000000"/>
        <rFont val="Calibri"/>
      </rPr>
      <t xml:space="preserve">
</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/etc/cron.allow</t>
    </r>
    <r>
      <rPr>
        <sz val="11"/>
        <color rgb="FF000000"/>
        <rFont val="Calibri"/>
      </rPr>
      <t xml:space="preserve">, then cron will deny access to all users but </t>
    </r>
    <r>
      <rPr>
        <b/>
        <sz val="11"/>
        <color rgb="FF000000"/>
        <rFont val="Calibri"/>
      </rPr>
      <t>root</t>
    </r>
    <r>
      <rPr>
        <sz val="11"/>
        <color rgb="FF000000"/>
        <rFont val="Calibri"/>
      </rPr>
      <t>,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</si>
  <si>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r>
      <rPr>
        <b/>
        <sz val="11"/>
        <color rgb="FF000000"/>
        <rFont val="Calibri"/>
      </rPr>
      <t>crontab</t>
    </r>
    <r>
      <rPr>
        <sz val="11"/>
        <color rgb="FF000000"/>
        <rFont val="Calibri"/>
      </rPr>
      <t xml:space="preserve"> is the program used to install, deinstall, or list the tables used to drive the cron daemon. Each user can have their own crontab, and though files are created, they are not intended to be edited directly.</t>
    </r>
    <r>
      <rPr>
        <sz val="11"/>
        <color rgb="FF000000"/>
        <rFont val="Calibri"/>
      </rPr>
      <t xml:space="preserve">
</t>
    </r>
    <r>
      <rPr>
        <sz val="11"/>
        <color rgb="FF000000"/>
        <rFont val="Calibri"/>
      </rPr>
      <t xml:space="preserve">If the </t>
    </r>
    <r>
      <rPr>
        <b/>
        <sz val="11"/>
        <color rgb="FF000000"/>
        <rFont val="Calibri"/>
      </rPr>
      <t>/etc/cron.allow</t>
    </r>
    <r>
      <rPr>
        <sz val="11"/>
        <color rgb="FF000000"/>
        <rFont val="Calibri"/>
      </rPr>
      <t xml:space="preserve"> file exists, then you must be listed (one user per line) therein in order to be allowed to use this command.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this command.</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 xml:space="preserve">If both files exist then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your user must be listed in </t>
    </r>
    <r>
      <rPr>
        <b/>
        <sz val="11"/>
        <color rgb="FF000000"/>
        <rFont val="Calibri"/>
      </rPr>
      <t>/etc/cron.allow</t>
    </r>
    <r>
      <rPr>
        <sz val="11"/>
        <color rgb="FF000000"/>
        <rFont val="Calibri"/>
      </rPr>
      <t xml:space="preserve"> in order to be able to use the crontab.</t>
    </r>
    <r>
      <rPr>
        <sz val="11"/>
        <color rgb="FF000000"/>
        <rFont val="Calibri"/>
      </rPr>
      <t xml:space="preserve">
</t>
    </r>
    <r>
      <rPr>
        <sz val="11"/>
        <color rgb="FF000000"/>
        <rFont val="Calibri"/>
      </rPr>
      <t>Regardless of the existence of any of these files, the root administrative user is always allowed to setup a crontab.</t>
    </r>
    <r>
      <rPr>
        <sz val="11"/>
        <color rgb="FF000000"/>
        <rFont val="Calibri"/>
      </rPr>
      <t xml:space="preserve">
</t>
    </r>
    <r>
      <rPr>
        <sz val="11"/>
        <color rgb="FF000000"/>
        <rFont val="Calibri"/>
      </rPr>
      <t xml:space="preserve">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if they exist, must be either world-readable, or readable by group </t>
    </r>
    <r>
      <rPr>
        <b/>
        <sz val="11"/>
        <color rgb="FF000000"/>
        <rFont val="Calibri"/>
      </rPr>
      <t>crontab</t>
    </r>
    <r>
      <rPr>
        <sz val="11"/>
        <color rgb="FF000000"/>
        <rFont val="Calibri"/>
      </rPr>
      <t>. If they are not, then cron will deny access to all users until the permissions are fixed.</t>
    </r>
    <r>
      <rPr>
        <sz val="11"/>
        <color rgb="FF000000"/>
        <rFont val="Calibri"/>
      </rPr>
      <t xml:space="preserve">
</t>
    </r>
    <r>
      <rPr>
        <sz val="11"/>
        <color rgb="FF000000"/>
        <rFont val="Calibri"/>
      </rPr>
      <t xml:space="preserve">There is one file for each user's crontab. Users are not allowed to edit the file directly to ensure that only users allowed by the system to run periodic tasks can add them, and only syntactically correct crontabs will be written. This is enforced by having the directory writable only by the </t>
    </r>
    <r>
      <rPr>
        <b/>
        <sz val="11"/>
        <color rgb="FF000000"/>
        <rFont val="Calibri"/>
      </rPr>
      <t>crontab</t>
    </r>
    <r>
      <rPr>
        <sz val="11"/>
        <color rgb="FF000000"/>
        <rFont val="Calibri"/>
      </rPr>
      <t xml:space="preserve"> group and configuring crontab command with the setgid bid set for that specific group.</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if they exist, only controls administrative access to the crontab command for scheduling and modifying cron jobs</t>
    </r>
    <r>
      <rPr>
        <sz val="11"/>
        <color rgb="FF000000"/>
        <rFont val="Calibri"/>
      </rPr>
      <t xml:space="preserve">
</t>
    </r>
    <r>
      <rPr>
        <sz val="11"/>
        <color rgb="FF000000"/>
        <rFont val="Calibri"/>
      </rPr>
      <t xml:space="preserve">- If you are using SELinux or AppArmor, these security modules may prevent crontab access. Check the audit logs for any related </t>
    </r>
    <r>
      <rPr>
        <b/>
        <sz val="11"/>
        <color rgb="FF000000"/>
        <rFont val="Calibri"/>
      </rPr>
      <t>permission denied</t>
    </r>
    <r>
      <rPr>
        <sz val="11"/>
        <color rgb="FF000000"/>
        <rFont val="Calibri"/>
      </rPr>
      <t xml:space="preserve"> entries and adjust your policies if necessary.</t>
    </r>
  </si>
  <si>
    <r>
      <rPr>
        <sz val="11"/>
        <color rgb="FF000000"/>
        <rFont val="Calibri"/>
      </rPr>
      <t xml:space="preserve">When the </t>
    </r>
    <r>
      <rPr>
        <b/>
        <sz val="11"/>
        <color rgb="FF000000"/>
        <rFont val="Calibri"/>
      </rPr>
      <t>/etc/cron.allow</t>
    </r>
    <r>
      <rPr>
        <sz val="11"/>
        <color rgb="FF000000"/>
        <rFont val="Calibri"/>
      </rPr>
      <t xml:space="preserve"> file exists, a user must be listed, one user per line, in the </t>
    </r>
    <r>
      <rPr>
        <b/>
        <sz val="11"/>
        <color rgb="FF000000"/>
        <rFont val="Calibri"/>
      </rPr>
      <t>/etc/cron.allow</t>
    </r>
    <r>
      <rPr>
        <sz val="11"/>
        <color rgb="FF000000"/>
        <rFont val="Calibri"/>
      </rPr>
      <t xml:space="preserve"> file in order to be allowed to use the </t>
    </r>
    <r>
      <rPr>
        <b/>
        <sz val="11"/>
        <color rgb="FF000000"/>
        <rFont val="Calibri"/>
      </rPr>
      <t>crontab</t>
    </r>
    <r>
      <rPr>
        <sz val="11"/>
        <color rgb="FF000000"/>
        <rFont val="Calibri"/>
      </rPr>
      <t xml:space="preserve"> command.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</si>
  <si>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/etc/cron.allow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stat -Lc 'Access: (%a/%A) Owner: (%U) Group: (%G)' /etc/cron.allow</t>
    </r>
    <r>
      <rPr>
        <sz val="11"/>
        <color rgb="FF006096"/>
        <rFont val="Roboto Condensed"/>
      </rPr>
      <t xml:space="preserve">
</t>
    </r>
    <r>
      <rPr>
        <sz val="11"/>
        <color rgb="FF000000"/>
        <rFont val="Calibri"/>
      </rPr>
      <t xml:space="preserve">
</t>
    </r>
    <r>
      <rPr>
        <sz val="11"/>
        <color rgb="FF000000"/>
        <rFont val="Calibri"/>
      </rPr>
      <t>Verify the returned value is:</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sz val="11"/>
        <color rgb="FF000000"/>
        <rFont val="Calibri"/>
      </rPr>
      <t xml:space="preserve">Run the following command to verify either </t>
    </r>
    <r>
      <rPr>
        <b/>
        <sz val="11"/>
        <color rgb="FF000000"/>
        <rFont val="Calibri"/>
      </rPr>
      <t>cron.deny</t>
    </r>
    <r>
      <rPr>
        <sz val="11"/>
        <color rgb="FF000000"/>
        <rFont val="Calibri"/>
      </rPr>
      <t xml:space="preserve"> doesn't exist or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 -e "/etc/cron.deny" ] &amp;&amp; stat -Lc 'Access: (%a/%A) Owner: (%U) Group: (%G)' /etc/cron.deny</t>
    </r>
    <r>
      <rPr>
        <sz val="11"/>
        <color rgb="FF006096"/>
        <rFont val="Roboto Condensed"/>
      </rPr>
      <t xml:space="preserve">
</t>
    </r>
    <r>
      <rPr>
        <sz val="11"/>
        <color rgb="FF000000"/>
        <rFont val="Calibri"/>
      </rPr>
      <t xml:space="preserve">
</t>
    </r>
    <r>
      <rPr>
        <sz val="11"/>
        <color rgb="FF000000"/>
        <rFont val="Calibri"/>
      </rPr>
      <t xml:space="preserve">Verify either nothing is returned </t>
    </r>
    <r>
      <rPr>
        <b/>
        <sz val="11"/>
        <color rgb="FF000000"/>
        <rFont val="Calibri"/>
      </rPr>
      <t>- OR -</t>
    </r>
    <r>
      <rPr>
        <sz val="11"/>
        <color rgb="FF000000"/>
        <rFont val="Calibri"/>
      </rPr>
      <t xml:space="preserve"> returned value is one of the following:</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</si>
  <si>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t>Configure at</t>
  </si>
  <si>
    <t>2.4.2.1</t>
  </si>
  <si>
    <r>
      <rPr>
        <sz val="11"/>
        <rFont val="Calibri"/>
      </rPr>
      <t>Ensure access to at is configured</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</si>
  <si>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t>
    </r>
    <r>
      <rPr>
        <b/>
        <sz val="11"/>
        <color rgb="FF000000"/>
        <rFont val="Calibri"/>
      </rPr>
      <t>/etc/at.allow</t>
    </r>
    <r>
      <rPr>
        <sz val="11"/>
        <color rgb="FF000000"/>
        <rFont val="Calibri"/>
      </rPr>
      <t>:</t>
    </r>
    <r>
      <rPr>
        <sz val="11"/>
        <color rgb="FF000000"/>
        <rFont val="Calibri"/>
      </rPr>
      <t xml:space="preserve">
</t>
    </r>
    <r>
      <rPr>
        <sz val="11"/>
        <color rgb="FF000000"/>
        <rFont val="Calibri"/>
      </rPr>
      <t>- Create the file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/etc/at.deny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grep -Pq -- '^daemon\b' /etc/group &amp;&amp; l_group="daemon" || l_group="root"</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root:"$l_group" /etc/at.allow</t>
    </r>
    <r>
      <rPr>
        <sz val="11"/>
        <color rgb="FF006096"/>
        <rFont val="Roboto Condensed"/>
      </rPr>
      <t xml:space="preserve">
</t>
    </r>
    <r>
      <rPr>
        <sz val="11"/>
        <color rgb="FF006096"/>
        <rFont val="Roboto Condensed"/>
      </rPr>
      <t xml:space="preserve">   chmod u-x,g-wx,o-rwx /etc/at.allow</t>
    </r>
    <r>
      <rPr>
        <sz val="11"/>
        <color rgb="FF006096"/>
        <rFont val="Roboto Condensed"/>
      </rPr>
      <t xml:space="preserve">
</t>
    </r>
    <r>
      <rPr>
        <sz val="11"/>
        <color rgb="FF006096"/>
        <rFont val="Roboto Condensed"/>
      </rPr>
      <t xml:space="preserve">   [ -e "/etc/at.deny" ] &amp;&amp; chown root:"$l_group" /etc/at.deny</t>
    </r>
    <r>
      <rPr>
        <sz val="11"/>
        <color rgb="FF006096"/>
        <rFont val="Roboto Condensed"/>
      </rPr>
      <t xml:space="preserve">
</t>
    </r>
    <r>
      <rPr>
        <sz val="11"/>
        <color rgb="FF006096"/>
        <rFont val="Roboto Condensed"/>
      </rPr>
      <t xml:space="preserve">   [ -e "/etc/at.deny" ] &amp;&amp; chmod u-x,g-wx,o-rwx /etc/at.deny</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</si>
  <si>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at</t>
    </r>
    <r>
      <rPr>
        <sz val="11"/>
        <color rgb="FF000000"/>
        <rFont val="Calibri"/>
      </rPr>
      <t xml:space="preserve"> allows fairly complex time specifications, extending the POSIX.2 standard. It accepts times of the form HH:MM to run a job at a specific time of day. (If that time is already past, the next day is assumed.) You may also specify midnight, noon, or teatime (4pm) and you can have a time-of-day suffixed with AM or PM for running in the morning or the evening. You can also say what day the job will be run, by giving a date in the form month-name day with an optional year, or giving a date of the form MMDD[CC]YY, MM/DD/[CC]YY,  DD.MM.[CC]YY or [CC]YY-MM-DD. The specification of a date must follow the specification of the time of day. You can also give times like now + count time-units, where the time-units can be minutes, hours, days, or weeks and you can tell at to run the job today by suffixing the time with today and to run the job tomorrow by suffixing the time with tomorrow.</t>
    </r>
    <r>
      <rPr>
        <sz val="11"/>
        <color rgb="FF000000"/>
        <rFont val="Calibri"/>
      </rPr>
      <t xml:space="preserve">
</t>
    </r>
    <r>
      <rPr>
        <sz val="11"/>
        <color rgb="FF000000"/>
        <rFont val="Calibri"/>
      </rPr>
      <t xml:space="preserve">The </t>
    </r>
    <r>
      <rPr>
        <b/>
        <sz val="11"/>
        <color rgb="FF000000"/>
        <rFont val="Calibri"/>
      </rPr>
      <t>/etc/at.allow</t>
    </r>
    <r>
      <rPr>
        <sz val="11"/>
        <color rgb="FF000000"/>
        <rFont val="Calibri"/>
      </rPr>
      <t xml:space="preserve"> and </t>
    </r>
    <r>
      <rPr>
        <b/>
        <sz val="11"/>
        <color rgb="FF000000"/>
        <rFont val="Calibri"/>
      </rPr>
      <t>/etc/at.deny</t>
    </r>
    <r>
      <rPr>
        <sz val="11"/>
        <color rgb="FF000000"/>
        <rFont val="Calibri"/>
      </rPr>
      <t xml:space="preserve"> files determine which user can submit commands for later execution via at or batch. The format of the files is a list of usernames, one on each line. Whitespace is not permitted. If the file </t>
    </r>
    <r>
      <rPr>
        <b/>
        <sz val="11"/>
        <color rgb="FF000000"/>
        <rFont val="Calibri"/>
      </rPr>
      <t>/etc/at.allow</t>
    </r>
    <r>
      <rPr>
        <sz val="11"/>
        <color rgb="FF000000"/>
        <rFont val="Calibri"/>
      </rPr>
      <t xml:space="preserve"> exists, only usernames mentioned in it are allowed to use at. If </t>
    </r>
    <r>
      <rPr>
        <b/>
        <sz val="11"/>
        <color rgb="FF000000"/>
        <rFont val="Calibri"/>
      </rPr>
      <t>/etc/at.allow</t>
    </r>
    <r>
      <rPr>
        <sz val="11"/>
        <color rgb="FF000000"/>
        <rFont val="Calibri"/>
      </rPr>
      <t xml:space="preserve"> does not exist, </t>
    </r>
    <r>
      <rPr>
        <b/>
        <sz val="11"/>
        <color rgb="FF000000"/>
        <rFont val="Calibri"/>
      </rPr>
      <t>/etc/at.deny</t>
    </r>
    <r>
      <rPr>
        <sz val="11"/>
        <color rgb="FF000000"/>
        <rFont val="Calibri"/>
      </rPr>
      <t xml:space="preserve"> is checked, every username not mentioned in it is then allowed to use at. An empty </t>
    </r>
    <r>
      <rPr>
        <b/>
        <sz val="11"/>
        <color rgb="FF000000"/>
        <rFont val="Calibri"/>
      </rPr>
      <t>/etc/at.deny</t>
    </r>
    <r>
      <rPr>
        <sz val="11"/>
        <color rgb="FF000000"/>
        <rFont val="Calibri"/>
      </rPr>
      <t xml:space="preserve"> means that every user may use at. If neither file exists, only the superuser is allowed to use at.</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</si>
  <si>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/etc/at.allow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stat -Lc 'Access: (%a/%A) Owner: (%U) Group: (%G)' /etc/at.allow</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640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r>
      <rPr>
        <sz val="11"/>
        <color rgb="FF000000"/>
        <rFont val="Calibri"/>
      </rPr>
      <t xml:space="preserve">
</t>
    </r>
    <r>
      <rPr>
        <sz val="11"/>
        <color rgb="FF000000"/>
        <rFont val="Calibri"/>
      </rPr>
      <t xml:space="preserve">Run the following command to verify </t>
    </r>
    <r>
      <rPr>
        <b/>
        <sz val="11"/>
        <color rgb="FF000000"/>
        <rFont val="Calibri"/>
      </rPr>
      <t>at.deny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 -e "/etc/at.deny" ] &amp;&amp; stat -Lc 'Access: (%a/%A) Owner: (%U) Group: (%G)' /etc/at.deny</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0000"/>
        <rFont val="Calibri"/>
      </rPr>
      <t xml:space="preserve">If a value is returned, verify mode is 640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</si>
  <si>
    <t>Configure Network Devices</t>
  </si>
  <si>
    <t>3.1.1</t>
  </si>
  <si>
    <r>
      <rPr>
        <sz val="11"/>
        <rFont val="Calibri"/>
      </rPr>
      <t>Ensure IPv6 status is identified</t>
    </r>
  </si>
  <si>
    <r>
      <rPr>
        <sz val="11"/>
        <color rgb="FF000000"/>
        <rFont val="Calibri"/>
      </rPr>
      <t>Enable or disable IPv6 in accordance with system requirements and local site policy</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</si>
  <si>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which is 340,282,366,920,938,463,463,374,607,431,768,211,456 unique addresses.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</si>
  <si>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IETF RFC 4038 recommends that applications are built with an assumption of dual stack.</t>
    </r>
    <r>
      <rPr>
        <sz val="11"/>
        <color rgb="FF000000"/>
        <rFont val="Calibri"/>
      </rPr>
      <t xml:space="preserve">
</t>
    </r>
    <r>
      <rPr>
        <sz val="11"/>
        <color rgb="FF000000"/>
        <rFont val="Calibri"/>
      </rPr>
      <t>When enabled, IPv6 will require additional configuration to reduce risk to the system.</t>
    </r>
  </si>
  <si>
    <r>
      <rPr>
        <sz val="11"/>
        <color rgb="FF000000"/>
        <rFont val="Calibri"/>
      </rPr>
      <t>Run the following script to identify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t>
    </r>
    <r>
      <rPr>
        <sz val="11"/>
        <color rgb="FF006096"/>
        <rFont val="Roboto Condensed"/>
      </rPr>
      <t xml:space="preserve">
</t>
    </r>
    <r>
      <rPr>
        <sz val="11"/>
        <color rgb="FF006096"/>
        <rFont val="Roboto Condensed"/>
      </rPr>
      <t xml:space="preserve">   ! grep -Pqs -- '^\h*0\b' /sys/module/ipv6/parameters/disable &amp;&amp; l_output="- IPv6 is not enabled"</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l_output="- IPv6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l_output="- IPv6 is enabled"</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</si>
  <si>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IPv6 is enabled</t>
    </r>
  </si>
  <si>
    <t>3.1.2</t>
  </si>
  <si>
    <r>
      <rPr>
        <sz val="11"/>
        <rFont val="Calibri"/>
      </rPr>
      <t>Ensure wireless interfaces are not available</t>
    </r>
  </si>
  <si>
    <r>
      <rPr>
        <sz val="11"/>
        <color rgb="FF000000"/>
        <rFont val="Calibri"/>
      </rPr>
      <t>Run the following command to disable any wireless interfaces:</t>
    </r>
    <r>
      <rPr>
        <sz val="11"/>
        <color rgb="FF000000"/>
        <rFont val="Calibri"/>
      </rPr>
      <t xml:space="preserve">
</t>
    </r>
    <r>
      <rPr>
        <sz val="11"/>
        <color rgb="FF006096"/>
        <rFont val="Roboto Condensed"/>
      </rPr>
      <t># find /lib/modules/`uname -r`/kernel/drivers/net/wireless -name '*.ko' -printf 'install %f /bin/false\nblacklist %f\n\n' | sed 's/\.ko//1' &gt;&gt; /etc/modprobe.d/blacklist-wireless.conf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*.conf</t>
    </r>
    <r>
      <rPr>
        <sz val="11"/>
        <color rgb="FF000000"/>
        <rFont val="Calibri"/>
      </rPr>
      <t xml:space="preserve"> file in </t>
    </r>
    <r>
      <rPr>
        <b/>
        <sz val="11"/>
        <color rgb="FF000000"/>
        <rFont val="Calibri"/>
      </rPr>
      <t>/etc/modprobe.d/</t>
    </r>
    <r>
      <rPr>
        <sz val="11"/>
        <color rgb="FF000000"/>
        <rFont val="Calibri"/>
      </rPr>
      <t xml:space="preserve"> in the above command can renamed as needed.</t>
    </r>
  </si>
  <si>
    <r>
      <rPr>
        <sz val="11"/>
        <color rgb="FF000000"/>
        <rFont val="Calibri"/>
      </rPr>
      <t>Wireless networking is used when wired networks are unavailable.</t>
    </r>
  </si>
  <si>
    <r>
      <rPr>
        <sz val="11"/>
        <color rgb="FF000000"/>
        <rFont val="Calibri"/>
      </rPr>
      <t>Many if not all laptop workstations and some desktop workstations will connect via wireless requiring these interfaces be enabled.</t>
    </r>
  </si>
  <si>
    <r>
      <rPr>
        <sz val="11"/>
        <color rgb="FF000000"/>
        <rFont val="Calibri"/>
      </rPr>
      <t>Run the following script to verify no wireless interfaces are active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how module will be loaded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is the module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if modprobe --showconfig | grep -Pq -- "^\h*blacklist\h+$l_mname\b"; then</t>
    </r>
    <r>
      <rPr>
        <sz val="11"/>
        <color rgb="FF006096"/>
        <rFont val="Roboto Condensed"/>
      </rPr>
      <t xml:space="preserve">
</t>
    </r>
    <r>
      <rPr>
        <sz val="11"/>
        <color rgb="FF006096"/>
        <rFont val="Roboto Condensed"/>
      </rPr>
      <t xml:space="preserve">         l_output="$l_output\n - module: \"$l_mname\" is deny listed in: \"$(grep -Pl -- "^\h*blacklist\h+$l_mname\b" /etc/modprobe.d/*)\""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echo -e "\n - System has no wireless NICs installed"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</si>
  <si>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3.1.3</t>
  </si>
  <si>
    <r>
      <rPr>
        <sz val="11"/>
        <rFont val="Calibri"/>
      </rPr>
      <t>Ensure bluetooth services are not in use</t>
    </r>
  </si>
  <si>
    <r>
      <rPr>
        <sz val="11"/>
        <color rgb="FF000000"/>
        <rFont val="Calibri"/>
      </rPr>
      <t xml:space="preserve">Run the following commands to stop </t>
    </r>
    <r>
      <rPr>
        <b/>
        <sz val="11"/>
        <color rgb="FF000000"/>
        <rFont val="Calibri"/>
      </rPr>
      <t>bluetooth.service</t>
    </r>
    <r>
      <rPr>
        <sz val="11"/>
        <color rgb="FF000000"/>
        <rFont val="Calibri"/>
      </rPr>
      <t xml:space="preserve">, and remove the </t>
    </r>
    <r>
      <rPr>
        <b/>
        <sz val="11"/>
        <color rgb="FF000000"/>
        <rFont val="Calibri"/>
      </rPr>
      <t>bluez</t>
    </r>
    <r>
      <rPr>
        <sz val="11"/>
        <color rgb="FF000000"/>
        <rFont val="Calibri"/>
      </rPr>
      <t xml:space="preserve"> package:</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apt purge bluez</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bluetooth.service</t>
    </r>
    <r>
      <rPr>
        <sz val="11"/>
        <color rgb="FF000000"/>
        <rFont val="Calibri"/>
      </rPr>
      <t>:</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systemctl mask bluetooth.service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t>
    </r>
  </si>
  <si>
    <r>
      <rPr>
        <sz val="11"/>
        <color rgb="FF000000"/>
        <rFont val="Calibri"/>
      </rPr>
      <t>Bluetooth is a short-range wireless technology standard that is used for exchanging data between devices over short distances. It employs UHF radio waves in the ISM bands, from 2.402 GHz to 2.48 GHz. It is mainly used as an alternative to wire connections.</t>
    </r>
  </si>
  <si>
    <r>
      <rPr>
        <sz val="11"/>
        <color rgb="FF000000"/>
        <rFont val="Calibri"/>
      </rPr>
      <t>Many personal electronic devices (PEDs) use Bluetooth technology. For example, you may be able to operate your computer with a wireless keyboard. Disabling Bluetooth will prevent these devices from connecting to the system.</t>
    </r>
    <r>
      <rPr>
        <sz val="11"/>
        <color rgb="FF000000"/>
        <rFont val="Calibri"/>
      </rPr>
      <t xml:space="preserve">
</t>
    </r>
    <r>
      <rPr>
        <sz val="11"/>
        <color rgb="FF000000"/>
        <rFont val="Calibri"/>
      </rPr>
      <t xml:space="preserve">There may be packages that are dependent on the </t>
    </r>
    <r>
      <rPr>
        <b/>
        <sz val="11"/>
        <color rgb="FF000000"/>
        <rFont val="Calibri"/>
      </rPr>
      <t>bluez</t>
    </r>
    <r>
      <rPr>
        <sz val="11"/>
        <color rgb="FF000000"/>
        <rFont val="Calibri"/>
      </rPr>
      <t xml:space="preserve"> package.  If the </t>
    </r>
    <r>
      <rPr>
        <b/>
        <sz val="11"/>
        <color rgb="FF000000"/>
        <rFont val="Calibri"/>
      </rPr>
      <t>bluez</t>
    </r>
    <r>
      <rPr>
        <sz val="11"/>
        <color rgb="FF000000"/>
        <rFont val="Calibri"/>
      </rPr>
      <t xml:space="preserve"> package is removed, these dependent packages will be removed as well. Before removing the </t>
    </r>
    <r>
      <rPr>
        <b/>
        <sz val="11"/>
        <color rgb="FF000000"/>
        <rFont val="Calibri"/>
      </rPr>
      <t>bluez</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t>
    </r>
    <r>
      <rPr>
        <b/>
        <sz val="11"/>
        <color rgb="FF000000"/>
        <rFont val="Calibri"/>
      </rPr>
      <t>bluetooth.service</t>
    </r>
    <r>
      <rPr>
        <sz val="11"/>
        <color rgb="FF000000"/>
        <rFont val="Calibri"/>
      </rPr>
      <t xml:space="preserve"> leaving the </t>
    </r>
    <r>
      <rPr>
        <b/>
        <sz val="11"/>
        <color rgb="FF000000"/>
        <rFont val="Calibri"/>
      </rPr>
      <t>bluez</t>
    </r>
    <r>
      <rPr>
        <sz val="11"/>
        <color rgb="FF000000"/>
        <rFont val="Calibri"/>
      </rPr>
      <t xml:space="preserve"> package installed.</t>
    </r>
  </si>
  <si>
    <r>
      <rPr>
        <sz val="11"/>
        <color rgb="FF000000"/>
        <rFont val="Calibri"/>
      </rPr>
      <t xml:space="preserve">Run the following command to verify the </t>
    </r>
    <r>
      <rPr>
        <b/>
        <sz val="11"/>
        <color rgb="FF000000"/>
        <rFont val="Calibri"/>
      </rPr>
      <t>bluez</t>
    </r>
    <r>
      <rPr>
        <sz val="11"/>
        <color rgb="FF000000"/>
        <rFont val="Calibri"/>
      </rPr>
      <t xml:space="preserve"> package is not installed:</t>
    </r>
    <r>
      <rPr>
        <sz val="11"/>
        <color rgb="FF000000"/>
        <rFont val="Calibri"/>
      </rPr>
      <t xml:space="preserve">
</t>
    </r>
    <r>
      <rPr>
        <sz val="11"/>
        <color rgb="FF006096"/>
        <rFont val="Roboto Condensed"/>
      </rPr>
      <t xml:space="preserve"># dpkg-query -s bluez &amp;&gt;/dev/null &amp;&amp; echo "bluez is installed" </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enabled:</t>
    </r>
    <r>
      <rPr>
        <sz val="11"/>
        <color rgb="FF000000"/>
        <rFont val="Calibri"/>
      </rPr>
      <t xml:space="preserve">
</t>
    </r>
    <r>
      <rPr>
        <sz val="11"/>
        <color rgb="FF006096"/>
        <rFont val="Roboto Condensed"/>
      </rPr>
      <t># systemctl is-enabled bluetooth.service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active:</t>
    </r>
    <r>
      <rPr>
        <sz val="11"/>
        <color rgb="FF000000"/>
        <rFont val="Calibri"/>
      </rPr>
      <t xml:space="preserve">
</t>
    </r>
    <r>
      <rPr>
        <sz val="11"/>
        <color rgb="FF006096"/>
        <rFont val="Roboto Condensed"/>
      </rPr>
      <t># systemctl is-active bluetooth.service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</si>
  <si>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Configure Network Kernel Modules</t>
  </si>
  <si>
    <t>3.2.1</t>
  </si>
  <si>
    <r>
      <rPr>
        <sz val="11"/>
        <rFont val="Calibri"/>
      </rPr>
      <t>Ensure atm kernel module is not available</t>
    </r>
  </si>
  <si>
    <r>
      <rPr>
        <sz val="11"/>
        <color rgb="FF000000"/>
        <rFont val="Calibri"/>
      </rPr>
      <t xml:space="preserve">Unload and disable the </t>
    </r>
    <r>
      <rPr>
        <b/>
        <sz val="11"/>
        <color rgb="FF000000"/>
        <rFont val="Calibri"/>
      </rPr>
      <t>atm</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atm</t>
    </r>
    <r>
      <rPr>
        <sz val="11"/>
        <color rgb="FF000000"/>
        <rFont val="Calibri"/>
      </rPr>
      <t xml:space="preserve"> kernel module:</t>
    </r>
    <r>
      <rPr>
        <sz val="11"/>
        <color rgb="FF000000"/>
        <rFont val="Calibri"/>
      </rPr>
      <t xml:space="preserve">
</t>
    </r>
    <r>
      <rPr>
        <sz val="11"/>
        <color rgb="FF006096"/>
        <rFont val="Roboto Condensed"/>
      </rPr>
      <t># modprobe -r atm 2&gt;/dev/null</t>
    </r>
    <r>
      <rPr>
        <sz val="11"/>
        <color rgb="FF006096"/>
        <rFont val="Roboto Condensed"/>
      </rPr>
      <t xml:space="preserve">
</t>
    </r>
    <r>
      <rPr>
        <sz val="11"/>
        <color rgb="FF006096"/>
        <rFont val="Roboto Condensed"/>
      </rPr>
      <t># rmmod can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atm</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can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atm /bin/false" &gt;&gt; /etc/modprobe.d/60-atm.conf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atm</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atm" &gt;&gt; /etc/modprobe.d/60-atm.conf</t>
    </r>
    <r>
      <rPr>
        <sz val="11"/>
        <color rgb="FF006096"/>
        <rFont val="Roboto Condensed"/>
      </rPr>
      <t xml:space="preserve">
</t>
    </r>
  </si>
  <si>
    <r>
      <rPr>
        <sz val="11"/>
        <color rgb="FF000000"/>
        <rFont val="Calibri"/>
      </rPr>
      <t>The Asynchronous Transfer Mode (ATM) is a protocol operating on network, data link, and physical layers, based on virtual circuits and virtual paths. Disabling ATM protects the system against exploitation of any laws in its implementation.</t>
    </r>
  </si>
  <si>
    <r>
      <rPr>
        <sz val="11"/>
        <color rgb="FF000000"/>
        <rFont val="Calibri"/>
      </rPr>
      <t xml:space="preserve">Verify the </t>
    </r>
    <r>
      <rPr>
        <b/>
        <sz val="11"/>
        <color rgb="FF000000"/>
        <rFont val="Calibri"/>
      </rPr>
      <t>atm</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atm</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l_mod_name="atm"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atm</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atm</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atm</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atm</t>
    </r>
    <r>
      <rPr>
        <sz val="11"/>
        <color rgb="FF000000"/>
        <rFont val="Calibri"/>
      </rPr>
      <t xml:space="preserve"> kernel module is not loaded:</t>
    </r>
    <r>
      <rPr>
        <sz val="11"/>
        <color rgb="FF000000"/>
        <rFont val="Calibri"/>
      </rPr>
      <t xml:space="preserve">
</t>
    </r>
    <r>
      <rPr>
        <sz val="11"/>
        <color rgb="FF006096"/>
        <rFont val="Roboto Condensed"/>
      </rPr>
      <t># lsmod | grep 'atm'</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atm</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'\b(install|blacklist)\h+atm\b'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atm</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atm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atm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atm</t>
    </r>
    <r>
      <rPr>
        <sz val="11"/>
        <color rgb="FF006096"/>
        <rFont val="Roboto Condensed"/>
      </rPr>
      <t xml:space="preserve">
</t>
    </r>
    <r>
      <rPr>
        <sz val="11"/>
        <color rgb="FF006096"/>
        <rFont val="Roboto Condensed"/>
      </rPr>
      <t>install atm /bin/false</t>
    </r>
    <r>
      <rPr>
        <sz val="11"/>
        <color rgb="FF006096"/>
        <rFont val="Roboto Condensed"/>
      </rPr>
      <t xml:space="preserve">
</t>
    </r>
  </si>
  <si>
    <t>3.2.2</t>
  </si>
  <si>
    <r>
      <rPr>
        <sz val="11"/>
        <rFont val="Calibri"/>
      </rPr>
      <t>Ensure can kernel module is not available</t>
    </r>
  </si>
  <si>
    <r>
      <rPr>
        <sz val="11"/>
        <color rgb="FF000000"/>
        <rFont val="Calibri"/>
      </rPr>
      <t xml:space="preserve">Unload and disable the </t>
    </r>
    <r>
      <rPr>
        <b/>
        <sz val="11"/>
        <color rgb="FF000000"/>
        <rFont val="Calibri"/>
      </rPr>
      <t>can</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can</t>
    </r>
    <r>
      <rPr>
        <sz val="11"/>
        <color rgb="FF000000"/>
        <rFont val="Calibri"/>
      </rPr>
      <t xml:space="preserve"> kernel module:</t>
    </r>
    <r>
      <rPr>
        <sz val="11"/>
        <color rgb="FF000000"/>
        <rFont val="Calibri"/>
      </rPr>
      <t xml:space="preserve">
</t>
    </r>
    <r>
      <rPr>
        <sz val="11"/>
        <color rgb="FF006096"/>
        <rFont val="Roboto Condensed"/>
      </rPr>
      <t># modprobe -r can 2&gt;/dev/null</t>
    </r>
    <r>
      <rPr>
        <sz val="11"/>
        <color rgb="FF006096"/>
        <rFont val="Roboto Condensed"/>
      </rPr>
      <t xml:space="preserve">
</t>
    </r>
    <r>
      <rPr>
        <sz val="11"/>
        <color rgb="FF006096"/>
        <rFont val="Roboto Condensed"/>
      </rPr>
      <t># rmmod can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can</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can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can /bin/false" &gt;&gt; /etc/modprobe.d/60-can.conf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can</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can" &gt;&gt; /etc/modprobe.d/60-can.conf</t>
    </r>
    <r>
      <rPr>
        <sz val="11"/>
        <color rgb="FF006096"/>
        <rFont val="Roboto Condensed"/>
      </rPr>
      <t xml:space="preserve">
</t>
    </r>
  </si>
  <si>
    <r>
      <rPr>
        <sz val="11"/>
        <color rgb="FF000000"/>
        <rFont val="Calibri"/>
      </rPr>
      <t>The Controller Area Network (CAN) is a serial communications protocol, which was initially developed for automotive and is now also used in marine, industrial, and medical applications. Disabling CAN protects the system against exploitation of any flaws in its implementation.</t>
    </r>
  </si>
  <si>
    <r>
      <rPr>
        <sz val="11"/>
        <color rgb="FF000000"/>
        <rFont val="Calibri"/>
      </rPr>
      <t xml:space="preserve">Verify the </t>
    </r>
    <r>
      <rPr>
        <b/>
        <sz val="11"/>
        <color rgb="FF000000"/>
        <rFont val="Calibri"/>
      </rPr>
      <t>can</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can</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l_mod_name="can"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can</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can</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can</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can</t>
    </r>
    <r>
      <rPr>
        <sz val="11"/>
        <color rgb="FF000000"/>
        <rFont val="Calibri"/>
      </rPr>
      <t xml:space="preserve"> kernel module is not loaded:</t>
    </r>
    <r>
      <rPr>
        <sz val="11"/>
        <color rgb="FF000000"/>
        <rFont val="Calibri"/>
      </rPr>
      <t xml:space="preserve">
</t>
    </r>
    <r>
      <rPr>
        <sz val="11"/>
        <color rgb="FF006096"/>
        <rFont val="Roboto Condensed"/>
      </rPr>
      <t># lsmod | grep 'can'</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can</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'\b(install|blacklist)\h+can\b'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can</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can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can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can</t>
    </r>
    <r>
      <rPr>
        <sz val="11"/>
        <color rgb="FF006096"/>
        <rFont val="Roboto Condensed"/>
      </rPr>
      <t xml:space="preserve">
</t>
    </r>
    <r>
      <rPr>
        <sz val="11"/>
        <color rgb="FF006096"/>
        <rFont val="Roboto Condensed"/>
      </rPr>
      <t>install can /bin/false</t>
    </r>
    <r>
      <rPr>
        <sz val="11"/>
        <color rgb="FF006096"/>
        <rFont val="Roboto Condensed"/>
      </rPr>
      <t xml:space="preserve">
</t>
    </r>
  </si>
  <si>
    <t>3.2.3</t>
  </si>
  <si>
    <r>
      <rPr>
        <sz val="11"/>
        <rFont val="Calibri"/>
      </rPr>
      <t>Ensure dccp kernel module is not available</t>
    </r>
  </si>
  <si>
    <r>
      <rPr>
        <sz val="11"/>
        <color rgb="FF000000"/>
        <rFont val="Calibri"/>
      </rPr>
      <t xml:space="preserve">Unload and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dccp</t>
    </r>
    <r>
      <rPr>
        <sz val="11"/>
        <color rgb="FF000000"/>
        <rFont val="Calibri"/>
      </rPr>
      <t xml:space="preserve"> kernel module:</t>
    </r>
    <r>
      <rPr>
        <sz val="11"/>
        <color rgb="FF000000"/>
        <rFont val="Calibri"/>
      </rPr>
      <t xml:space="preserve">
</t>
    </r>
    <r>
      <rPr>
        <sz val="11"/>
        <color rgb="FF006096"/>
        <rFont val="Roboto Condensed"/>
      </rPr>
      <t># modprobe -r dccp 2&gt;/dev/null</t>
    </r>
    <r>
      <rPr>
        <sz val="11"/>
        <color rgb="FF006096"/>
        <rFont val="Roboto Condensed"/>
      </rPr>
      <t xml:space="preserve">
</t>
    </r>
    <r>
      <rPr>
        <sz val="11"/>
        <color rgb="FF006096"/>
        <rFont val="Roboto Condensed"/>
      </rPr>
      <t># rmmod dccp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dccp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dccp /bin/false" &gt;&gt; /etc/modprobe.d/60-dccp.conf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dccp" &gt;&gt; /etc/modprobe.d/60-dccp.conf</t>
    </r>
    <r>
      <rPr>
        <sz val="11"/>
        <color rgb="FF006096"/>
        <rFont val="Roboto Condensed"/>
      </rPr>
      <t xml:space="preserve">
</t>
    </r>
  </si>
  <si>
    <r>
      <rPr>
        <sz val="11"/>
        <color rgb="FF000000"/>
        <rFont val="Calibri"/>
      </rPr>
      <t>The Datagram Congestion Control Protocol (DCCP) is a transport layer protocol that supports streaming media and telephony. DCCP provides a way to gain access to congestion control, without having to do it at the application layer, but does not provide in-sequence delivery.</t>
    </r>
  </si>
  <si>
    <r>
      <rPr>
        <sz val="11"/>
        <color rgb="FF000000"/>
        <rFont val="Calibri"/>
      </rPr>
      <t xml:space="preserve">Verify the </t>
    </r>
    <r>
      <rPr>
        <b/>
        <sz val="11"/>
        <color rgb="FF000000"/>
        <rFont val="Calibri"/>
      </rPr>
      <t>dccp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dccp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l_mod_name="dccp"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dccp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dccp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dccp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loaded:</t>
    </r>
    <r>
      <rPr>
        <sz val="11"/>
        <color rgb="FF000000"/>
        <rFont val="Calibri"/>
      </rPr>
      <t xml:space="preserve">
</t>
    </r>
    <r>
      <rPr>
        <sz val="11"/>
        <color rgb="FF006096"/>
        <rFont val="Roboto Condensed"/>
      </rPr>
      <t># lsmod | grep 'dccp'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'\b(install|blacklist)\h+dccp\b'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dccp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dccp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install dccp /bin/false</t>
    </r>
    <r>
      <rPr>
        <sz val="11"/>
        <color rgb="FF006096"/>
        <rFont val="Roboto Condensed"/>
      </rPr>
      <t xml:space="preserve">
</t>
    </r>
  </si>
  <si>
    <t>3.2.4</t>
  </si>
  <si>
    <r>
      <rPr>
        <sz val="11"/>
        <rFont val="Calibri"/>
      </rPr>
      <t>Ensure rds kernel module is not available</t>
    </r>
  </si>
  <si>
    <r>
      <rPr>
        <sz val="11"/>
        <color rgb="FF000000"/>
        <rFont val="Calibri"/>
      </rPr>
      <t xml:space="preserve">Unload and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rds</t>
    </r>
    <r>
      <rPr>
        <sz val="11"/>
        <color rgb="FF000000"/>
        <rFont val="Calibri"/>
      </rPr>
      <t xml:space="preserve"> kernel module:</t>
    </r>
    <r>
      <rPr>
        <sz val="11"/>
        <color rgb="FF000000"/>
        <rFont val="Calibri"/>
      </rPr>
      <t xml:space="preserve">
</t>
    </r>
    <r>
      <rPr>
        <sz val="11"/>
        <color rgb="FF006096"/>
        <rFont val="Roboto Condensed"/>
      </rPr>
      <t># modprobe -r rds 2&gt;/dev/null</t>
    </r>
    <r>
      <rPr>
        <sz val="11"/>
        <color rgb="FF006096"/>
        <rFont val="Roboto Condensed"/>
      </rPr>
      <t xml:space="preserve">
</t>
    </r>
    <r>
      <rPr>
        <sz val="11"/>
        <color rgb="FF006096"/>
        <rFont val="Roboto Condensed"/>
      </rPr>
      <t># rmmod rds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rds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rds /bin/false" &gt;&gt; /etc/modprobe.d/60-rds.conf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rds" &gt;&gt; /etc/modprobe.d/60-rds.conf</t>
    </r>
    <r>
      <rPr>
        <sz val="11"/>
        <color rgb="FF006096"/>
        <rFont val="Roboto Condensed"/>
      </rPr>
      <t xml:space="preserve">
</t>
    </r>
  </si>
  <si>
    <r>
      <rPr>
        <sz val="11"/>
        <color rgb="FF000000"/>
        <rFont val="Calibri"/>
      </rPr>
      <t>The Reliable Datagram Sockets (RDS) protocol is a transport layer protocol designed to provide low-latency, high-bandwidth communications between cluster nodes. It was developed by the Oracle Corporation.</t>
    </r>
  </si>
  <si>
    <r>
      <rPr>
        <sz val="11"/>
        <color rgb="FF000000"/>
        <rFont val="Calibri"/>
      </rPr>
      <t xml:space="preserve">Verify the </t>
    </r>
    <r>
      <rPr>
        <b/>
        <sz val="11"/>
        <color rgb="FF000000"/>
        <rFont val="Calibri"/>
      </rPr>
      <t>rds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rds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l_mod_name="rds"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rds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rds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rds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loaded:</t>
    </r>
    <r>
      <rPr>
        <sz val="11"/>
        <color rgb="FF000000"/>
        <rFont val="Calibri"/>
      </rPr>
      <t xml:space="preserve">
</t>
    </r>
    <r>
      <rPr>
        <sz val="11"/>
        <color rgb="FF006096"/>
        <rFont val="Roboto Condensed"/>
      </rPr>
      <t># lsmod | grep 'rds'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'\b(install|blacklist)\h+rds\b'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rds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rds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install rds /bin/false</t>
    </r>
    <r>
      <rPr>
        <sz val="11"/>
        <color rgb="FF006096"/>
        <rFont val="Roboto Condensed"/>
      </rPr>
      <t xml:space="preserve">
</t>
    </r>
  </si>
  <si>
    <t>3.2.5</t>
  </si>
  <si>
    <r>
      <rPr>
        <sz val="11"/>
        <rFont val="Calibri"/>
      </rPr>
      <t>Ensure sctp kernel module is not available</t>
    </r>
  </si>
  <si>
    <r>
      <rPr>
        <sz val="11"/>
        <color rgb="FF000000"/>
        <rFont val="Calibri"/>
      </rPr>
      <t xml:space="preserve">Unload and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sctp</t>
    </r>
    <r>
      <rPr>
        <sz val="11"/>
        <color rgb="FF000000"/>
        <rFont val="Calibri"/>
      </rPr>
      <t xml:space="preserve"> kernel module:</t>
    </r>
    <r>
      <rPr>
        <sz val="11"/>
        <color rgb="FF000000"/>
        <rFont val="Calibri"/>
      </rPr>
      <t xml:space="preserve">
</t>
    </r>
    <r>
      <rPr>
        <sz val="11"/>
        <color rgb="FF006096"/>
        <rFont val="Roboto Condensed"/>
      </rPr>
      <t># modprobe -r sctp 2&gt;/dev/null</t>
    </r>
    <r>
      <rPr>
        <sz val="11"/>
        <color rgb="FF006096"/>
        <rFont val="Roboto Condensed"/>
      </rPr>
      <t xml:space="preserve">
</t>
    </r>
    <r>
      <rPr>
        <sz val="11"/>
        <color rgb="FF006096"/>
        <rFont val="Roboto Condensed"/>
      </rPr>
      <t># rmmod sctp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sctp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sctp /bin/false" &gt;&gt; /etc/modprobe.d/60-sctp.conf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sctp" &gt;&gt; /etc/modprobe.d/60-sctp.conf</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</si>
  <si>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</si>
  <si>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 xml:space="preserve">Verify the </t>
    </r>
    <r>
      <rPr>
        <b/>
        <sz val="11"/>
        <color rgb="FF000000"/>
        <rFont val="Calibri"/>
      </rPr>
      <t>sctp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sctp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l_mod_name="sctp"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sctp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sctp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sctp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loaded:</t>
    </r>
    <r>
      <rPr>
        <sz val="11"/>
        <color rgb="FF000000"/>
        <rFont val="Calibri"/>
      </rPr>
      <t xml:space="preserve">
</t>
    </r>
    <r>
      <rPr>
        <sz val="11"/>
        <color rgb="FF006096"/>
        <rFont val="Roboto Condensed"/>
      </rPr>
      <t># lsmod | grep 'sctp'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'\b(install|blacklist)\h+sctp\b'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sctp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sctp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install sctp /bin/false</t>
    </r>
    <r>
      <rPr>
        <sz val="11"/>
        <color rgb="FF006096"/>
        <rFont val="Roboto Condensed"/>
      </rPr>
      <t xml:space="preserve">
</t>
    </r>
  </si>
  <si>
    <t>3.2.6</t>
  </si>
  <si>
    <r>
      <rPr>
        <sz val="11"/>
        <rFont val="Calibri"/>
      </rPr>
      <t>Ensure tipc kernel module is not available</t>
    </r>
  </si>
  <si>
    <r>
      <rPr>
        <sz val="11"/>
        <color rgb="FF000000"/>
        <rFont val="Calibri"/>
      </rPr>
      <t xml:space="preserve">Unload and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tipc</t>
    </r>
    <r>
      <rPr>
        <sz val="11"/>
        <color rgb="FF000000"/>
        <rFont val="Calibri"/>
      </rPr>
      <t xml:space="preserve"> kernel module:</t>
    </r>
    <r>
      <rPr>
        <sz val="11"/>
        <color rgb="FF000000"/>
        <rFont val="Calibri"/>
      </rPr>
      <t xml:space="preserve">
</t>
    </r>
    <r>
      <rPr>
        <sz val="11"/>
        <color rgb="FF006096"/>
        <rFont val="Roboto Condensed"/>
      </rPr>
      <t># modprobe -r tipc 2&gt;/dev/null</t>
    </r>
    <r>
      <rPr>
        <sz val="11"/>
        <color rgb="FF006096"/>
        <rFont val="Roboto Condensed"/>
      </rPr>
      <t xml:space="preserve">
</t>
    </r>
    <r>
      <rPr>
        <sz val="11"/>
        <color rgb="FF006096"/>
        <rFont val="Roboto Condensed"/>
      </rPr>
      <t># rmmod tipc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tipc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tipc /bin/false" &gt;&gt; /etc/modprobe.d/60-tipc.conf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tipc" &gt;&gt; /etc/modprobe.d/60-tipc.conf</t>
    </r>
    <r>
      <rPr>
        <sz val="11"/>
        <color rgb="FF006096"/>
        <rFont val="Roboto Condensed"/>
      </rPr>
      <t xml:space="preserve">
</t>
    </r>
  </si>
  <si>
    <r>
      <rPr>
        <sz val="11"/>
        <color rgb="FF000000"/>
        <rFont val="Calibri"/>
      </rPr>
      <t>The Transparent Inter-Process Communication (TIPC) protocol is designed to provide communication between cluster nodes.</t>
    </r>
  </si>
  <si>
    <r>
      <rPr>
        <sz val="11"/>
        <color rgb="FF000000"/>
        <rFont val="Calibri"/>
      </rPr>
      <t xml:space="preserve">Verify the </t>
    </r>
    <r>
      <rPr>
        <b/>
        <sz val="11"/>
        <color rgb="FF000000"/>
        <rFont val="Calibri"/>
      </rPr>
      <t>tipc</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tipc</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l_mod_name="tipc"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tipc</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tipc</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tipc</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loaded:</t>
    </r>
    <r>
      <rPr>
        <sz val="11"/>
        <color rgb="FF000000"/>
        <rFont val="Calibri"/>
      </rPr>
      <t xml:space="preserve">
</t>
    </r>
    <r>
      <rPr>
        <sz val="11"/>
        <color rgb="FF006096"/>
        <rFont val="Roboto Condensed"/>
      </rPr>
      <t># lsmod | grep 'tipc'</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'\b(install|blacklist)\h+tipc\b'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tipc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tipc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install tipc /bin/false</t>
    </r>
    <r>
      <rPr>
        <sz val="11"/>
        <color rgb="FF006096"/>
        <rFont val="Roboto Condensed"/>
      </rPr>
      <t xml:space="preserve">
</t>
    </r>
  </si>
  <si>
    <t>Configure IPv4 parameters</t>
  </si>
  <si>
    <t>3.3.1.1</t>
  </si>
  <si>
    <r>
      <rPr>
        <sz val="11"/>
        <rFont val="Calibri"/>
      </rPr>
      <t>Ensure net.ipv4.ip_forward is configured</t>
    </r>
  </si>
  <si>
    <r>
      <rPr>
        <sz val="11"/>
        <color rgb="FF000000"/>
        <rFont val="Calibri"/>
      </rPr>
      <t xml:space="preserve">- Review all files being used by systemd-sysctl and comment out or remove all </t>
    </r>
    <r>
      <rPr>
        <b/>
        <sz val="11"/>
        <color rgb="FF000000"/>
        <rFont val="Calibri"/>
      </rPr>
      <t>net.ipv4.ip_forward</t>
    </r>
    <r>
      <rPr>
        <sz val="11"/>
        <color rgb="FF000000"/>
        <rFont val="Calibri"/>
      </rPr>
      <t xml:space="preserve"> lines that are not </t>
    </r>
    <r>
      <rPr>
        <b/>
        <sz val="11"/>
        <color rgb="FF000000"/>
        <rFont val="Calibri"/>
      </rPr>
      <t>net.ipv4.ip_forward=0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l_option="net.ipv4.ip_forward"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"net.ipv4.ip_forward = 0" &gt;&gt;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</si>
  <si>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net.ipv4.ip_forward</t>
    </r>
    <r>
      <rPr>
        <sz val="11"/>
        <color rgb="FF000000"/>
        <rFont val="Calibri"/>
      </rPr>
      <t xml:space="preserve"> flag tells the system whether it can forward IPv4 packets or not.</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net.ipv4.conf.all.forwarding=0</t>
    </r>
    <r>
      <rPr>
        <sz val="11"/>
        <color rgb="FF000000"/>
        <rFont val="Calibri"/>
      </rPr>
      <t xml:space="preserve"> and </t>
    </r>
    <r>
      <rPr>
        <b/>
        <sz val="11"/>
        <color rgb="FF000000"/>
        <rFont val="Calibri"/>
      </rPr>
      <t>net.ipv4.conf.default.forwarding=0</t>
    </r>
    <r>
      <rPr>
        <sz val="11"/>
        <color rgb="FF000000"/>
        <rFont val="Calibri"/>
      </rPr>
      <t xml:space="preserve"> are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</si>
  <si>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Many Cloud Service Provider (CSP) hosted systems require IP forwarding to be enabled. If the system is running on a CSP platform, this requirement should be reviewed before disabling IP forwarding.</t>
    </r>
  </si>
  <si>
    <r>
      <rPr>
        <sz val="11"/>
        <color rgb="FF000000"/>
        <rFont val="Calibri"/>
      </rPr>
      <t xml:space="preserve">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net.ipv4.ip_forward</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net.ipv4.ip_forward</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l_parameter_name="net.ipv4.ip_forward"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net.ipv4.ip_forward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"net.ipv4.ip_forward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net.ipv4.ip_forward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</si>
  <si>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net.ipv4.ip_forward = 1</t>
    </r>
  </si>
  <si>
    <t>3.3.1.2</t>
  </si>
  <si>
    <r>
      <rPr>
        <sz val="11"/>
        <rFont val="Calibri"/>
      </rPr>
      <t>Ensure net.ipv4.conf.all.forwarding is configured</t>
    </r>
  </si>
  <si>
    <r>
      <rPr>
        <sz val="11"/>
        <color rgb="FF000000"/>
        <rFont val="Calibri"/>
      </rPr>
      <t xml:space="preserve">- Review all files being used by systemd-sysctl and comment out or remove all </t>
    </r>
    <r>
      <rPr>
        <b/>
        <sz val="11"/>
        <color rgb="FF000000"/>
        <rFont val="Calibri"/>
      </rPr>
      <t>net.ipv4.conf.all.forwarding</t>
    </r>
    <r>
      <rPr>
        <sz val="11"/>
        <color rgb="FF000000"/>
        <rFont val="Calibri"/>
      </rPr>
      <t xml:space="preserve"> lines that are not </t>
    </r>
    <r>
      <rPr>
        <b/>
        <sz val="11"/>
        <color rgb="FF000000"/>
        <rFont val="Calibri"/>
      </rPr>
      <t>net.ipv4.conf.all.forwarding=0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"net.ipv4.conf.all.forwarding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</si>
  <si>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net.ipv4.conf.all.forwarding</t>
    </r>
    <r>
      <rPr>
        <sz val="11"/>
        <color rgb="FF000000"/>
        <rFont val="Calibri"/>
      </rPr>
      <t xml:space="preserve"> controls forwarding of IPv4 packet on all interfaces.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</si>
  <si>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Cloud Service Provider (CSP) hosted systems may require forwarding to be enabled. If the system is running on a CSP platform, this requirement should be reviewed before disabling IPv4 forwarding.</t>
    </r>
  </si>
  <si>
    <r>
      <rPr>
        <sz val="11"/>
        <color rgb="FF000000"/>
        <rFont val="Calibri"/>
      </rPr>
      <t xml:space="preserve">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net.ipv4.conf.all.forwarding = 0</t>
    </r>
    <r>
      <rPr>
        <sz val="11"/>
        <color rgb="FF000000"/>
        <rFont val="Calibri"/>
      </rPr>
      <t xml:space="preserve"> is set in a file being used by systemd-sysctl to configure </t>
    </r>
    <r>
      <rPr>
        <b/>
        <sz val="11"/>
        <color rgb="FF000000"/>
        <rFont val="Calibri"/>
      </rPr>
      <t>net.ipv4.conf.all.forwarding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net.ipv4.conf.all.forwarding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"net.ipv4.conf.all.forwarding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multiple lines with </t>
    </r>
    <r>
      <rPr>
        <b/>
        <sz val="11"/>
        <color rgb="FF000000"/>
        <rFont val="Calibri"/>
      </rPr>
      <t>net.ipv4.conf.all.forwarding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their location, and load preference is available in the section overview.</t>
    </r>
  </si>
  <si>
    <r>
      <rPr>
        <sz val="11"/>
        <color rgb="FF000000"/>
        <rFont val="Calibri"/>
      </rPr>
      <t>net.ipv4.conf.all.forwarding = 1</t>
    </r>
  </si>
  <si>
    <t>3.3.1.3</t>
  </si>
  <si>
    <r>
      <rPr>
        <sz val="11"/>
        <rFont val="Calibri"/>
      </rPr>
      <t>Ensure net.ipv4.conf.default.forwarding is configured</t>
    </r>
  </si>
  <si>
    <r>
      <rPr>
        <sz val="11"/>
        <color rgb="FF000000"/>
        <rFont val="Calibri"/>
      </rPr>
      <t xml:space="preserve">- Review all files being used by systemd-sysctl and comment out or remove all </t>
    </r>
    <r>
      <rPr>
        <b/>
        <sz val="11"/>
        <color rgb="FF000000"/>
        <rFont val="Calibri"/>
      </rPr>
      <t>net.ipv4.conf.default.forwarding</t>
    </r>
    <r>
      <rPr>
        <sz val="11"/>
        <color rgb="FF000000"/>
        <rFont val="Calibri"/>
      </rPr>
      <t xml:space="preserve"> lines that are not </t>
    </r>
    <r>
      <rPr>
        <b/>
        <sz val="11"/>
        <color rgb="FF000000"/>
        <rFont val="Calibri"/>
      </rPr>
      <t>net.ipv4.conf.default.forwarding=0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"net.ipv4.conf.default.forwarding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</si>
  <si>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net.ipv4.conf.default.forwarding</t>
    </r>
    <r>
      <rPr>
        <sz val="11"/>
        <color rgb="FF000000"/>
        <rFont val="Calibri"/>
      </rPr>
      <t xml:space="preserve"> controls forwarding of IPv4 packet on newly added network interfaces.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</si>
  <si>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 xml:space="preserve">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net.ipv4.conf.default.forwarding = 0</t>
    </r>
    <r>
      <rPr>
        <sz val="11"/>
        <color rgb="FF000000"/>
        <rFont val="Calibri"/>
      </rPr>
      <t xml:space="preserve"> is set in a file being used by systemd-sysctl to configure </t>
    </r>
    <r>
      <rPr>
        <b/>
        <sz val="11"/>
        <color rgb="FF000000"/>
        <rFont val="Calibri"/>
      </rPr>
      <t>net.ipv4.conf.default.forwarding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net.ipv4.conf.default.forwarding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"net.ipv4.conf.default.forwarding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net.ipv4.conf.default.forwarding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</si>
  <si>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net.ipv4.conf.default.forwarding = 1</t>
    </r>
  </si>
  <si>
    <t>3.3.1.4</t>
  </si>
  <si>
    <r>
      <rPr>
        <sz val="11"/>
        <rFont val="Calibri"/>
      </rPr>
      <t>Ensure net.ipv4.conf.all.send_redirects is configured</t>
    </r>
  </si>
  <si>
    <r>
      <rPr>
        <sz val="11"/>
        <color rgb="FF000000"/>
        <rFont val="Calibri"/>
      </rPr>
      <t xml:space="preserve">- Review all files being used by systemd-sysctl and comment out or remove all </t>
    </r>
    <r>
      <rPr>
        <b/>
        <sz val="11"/>
        <color rgb="FF000000"/>
        <rFont val="Calibri"/>
      </rPr>
      <t>net.ipv4.conf.all.send_redirects</t>
    </r>
    <r>
      <rPr>
        <sz val="11"/>
        <color rgb="FF000000"/>
        <rFont val="Calibri"/>
      </rPr>
      <t xml:space="preserve"> lines that are not </t>
    </r>
    <r>
      <rPr>
        <b/>
        <sz val="11"/>
        <color rgb="FF000000"/>
        <rFont val="Calibri"/>
      </rPr>
      <t>net.ipv4.conf.all.send_redirects=0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l_option="net.ipv4.conf.all.send_redirects"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"net.ipv4.conf.all.send_redirects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</si>
  <si>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net.ipv4.conf.all.send_redirects</t>
    </r>
    <r>
      <rPr>
        <sz val="11"/>
        <color rgb="FF000000"/>
        <rFont val="Calibri"/>
      </rPr>
      <t xml:space="preserve"> controls sending of all IPv4 ICMP redirected packets on all interfaces.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this system is a router this recommendation is not applicable.</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</si>
  <si>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</si>
  <si>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 xml:space="preserve">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systemd-sysctl to configure </t>
    </r>
    <r>
      <rPr>
        <b/>
        <sz val="11"/>
        <color rgb="FF000000"/>
        <rFont val="Calibri"/>
      </rPr>
      <t>net.ipv4.conf.all.send_redirects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l_parameter_name="net.ipv4.conf.all.send_redirects"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net.ipv4.conf.all.send_redirects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"net.ipv4.conf.all.send_redirects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net.ipv4.conf.all.send_redirects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</si>
  <si>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net.ipv4.conf.all.send_redirects = 1</t>
    </r>
  </si>
  <si>
    <t>3.3.1.5</t>
  </si>
  <si>
    <r>
      <rPr>
        <sz val="11"/>
        <rFont val="Calibri"/>
      </rPr>
      <t>Ensure net.ipv4.conf.default.send_redirects is configured</t>
    </r>
  </si>
  <si>
    <r>
      <rPr>
        <sz val="11"/>
        <color rgb="FF000000"/>
        <rFont val="Calibri"/>
      </rPr>
      <t xml:space="preserve">- Review all files being used by systemd-sysctl and comment out or remove all </t>
    </r>
    <r>
      <rPr>
        <b/>
        <sz val="11"/>
        <color rgb="FF000000"/>
        <rFont val="Calibri"/>
      </rPr>
      <t>net.ipv4.conf.default.send_redirects</t>
    </r>
    <r>
      <rPr>
        <sz val="11"/>
        <color rgb="FF000000"/>
        <rFont val="Calibri"/>
      </rPr>
      <t xml:space="preserve"> lines that are not </t>
    </r>
    <r>
      <rPr>
        <b/>
        <sz val="11"/>
        <color rgb="FF000000"/>
        <rFont val="Calibri"/>
      </rPr>
      <t>net.ipv4.conf.default.send_redirects=0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l_option="net.ipv4.conf.default.send_redirects"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"net.ipv4.conf.default.send_redirects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</si>
  <si>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net.ipv4.conf.default.send_redirects</t>
    </r>
    <r>
      <rPr>
        <sz val="11"/>
        <color rgb="FF000000"/>
        <rFont val="Calibri"/>
      </rPr>
      <t xml:space="preserve"> controls sending of all IPv4 ICMP redirected packets on a newly added network interface.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</si>
  <si>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net.ipv4.conf.default.send_redirects = 0</t>
    </r>
    <r>
      <rPr>
        <sz val="11"/>
        <color rgb="FF000000"/>
        <rFont val="Calibri"/>
      </rPr>
      <t xml:space="preserve"> is set in a file being used by systemd-sysctl to configure </t>
    </r>
    <r>
      <rPr>
        <b/>
        <sz val="11"/>
        <color rgb="FF000000"/>
        <rFont val="Calibri"/>
      </rPr>
      <t>net.ipv4.conf.default.send_redirects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l_parameter_name="net.ipv4.conf.default.send_redirects"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net.ipv4.conf.default.send_redirects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"net.ipv4.conf.default.send_redirects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net.ipv4.conf.default.send_redirects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</si>
  <si>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net.ipv4.conf.default.send_redirects = 1</t>
    </r>
  </si>
  <si>
    <t>3.3.1.6</t>
  </si>
  <si>
    <r>
      <rPr>
        <sz val="11"/>
        <rFont val="Calibri"/>
      </rPr>
      <t>Ensure net.ipv4.icmp_ignore_bogus_error_responses is configured</t>
    </r>
  </si>
  <si>
    <r>
      <rPr>
        <sz val="11"/>
        <color rgb="FF000000"/>
        <rFont val="Calibri"/>
      </rPr>
      <t xml:space="preserve">- Review all files being used by systemd-sysctl and comment out or remove all </t>
    </r>
    <r>
      <rPr>
        <b/>
        <sz val="11"/>
        <color rgb="FF000000"/>
        <rFont val="Calibri"/>
      </rPr>
      <t>net.ipv4.icmp_ignore_bogus_error_responses</t>
    </r>
    <r>
      <rPr>
        <sz val="11"/>
        <color rgb="FF000000"/>
        <rFont val="Calibri"/>
      </rPr>
      <t xml:space="preserve"> lines that are not </t>
    </r>
    <r>
      <rPr>
        <b/>
        <sz val="11"/>
        <color rgb="FF000000"/>
        <rFont val="Calibri"/>
      </rPr>
      <t>net.ipv4.icmp_ignore_bogus_error_responses=1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l_option="net.ipv4.icmp_ignore_bogus_error_responses"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"net.ipv4.icmp_ignore_bogus_error_responses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</si>
  <si>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net.ipv4.icmp_ignore_bogus_error_responses</t>
    </r>
    <r>
      <rPr>
        <sz val="11"/>
        <color rgb="FF000000"/>
        <rFont val="Calibri"/>
      </rPr>
      <t xml:space="preserve"> controls if the kernel logs bogus responses (RFC-1122 non-compliant) from broadcast reframes.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</si>
  <si>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net.ipv4.icmp_ignore_bogus_error_responses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net.ipv4.icmp_ignore_bogus_error_responses = 1</t>
    </r>
    <r>
      <rPr>
        <sz val="11"/>
        <color rgb="FF000000"/>
        <rFont val="Calibri"/>
      </rPr>
      <t xml:space="preserve"> is set in a file being used by systemd-sysctl to configure </t>
    </r>
    <r>
      <rPr>
        <b/>
        <sz val="11"/>
        <color rgb="FF000000"/>
        <rFont val="Calibri"/>
      </rPr>
      <t>net.ipv4.icmp_ignore_bogus_error_responses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l_parameter_name="net.ipv4.icmp_ignore_bogus_error_responses"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net.ipv4.icmp_ignore_bogus_error_responses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"net.ipv4.icmp_ignore_bogus_error_responses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net.ipv4.icmp_ignore_bogus_error_responses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</si>
  <si>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net.ipv4.icmp_ignore_bogus_error_responses = 1</t>
    </r>
  </si>
  <si>
    <t>3.3.1.7</t>
  </si>
  <si>
    <r>
      <rPr>
        <sz val="11"/>
        <rFont val="Calibri"/>
      </rPr>
      <t>Ensure net.ipv4.icmp_echo_ignore_broadcasts is configured</t>
    </r>
  </si>
  <si>
    <r>
      <rPr>
        <sz val="11"/>
        <color rgb="FF000000"/>
        <rFont val="Calibri"/>
      </rPr>
      <t xml:space="preserve">- Review all files being used by systemd-sysctl and comment out or remove all </t>
    </r>
    <r>
      <rPr>
        <b/>
        <sz val="11"/>
        <color rgb="FF000000"/>
        <rFont val="Calibri"/>
      </rPr>
      <t>net.ipv4.icmp_echo_ignore_broadcasts</t>
    </r>
    <r>
      <rPr>
        <sz val="11"/>
        <color rgb="FF000000"/>
        <rFont val="Calibri"/>
      </rPr>
      <t xml:space="preserve"> lines that are not </t>
    </r>
    <r>
      <rPr>
        <b/>
        <sz val="11"/>
        <color rgb="FF000000"/>
        <rFont val="Calibri"/>
      </rPr>
      <t>net.ipv4.icmp_echo_ignore_broadcasts=1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l_option="net.ipv4.icmp_echo_ignore_broadcasts"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"net.ipv4.icmp_echo_ignore_broadcasts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</si>
  <si>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net.ipv4.icmp_echo_ignore_broadcasts</t>
    </r>
    <r>
      <rPr>
        <sz val="11"/>
        <color rgb="FF000000"/>
        <rFont val="Calibri"/>
      </rPr>
      <t xml:space="preserve"> controls if all ICMP echo and timestamp requests to broadcast and multicast addresses are ignored.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</si>
  <si>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net.ipv4.icmp_echo_ignore_broadcasts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net.ipv4.icmp_echo_ignore_broadcasts = 1</t>
    </r>
    <r>
      <rPr>
        <sz val="11"/>
        <color rgb="FF000000"/>
        <rFont val="Calibri"/>
      </rPr>
      <t xml:space="preserve"> is set in a file being used by systemd-sysctl to configure </t>
    </r>
    <r>
      <rPr>
        <b/>
        <sz val="11"/>
        <color rgb="FF000000"/>
        <rFont val="Calibri"/>
      </rPr>
      <t>net.ipv4.icmp_echo_ignore_broadcasts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l_parameter_name="net.ipv4.icmp_echo_ignore_broadcasts"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net.ipv4.icmp_echo_ignore_broadcasts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"net.ipv4.icmp_echo_ignore_broadcasts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net.ipv4.icmp_echo_ignore_broadcasts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</si>
  <si>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net.ipv4.icmp_echo_ignore_broadcasts = 1</t>
    </r>
  </si>
  <si>
    <t>3.3.1.8</t>
  </si>
  <si>
    <r>
      <rPr>
        <sz val="11"/>
        <rFont val="Calibri"/>
      </rPr>
      <t>Ensure net.ipv4.conf.all.accept_redirects is configured</t>
    </r>
  </si>
  <si>
    <r>
      <rPr>
        <sz val="11"/>
        <color rgb="FF000000"/>
        <rFont val="Calibri"/>
      </rPr>
      <t xml:space="preserve">- Review all files being used by systemd-sysctl and comment out or remove all </t>
    </r>
    <r>
      <rPr>
        <b/>
        <sz val="11"/>
        <color rgb="FF000000"/>
        <rFont val="Calibri"/>
      </rPr>
      <t>net.ipv4.conf.all.accept_redirects</t>
    </r>
    <r>
      <rPr>
        <sz val="11"/>
        <color rgb="FF000000"/>
        <rFont val="Calibri"/>
      </rPr>
      <t xml:space="preserve"> lines that are not </t>
    </r>
    <r>
      <rPr>
        <b/>
        <sz val="11"/>
        <color rgb="FF000000"/>
        <rFont val="Calibri"/>
      </rPr>
      <t>net.ipv4.conf.all.accept_redirects=0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</si>
  <si>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net.ipv4.conf.all.accept_redirects</t>
    </r>
    <r>
      <rPr>
        <sz val="11"/>
        <color rgb="FF000000"/>
        <rFont val="Calibri"/>
      </rPr>
      <t xml:space="preserve"> controls accepting of all IPv4 ICMP redirected packets on all interfaces.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</si>
  <si>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 xml:space="preserve"> net.ipv4.conf.all.send_redirects = 0</t>
    </r>
    <r>
      <rPr>
        <sz val="11"/>
        <color rgb="FF000000"/>
        <rFont val="Calibri"/>
      </rPr>
      <t xml:space="preserve"> is set in a file being used by systemd-sysctl to configure </t>
    </r>
    <r>
      <rPr>
        <b/>
        <sz val="11"/>
        <color rgb="FF000000"/>
        <rFont val="Calibri"/>
      </rPr>
      <t>net.ipv4.conf.all.send_redirects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net.ipv4.conf.all.accept_redirects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"net.ipv4.conf.all.accept_redirects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net.ipv4.conf.all.accept_redirects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</si>
  <si>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net.ipv4.conf.all.accept_redirects = 1</t>
    </r>
  </si>
  <si>
    <t>3.3.1.9</t>
  </si>
  <si>
    <r>
      <rPr>
        <sz val="11"/>
        <rFont val="Calibri"/>
      </rPr>
      <t>Ensure net.ipv4.conf.default.accept_redirects is configured</t>
    </r>
  </si>
  <si>
    <r>
      <rPr>
        <sz val="11"/>
        <color rgb="FF000000"/>
        <rFont val="Calibri"/>
      </rPr>
      <t xml:space="preserve">- Review all files being used by systemd-sysctl and comment out or remove all </t>
    </r>
    <r>
      <rPr>
        <b/>
        <sz val="11"/>
        <color rgb="FF000000"/>
        <rFont val="Calibri"/>
      </rPr>
      <t>net.ipv4.conf.default.accept_redirects</t>
    </r>
    <r>
      <rPr>
        <sz val="11"/>
        <color rgb="FF000000"/>
        <rFont val="Calibri"/>
      </rPr>
      <t xml:space="preserve"> lines that are not </t>
    </r>
    <r>
      <rPr>
        <b/>
        <sz val="11"/>
        <color rgb="FF000000"/>
        <rFont val="Calibri"/>
      </rPr>
      <t>net.ipv4.conf.default.accept_redirects=0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</si>
  <si>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net.ipv4.conf.default.accept_redirects</t>
    </r>
    <r>
      <rPr>
        <sz val="11"/>
        <color rgb="FF000000"/>
        <rFont val="Calibri"/>
      </rPr>
      <t xml:space="preserve"> controls accepting of all IPv4 ICMP redirected packets on a newly added network interface.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</si>
  <si>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net.ipv4.conf.default.accept_redirects = 0</t>
    </r>
    <r>
      <rPr>
        <sz val="11"/>
        <color rgb="FF000000"/>
        <rFont val="Calibri"/>
      </rPr>
      <t xml:space="preserve"> is set in a file being used by systemd-sysctl to configure </t>
    </r>
    <r>
      <rPr>
        <b/>
        <sz val="11"/>
        <color rgb="FF000000"/>
        <rFont val="Calibri"/>
      </rPr>
      <t>net.ipv4.conf.default.accept_redirects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net.ipv4.conf.default.accept_redirects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"net.ipv4.conf.default.accept_redirects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net.ipv4.conf.default.accept_redirects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</si>
  <si>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net.ipv4.conf.default.accept_redirects = 1</t>
    </r>
  </si>
  <si>
    <t>3.3.1.10</t>
  </si>
  <si>
    <r>
      <rPr>
        <sz val="11"/>
        <rFont val="Calibri"/>
      </rPr>
      <t>Ensure net.ipv4.conf.all.secure_redirects is configured</t>
    </r>
  </si>
  <si>
    <r>
      <rPr>
        <sz val="11"/>
        <color rgb="FF000000"/>
        <rFont val="Calibri"/>
      </rPr>
      <t xml:space="preserve">- Review all files being used by systemd-sysctl and comment out or remove all </t>
    </r>
    <r>
      <rPr>
        <b/>
        <sz val="11"/>
        <color rgb="FF000000"/>
        <rFont val="Calibri"/>
      </rPr>
      <t>net.ipv4.conf.all.secure_redirects</t>
    </r>
    <r>
      <rPr>
        <sz val="11"/>
        <color rgb="FF000000"/>
        <rFont val="Calibri"/>
      </rPr>
      <t xml:space="preserve"> lines that are not </t>
    </r>
    <r>
      <rPr>
        <b/>
        <sz val="11"/>
        <color rgb="FF000000"/>
        <rFont val="Calibri"/>
      </rPr>
      <t>net.ipv4.conf.all.secure_redirects=0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l_option="net.ipv4.conf.all.secure_redirects"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"net.ipv4.conf.all.secure_redirects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</si>
  <si>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</si>
  <si>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net.ipv4.conf.all.secure_redirects = 0</t>
    </r>
    <r>
      <rPr>
        <sz val="11"/>
        <color rgb="FF000000"/>
        <rFont val="Calibri"/>
      </rPr>
      <t xml:space="preserve"> is set in a file being used by systemd-sysctl to configure </t>
    </r>
    <r>
      <rPr>
        <b/>
        <sz val="11"/>
        <color rgb="FF000000"/>
        <rFont val="Calibri"/>
      </rPr>
      <t>net.ipv4.conf.all.secure_redirects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l_parameter_name="net.ipv4.conf.all.secure_redirects"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net.ipv4.conf.all.secure_redirects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"net.ipv4.conf.all.secure_redirects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net.ipv4.conf.all.secure_redirects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</si>
  <si>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net.ipv4.conf.all.secure_redirects = 1</t>
    </r>
  </si>
  <si>
    <t>3.3.1.11</t>
  </si>
  <si>
    <r>
      <rPr>
        <sz val="11"/>
        <rFont val="Calibri"/>
      </rPr>
      <t>Ensure net.ipv4.conf.default.secure_redirects is configured</t>
    </r>
  </si>
  <si>
    <r>
      <rPr>
        <sz val="11"/>
        <color rgb="FF000000"/>
        <rFont val="Calibri"/>
      </rPr>
      <t xml:space="preserve">- Review all files being used by systemd-sysctl and comment out or remove all </t>
    </r>
    <r>
      <rPr>
        <b/>
        <sz val="11"/>
        <color rgb="FF000000"/>
        <rFont val="Calibri"/>
      </rPr>
      <t>net.ipv4.conf.default.secure_redirects</t>
    </r>
    <r>
      <rPr>
        <sz val="11"/>
        <color rgb="FF000000"/>
        <rFont val="Calibri"/>
      </rPr>
      <t xml:space="preserve"> lines that are not </t>
    </r>
    <r>
      <rPr>
        <b/>
        <sz val="11"/>
        <color rgb="FF000000"/>
        <rFont val="Calibri"/>
      </rPr>
      <t>net.ipv4.conf.default.secure_redirects=0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l_option="net.ipv4.conf.default.secure_redirects"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"net.ipv4.conf.default.secure_redirects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</si>
  <si>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net.ipv4.conf.default.secure_redirects = 0</t>
    </r>
    <r>
      <rPr>
        <sz val="11"/>
        <color rgb="FF000000"/>
        <rFont val="Calibri"/>
      </rPr>
      <t xml:space="preserve"> is set in a file being used by systemd-sysctl to configure </t>
    </r>
    <r>
      <rPr>
        <b/>
        <sz val="11"/>
        <color rgb="FF000000"/>
        <rFont val="Calibri"/>
      </rPr>
      <t>net.ipv4.conf.default.secure_redirects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l_parameter_name="net.ipv4.conf.default.secure_redirects"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net.ipv4.conf.default.secure_redirects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"net.ipv4.conf.default.secure_redirects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net.ipv4.conf.default.secure_redirects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</si>
  <si>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net.ipv4.conf.default.secure_redirects = 1</t>
    </r>
  </si>
  <si>
    <t>3.3.1.12</t>
  </si>
  <si>
    <r>
      <rPr>
        <sz val="11"/>
        <rFont val="Calibri"/>
      </rPr>
      <t>Ensure net.ipv4.conf.all.rp_filter is configured</t>
    </r>
  </si>
  <si>
    <r>
      <rPr>
        <sz val="11"/>
        <color rgb="FF000000"/>
        <rFont val="Calibri"/>
      </rPr>
      <t xml:space="preserve">- Review all files being used by systemd-sysctl and comment out or remove all </t>
    </r>
    <r>
      <rPr>
        <b/>
        <sz val="11"/>
        <color rgb="FF000000"/>
        <rFont val="Calibri"/>
      </rPr>
      <t>net.ipv4.conf.all.rp_filter</t>
    </r>
    <r>
      <rPr>
        <sz val="11"/>
        <color rgb="FF000000"/>
        <rFont val="Calibri"/>
      </rPr>
      <t xml:space="preserve"> lines that are not </t>
    </r>
    <r>
      <rPr>
        <b/>
        <sz val="11"/>
        <color rgb="FF000000"/>
        <rFont val="Calibri"/>
      </rPr>
      <t>net.ipv4.conf.all.rp_filter=1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l_option="net.ipv4.conf.all.rp_filter"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"net.ipv4.conf.all.rp_filter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</si>
  <si>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net.ipv4.conf.all.rp_filter</t>
    </r>
    <r>
      <rPr>
        <sz val="11"/>
        <color rgb="FF000000"/>
        <rFont val="Calibri"/>
      </rPr>
      <t xml:space="preserve"> controls reverse path filtering for IPv4 traffic on all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</si>
  <si>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If you are using asymmetrical routing on your system, you will not be able to enable this feature without breaking the routing.</t>
    </r>
  </si>
  <si>
    <r>
      <rPr>
        <sz val="11"/>
        <color rgb="FF000000"/>
        <rFont val="Calibri"/>
      </rPr>
      <t xml:space="preserve">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net.ipv4.conf.all.rp_filter = 1</t>
    </r>
    <r>
      <rPr>
        <sz val="11"/>
        <color rgb="FF000000"/>
        <rFont val="Calibri"/>
      </rPr>
      <t xml:space="preserve"> is set in a file being used by systemd-sysctl to configure </t>
    </r>
    <r>
      <rPr>
        <b/>
        <sz val="11"/>
        <color rgb="FF000000"/>
        <rFont val="Calibri"/>
      </rPr>
      <t>net.ipv4.conf.all.rp_filter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l_parameter_name="net.ipv4.conf.all.rp_filter"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net.ipv4.conf.all.rp_filter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"net.ipv4.conf.all.rp_filter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net.ipv4.conf.all.rp_filter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</si>
  <si>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net.ipv4.conf.all.rp_filter = 2</t>
    </r>
  </si>
  <si>
    <t>3.3.1.13</t>
  </si>
  <si>
    <r>
      <rPr>
        <sz val="11"/>
        <rFont val="Calibri"/>
      </rPr>
      <t>Ensure net.ipv4.conf.default.rp_filter is configured</t>
    </r>
  </si>
  <si>
    <r>
      <rPr>
        <sz val="11"/>
        <color rgb="FF000000"/>
        <rFont val="Calibri"/>
      </rPr>
      <t xml:space="preserve">- Review all files being used by systemd-sysctl and comment out or remove all </t>
    </r>
    <r>
      <rPr>
        <b/>
        <sz val="11"/>
        <color rgb="FF000000"/>
        <rFont val="Calibri"/>
      </rPr>
      <t>net.ipv4.conf.default.rp_filter</t>
    </r>
    <r>
      <rPr>
        <sz val="11"/>
        <color rgb="FF000000"/>
        <rFont val="Calibri"/>
      </rPr>
      <t xml:space="preserve"> lines that are not </t>
    </r>
    <r>
      <rPr>
        <b/>
        <sz val="11"/>
        <color rgb="FF000000"/>
        <rFont val="Calibri"/>
      </rPr>
      <t>net.ipv4.conf.default.rp_filter=1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l_option="net.ipv4.conf.default.rp_filter"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"net.ipv4.conf.default.rp_filter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</si>
  <si>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net.ipv4.conf.default.rp_filter</t>
    </r>
    <r>
      <rPr>
        <sz val="11"/>
        <color rgb="FF000000"/>
        <rFont val="Calibri"/>
      </rPr>
      <t xml:space="preserve"> controls reverse path filtering for IPv4 traffic on newly added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</si>
  <si>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 xml:space="preserve">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net.ipv4.conf.default.rp_filter = 1</t>
    </r>
    <r>
      <rPr>
        <sz val="11"/>
        <color rgb="FF000000"/>
        <rFont val="Calibri"/>
      </rPr>
      <t xml:space="preserve"> is set in a file being used by systemd-sysctl to configure </t>
    </r>
    <r>
      <rPr>
        <b/>
        <sz val="11"/>
        <color rgb="FF000000"/>
        <rFont val="Calibri"/>
      </rPr>
      <t>net.ipv4.conf.default.rp_filter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l_parameter_name="net.ipv4.conf.default.rp_filter"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net.ipv4.conf.default.rp_filter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"net.ipv4.conf.default.rp_filter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net.ipv4.conf.default.rp_filter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</si>
  <si>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net.ipv4.conf.default.rp_filter = 1</t>
    </r>
  </si>
  <si>
    <t>3.3.1.14</t>
  </si>
  <si>
    <r>
      <rPr>
        <sz val="11"/>
        <rFont val="Calibri"/>
      </rPr>
      <t>Ensure net.ipv4.conf.all.accept_source_route is configured</t>
    </r>
  </si>
  <si>
    <r>
      <rPr>
        <sz val="11"/>
        <color rgb="FF000000"/>
        <rFont val="Calibri"/>
      </rPr>
      <t xml:space="preserve">- Review all files being used by systemd-sysctl and comment out or remove all </t>
    </r>
    <r>
      <rPr>
        <b/>
        <sz val="11"/>
        <color rgb="FF000000"/>
        <rFont val="Calibri"/>
      </rPr>
      <t>net.ipv4.conf.all.accept_source_route</t>
    </r>
    <r>
      <rPr>
        <sz val="11"/>
        <color rgb="FF000000"/>
        <rFont val="Calibri"/>
      </rPr>
      <t xml:space="preserve"> lines that are not </t>
    </r>
    <r>
      <rPr>
        <b/>
        <sz val="11"/>
        <color rgb="FF000000"/>
        <rFont val="Calibri"/>
      </rPr>
      <t>net.ipv4.conf.all.accept_source_route=0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"net.ipv4.conf.all.accept_source_route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</si>
  <si>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net.ipv4.conf.all.accept_source_route</t>
    </r>
    <r>
      <rPr>
        <sz val="11"/>
        <color rgb="FF000000"/>
        <rFont val="Calibri"/>
      </rPr>
      <t xml:space="preserve"> controls accepting of all IPv4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</si>
  <si>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net.ipv4.conf.all.accept_source_route = 0</t>
    </r>
    <r>
      <rPr>
        <sz val="11"/>
        <color rgb="FF000000"/>
        <rFont val="Calibri"/>
      </rPr>
      <t xml:space="preserve"> is set in a file being used by systemd-sysctl to configure </t>
    </r>
    <r>
      <rPr>
        <b/>
        <sz val="11"/>
        <color rgb="FF000000"/>
        <rFont val="Calibri"/>
      </rPr>
      <t>net.ipv4.conf.all.accept_source_route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net.ipv4.conf.all.accept_source_route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"net.ipv4.conf.all.accept_source_route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net.ipv4.conf.all.accept_source_route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</si>
  <si>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net.ipv4.conf.all.accept_source_route = 0</t>
    </r>
  </si>
  <si>
    <t>3.3.1.15</t>
  </si>
  <si>
    <r>
      <rPr>
        <sz val="11"/>
        <rFont val="Calibri"/>
      </rPr>
      <t>Ensure net.ipv4.conf.default.accept_source_route is configured</t>
    </r>
  </si>
  <si>
    <r>
      <rPr>
        <sz val="11"/>
        <color rgb="FF000000"/>
        <rFont val="Calibri"/>
      </rPr>
      <t xml:space="preserve">- Review all files being used by systemd-sysctl and comment out or remove all </t>
    </r>
    <r>
      <rPr>
        <b/>
        <sz val="11"/>
        <color rgb="FF000000"/>
        <rFont val="Calibri"/>
      </rPr>
      <t>net.ipv4.conf.default.accept_source_route</t>
    </r>
    <r>
      <rPr>
        <sz val="11"/>
        <color rgb="FF000000"/>
        <rFont val="Calibri"/>
      </rPr>
      <t xml:space="preserve"> lines that are not </t>
    </r>
    <r>
      <rPr>
        <b/>
        <sz val="11"/>
        <color rgb="FF000000"/>
        <rFont val="Calibri"/>
      </rPr>
      <t>net.ipv4.conf.default.accept_source_route=0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"net.ipv4.conf.default.accept_source_route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</si>
  <si>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net.ipv4.conf.default.accept_source_route</t>
    </r>
    <r>
      <rPr>
        <sz val="11"/>
        <color rgb="FF000000"/>
        <rFont val="Calibri"/>
      </rPr>
      <t xml:space="preserve"> controls accepting of all IPv4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</si>
  <si>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net.ipv4.conf.default.accept_source_route = 0</t>
    </r>
    <r>
      <rPr>
        <sz val="11"/>
        <color rgb="FF000000"/>
        <rFont val="Calibri"/>
      </rPr>
      <t xml:space="preserve"> is set in a file being used by systemd-sysctl to configure </t>
    </r>
    <r>
      <rPr>
        <b/>
        <sz val="11"/>
        <color rgb="FF000000"/>
        <rFont val="Calibri"/>
      </rPr>
      <t>net.ipv4.conf.default.accept_source_route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net.ipv4.conf.default.accept_source_route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"net.ipv4.conf.default.accept_source_route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net.ipv4.conf.default.accept_source_route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</si>
  <si>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net.ipv4.conf.default.accept_source_route = 1</t>
    </r>
  </si>
  <si>
    <t>3.3.1.16</t>
  </si>
  <si>
    <r>
      <rPr>
        <sz val="11"/>
        <rFont val="Calibri"/>
      </rPr>
      <t>Ensure net.ipv4.conf.all.log_martians is configured</t>
    </r>
  </si>
  <si>
    <r>
      <rPr>
        <sz val="11"/>
        <color rgb="FF000000"/>
        <rFont val="Calibri"/>
      </rPr>
      <t xml:space="preserve">- Review all files being used by systemd-sysctl and comment out or remove all </t>
    </r>
    <r>
      <rPr>
        <b/>
        <sz val="11"/>
        <color rgb="FF000000"/>
        <rFont val="Calibri"/>
      </rPr>
      <t>net.ipv4.conf.all.log_martians</t>
    </r>
    <r>
      <rPr>
        <sz val="11"/>
        <color rgb="FF000000"/>
        <rFont val="Calibri"/>
      </rPr>
      <t xml:space="preserve"> lines that are not </t>
    </r>
    <r>
      <rPr>
        <b/>
        <sz val="11"/>
        <color rgb="FF000000"/>
        <rFont val="Calibri"/>
      </rPr>
      <t>net.ipv4.conf.all.log_martians=1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l_option="net.ipv4.conf.all.log_martians"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"net.ipv4.conf.all.log_martians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</si>
  <si>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net.ipv4.conf.all.log_martians</t>
    </r>
    <r>
      <rPr>
        <sz val="11"/>
        <color rgb="FF000000"/>
        <rFont val="Calibri"/>
      </rPr>
      <t xml:space="preserve"> controls if IPv4 packets with un-routable source addresses on any network interface is logged to the kernel log.</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</si>
  <si>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net.ipv4.conf.all.log_martians = 1</t>
    </r>
    <r>
      <rPr>
        <sz val="11"/>
        <color rgb="FF000000"/>
        <rFont val="Calibri"/>
      </rPr>
      <t xml:space="preserve"> is set in a file being used by systemd-sysctl to configure </t>
    </r>
    <r>
      <rPr>
        <b/>
        <sz val="11"/>
        <color rgb="FF000000"/>
        <rFont val="Calibri"/>
      </rPr>
      <t>net.ipv4.conf.all.log_martians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l_parameter_name="net.ipv4.conf.all.log_martians"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net.ipv4.conf.all.log_martians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"net.ipv4.conf.all.log_martians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net.ipv4.conf.all.log_martians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</si>
  <si>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net.ipv4.conf.all.log_martians = 0</t>
    </r>
  </si>
  <si>
    <t>3.3.1.17</t>
  </si>
  <si>
    <r>
      <rPr>
        <sz val="11"/>
        <rFont val="Calibri"/>
      </rPr>
      <t>Ensure net.ipv4.conf.default.log_martians is configured</t>
    </r>
  </si>
  <si>
    <r>
      <rPr>
        <sz val="11"/>
        <color rgb="FF000000"/>
        <rFont val="Calibri"/>
      </rPr>
      <t xml:space="preserve">- Review all files being used by systemd-sysctl and comment out or remove all </t>
    </r>
    <r>
      <rPr>
        <b/>
        <sz val="11"/>
        <color rgb="FF000000"/>
        <rFont val="Calibri"/>
      </rPr>
      <t>net.ipv4.conf.default.log_martians</t>
    </r>
    <r>
      <rPr>
        <sz val="11"/>
        <color rgb="FF000000"/>
        <rFont val="Calibri"/>
      </rPr>
      <t xml:space="preserve"> lines that are not </t>
    </r>
    <r>
      <rPr>
        <b/>
        <sz val="11"/>
        <color rgb="FF000000"/>
        <rFont val="Calibri"/>
      </rPr>
      <t>net.ipv4.conf.default.log_martians=1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l_option="net.ipv4.conf.default.log_martians"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"net.ipv4.conf.default.log_martians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</si>
  <si>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net.ipv4.conf.default.log_martians</t>
    </r>
    <r>
      <rPr>
        <sz val="11"/>
        <color rgb="FF000000"/>
        <rFont val="Calibri"/>
      </rPr>
      <t xml:space="preserve"> controls if IPv4 packets with un-routable source addresses on a newly added network interface is logged to the kernel log.</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</si>
  <si>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net.ipv4.conf.default.log_martians = 1</t>
    </r>
    <r>
      <rPr>
        <sz val="11"/>
        <color rgb="FF000000"/>
        <rFont val="Calibri"/>
      </rPr>
      <t xml:space="preserve"> is set in a file being used by systemd-sysctl to configure </t>
    </r>
    <r>
      <rPr>
        <b/>
        <sz val="11"/>
        <color rgb="FF000000"/>
        <rFont val="Calibri"/>
      </rPr>
      <t>net.ipv4.conf.default.log_martians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l_parameter_name="net.ipv4.conf.default.log_martians"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net.ipv4.conf.default.log_martians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"net.ipv4.conf.default.log_martians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net.ipv4.conf.default.log_martians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</si>
  <si>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net.ipv4.conf.default.log_martians = 0</t>
    </r>
  </si>
  <si>
    <t>3.3.1.18</t>
  </si>
  <si>
    <r>
      <rPr>
        <sz val="11"/>
        <rFont val="Calibri"/>
      </rPr>
      <t>Ensure net.ipv4.tcp_syncookies is configured</t>
    </r>
  </si>
  <si>
    <r>
      <rPr>
        <sz val="11"/>
        <color rgb="FF000000"/>
        <rFont val="Calibri"/>
      </rPr>
      <t xml:space="preserve">- Review all files being used by systemd-sysctl and comment out or remove all </t>
    </r>
    <r>
      <rPr>
        <b/>
        <sz val="11"/>
        <color rgb="FF000000"/>
        <rFont val="Calibri"/>
      </rPr>
      <t>net.ipv4.tcp_syncookies</t>
    </r>
    <r>
      <rPr>
        <sz val="11"/>
        <color rgb="FF000000"/>
        <rFont val="Calibri"/>
      </rPr>
      <t xml:space="preserve"> lines that are not </t>
    </r>
    <r>
      <rPr>
        <b/>
        <sz val="11"/>
        <color rgb="FF000000"/>
        <rFont val="Calibri"/>
      </rPr>
      <t>net.ipv4.tcp_syncookies=1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l_option="net.ipv4.tcp_syncookies"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"net.ipv4.tcp_syncookies = 1" &gt;&gt;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</si>
  <si>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</si>
  <si>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net.ipv4.tcp_syncookies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net.ipv4.tcp_syncookies = 1</t>
    </r>
    <r>
      <rPr>
        <sz val="11"/>
        <color rgb="FF000000"/>
        <rFont val="Calibri"/>
      </rPr>
      <t xml:space="preserve"> is set in a file being used by systemd-sysctl to configure </t>
    </r>
    <r>
      <rPr>
        <b/>
        <sz val="11"/>
        <color rgb="FF000000"/>
        <rFont val="Calibri"/>
      </rPr>
      <t>net.ipv4.tcp_syncookies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l_parameter_name="net.ipv4.tcp_syncookies"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net.ipv4.tcp_syncookies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"net.ipv4.tcp_syncookies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net.ipv4.tcp_syncookies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</si>
  <si>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net.ipv4.tcp_syncookies = 1</t>
    </r>
  </si>
  <si>
    <t>Configure IPv6 parameters</t>
  </si>
  <si>
    <t>3.3.2.1</t>
  </si>
  <si>
    <r>
      <rPr>
        <sz val="11"/>
        <rFont val="Calibri"/>
      </rPr>
      <t>Ensure net.ipv6.conf.all.forwarding is configured</t>
    </r>
  </si>
  <si>
    <r>
      <rPr>
        <sz val="11"/>
        <color rgb="FF000000"/>
        <rFont val="Calibri"/>
      </rPr>
      <t xml:space="preserve">- Review all files being used by systemd-sysctl and comment out or remove all </t>
    </r>
    <r>
      <rPr>
        <b/>
        <sz val="11"/>
        <color rgb="FF000000"/>
        <rFont val="Calibri"/>
      </rPr>
      <t>net.ipv6.conf.all.forwarding</t>
    </r>
    <r>
      <rPr>
        <sz val="11"/>
        <color rgb="FF000000"/>
        <rFont val="Calibri"/>
      </rPr>
      <t xml:space="preserve"> lines that are not </t>
    </r>
    <r>
      <rPr>
        <b/>
        <sz val="11"/>
        <color rgb="FF000000"/>
        <rFont val="Calibri"/>
      </rPr>
      <t>net.ipv6.conf.all.forwarding=0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"net.ipv6.conf.all.forwarding = 0" &gt;&gt;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</si>
  <si>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packets or not.</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</si>
  <si>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net.ipv6.conf.all.forwarding = 0</t>
    </r>
    <r>
      <rPr>
        <sz val="11"/>
        <color rgb="FF000000"/>
        <rFont val="Calibri"/>
      </rPr>
      <t xml:space="preserve"> is set in a file being used by systemd-sysctl to configure </t>
    </r>
    <r>
      <rPr>
        <b/>
        <sz val="11"/>
        <color rgb="FF000000"/>
        <rFont val="Calibri"/>
      </rPr>
      <t>net.ipv6.conf.all.forwarding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net.ipv6.conf.all.forwarding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"net.ipv6.conf.all.forwarding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net.ipv6.conf.all.forwarding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</si>
  <si>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net.ipv6.conf.all.forwarding = 0</t>
    </r>
  </si>
  <si>
    <t>3.3.2.2</t>
  </si>
  <si>
    <r>
      <rPr>
        <sz val="11"/>
        <rFont val="Calibri"/>
      </rPr>
      <t>Ensure net.ipv6.conf.default.forwarding is configured</t>
    </r>
  </si>
  <si>
    <r>
      <rPr>
        <sz val="11"/>
        <color rgb="FF000000"/>
        <rFont val="Calibri"/>
      </rPr>
      <t xml:space="preserve">- Review all files being used by systemd-sysctl and comment out or remove all </t>
    </r>
    <r>
      <rPr>
        <b/>
        <sz val="11"/>
        <color rgb="FF000000"/>
        <rFont val="Calibri"/>
      </rPr>
      <t>net.ipv6.conf.default.forwarding</t>
    </r>
    <r>
      <rPr>
        <sz val="11"/>
        <color rgb="FF000000"/>
        <rFont val="Calibri"/>
      </rPr>
      <t xml:space="preserve"> lines that are not </t>
    </r>
    <r>
      <rPr>
        <b/>
        <sz val="11"/>
        <color rgb="FF000000"/>
        <rFont val="Calibri"/>
      </rPr>
      <t>net.ipv6.conf.default.forwarding=0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"net.ipv6.conf.default.forwarding = 0" &gt;&gt;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</si>
  <si>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on the default or newly added network interface.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</si>
  <si>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net.ipv6.conf.default.forwarding = 0</t>
    </r>
    <r>
      <rPr>
        <sz val="11"/>
        <color rgb="FF000000"/>
        <rFont val="Calibri"/>
      </rPr>
      <t xml:space="preserve"> is set in a file being used by systemd-sysctl to configure </t>
    </r>
    <r>
      <rPr>
        <b/>
        <sz val="11"/>
        <color rgb="FF000000"/>
        <rFont val="Calibri"/>
      </rPr>
      <t>net.ipv6.conf.default.forwarding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net.ipv6.conf.default.forwarding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"net.ipv6.conf.default.forwarding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net.ipv6.conf.default.forwarding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</si>
  <si>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net.ipv6.conf.default.forwarding = 0</t>
    </r>
  </si>
  <si>
    <t>3.3.2.3</t>
  </si>
  <si>
    <r>
      <rPr>
        <sz val="11"/>
        <rFont val="Calibri"/>
      </rPr>
      <t>Ensure net.ipv6.conf.all.accept_redirects is configured</t>
    </r>
  </si>
  <si>
    <r>
      <rPr>
        <sz val="11"/>
        <color rgb="FF000000"/>
        <rFont val="Calibri"/>
      </rPr>
      <t xml:space="preserve">- Review all files being used by systemd-sysctl and comment out or remove all </t>
    </r>
    <r>
      <rPr>
        <b/>
        <sz val="11"/>
        <color rgb="FF000000"/>
        <rFont val="Calibri"/>
      </rPr>
      <t>net.ipv6.conf.all.accept_redirects</t>
    </r>
    <r>
      <rPr>
        <sz val="11"/>
        <color rgb="FF000000"/>
        <rFont val="Calibri"/>
      </rPr>
      <t xml:space="preserve"> lines that are not </t>
    </r>
    <r>
      <rPr>
        <b/>
        <sz val="11"/>
        <color rgb="FF000000"/>
        <rFont val="Calibri"/>
      </rPr>
      <t>net.ipv6.conf.all.accept_redirects=0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"net.ipv6.conf.all.accept_redirects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</si>
  <si>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net.ipv6.conf.all.accept_redirects</t>
    </r>
    <r>
      <rPr>
        <sz val="11"/>
        <color rgb="FF000000"/>
        <rFont val="Calibri"/>
      </rPr>
      <t xml:space="preserve"> controls accepting of all IPv6 ICMP redirected packets on all interfaces.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</si>
  <si>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net.ipv6.conf.all.accept_redirects = 0</t>
    </r>
    <r>
      <rPr>
        <sz val="11"/>
        <color rgb="FF000000"/>
        <rFont val="Calibri"/>
      </rPr>
      <t xml:space="preserve"> is set in a file being used by systemd-sysctl to configure </t>
    </r>
    <r>
      <rPr>
        <b/>
        <sz val="11"/>
        <color rgb="FF000000"/>
        <rFont val="Calibri"/>
      </rPr>
      <t>net.ipv6.conf.all.accept_redirects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net.ipv6.conf.all.accept_redirects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"net.ipv6.conf.all.accept_redirects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net.ipv6.conf.all.accept_redirects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</si>
  <si>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net.ipv6.conf.all.accept_redirects = 1</t>
    </r>
  </si>
  <si>
    <t>3.3.2.4</t>
  </si>
  <si>
    <r>
      <rPr>
        <sz val="11"/>
        <rFont val="Calibri"/>
      </rPr>
      <t>Ensure net.ipv6.conf.default.accept_redirects is configured</t>
    </r>
  </si>
  <si>
    <r>
      <rPr>
        <sz val="11"/>
        <color rgb="FF000000"/>
        <rFont val="Calibri"/>
      </rPr>
      <t xml:space="preserve">- Review all files being used by systemd-sysctl and comment out or remove all </t>
    </r>
    <r>
      <rPr>
        <b/>
        <sz val="11"/>
        <color rgb="FF000000"/>
        <rFont val="Calibri"/>
      </rPr>
      <t>net.ipv6.conf.default.accept_redirects</t>
    </r>
    <r>
      <rPr>
        <sz val="11"/>
        <color rgb="FF000000"/>
        <rFont val="Calibri"/>
      </rPr>
      <t xml:space="preserve"> lines that are not </t>
    </r>
    <r>
      <rPr>
        <b/>
        <sz val="11"/>
        <color rgb="FF000000"/>
        <rFont val="Calibri"/>
      </rPr>
      <t>net.ipv6.conf.default.accept_redirects=0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"net.ipv6.conf.default.accept_redirects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</si>
  <si>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net.ipv6.conf.default.accept_redirects</t>
    </r>
    <r>
      <rPr>
        <sz val="11"/>
        <color rgb="FF000000"/>
        <rFont val="Calibri"/>
      </rPr>
      <t xml:space="preserve"> controls accepting of all IPv6 ICMP redirected packets on a newly added network interface.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</si>
  <si>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net.ipv6.conf.default.accept_redirects = 0</t>
    </r>
    <r>
      <rPr>
        <sz val="11"/>
        <color rgb="FF000000"/>
        <rFont val="Calibri"/>
      </rPr>
      <t xml:space="preserve"> is set in a file being used by systemd-sysctl to configure </t>
    </r>
    <r>
      <rPr>
        <b/>
        <sz val="11"/>
        <color rgb="FF000000"/>
        <rFont val="Calibri"/>
      </rPr>
      <t>net.ipv6.conf.default.accept_redirects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net.ipv6.conf.default.accept_redirects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"net.ipv6.conf.default.accept_redirects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net.ipv6.conf.default.accept_redirects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</si>
  <si>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net.ipv6.conf.default.accept_redirects = 1</t>
    </r>
  </si>
  <si>
    <t>3.3.2.5</t>
  </si>
  <si>
    <r>
      <rPr>
        <sz val="11"/>
        <rFont val="Calibri"/>
      </rPr>
      <t>Ensure net.ipv6.conf.all.accept_source_route is configured</t>
    </r>
  </si>
  <si>
    <r>
      <rPr>
        <sz val="11"/>
        <color rgb="FF000000"/>
        <rFont val="Calibri"/>
      </rPr>
      <t xml:space="preserve">- Review all files being used by systemd-sysctl and comment out or remove all </t>
    </r>
    <r>
      <rPr>
        <b/>
        <sz val="11"/>
        <color rgb="FF000000"/>
        <rFont val="Calibri"/>
      </rPr>
      <t>net.ipv6.conf.all.accept_source_route</t>
    </r>
    <r>
      <rPr>
        <sz val="11"/>
        <color rgb="FF000000"/>
        <rFont val="Calibri"/>
      </rPr>
      <t xml:space="preserve"> lines that are not </t>
    </r>
    <r>
      <rPr>
        <b/>
        <sz val="11"/>
        <color rgb="FF000000"/>
        <rFont val="Calibri"/>
      </rPr>
      <t>net.ipv6.conf.all.accept_source_route=0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"net.ipv6.conf.all.accept_source_route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</si>
  <si>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net.ipv6.conf.all.accept_source_route</t>
    </r>
    <r>
      <rPr>
        <sz val="11"/>
        <color rgb="FF000000"/>
        <rFont val="Calibri"/>
      </rPr>
      <t xml:space="preserve"> controls accepting of all IPv6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</si>
  <si>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net.ipv6.conf.all.accept_source_route = 0</t>
    </r>
    <r>
      <rPr>
        <sz val="11"/>
        <color rgb="FF000000"/>
        <rFont val="Calibri"/>
      </rPr>
      <t xml:space="preserve"> is set in a file being used by systemd-sysctl to configure </t>
    </r>
    <r>
      <rPr>
        <b/>
        <sz val="11"/>
        <color rgb="FF000000"/>
        <rFont val="Calibri"/>
      </rPr>
      <t>net.ipv6.conf.all.accept_source_route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net.ipv4.conf.default.forwarding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"net.ipv6.conf.all.accept_source_route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net.ipv6.conf.all.accept_source_route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</si>
  <si>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net.ipv6.conf.all.accept_source_route = 0</t>
    </r>
  </si>
  <si>
    <t>3.3.2.6</t>
  </si>
  <si>
    <r>
      <rPr>
        <sz val="11"/>
        <rFont val="Calibri"/>
      </rPr>
      <t>Ensure net.ipv6.conf.default.accept_source_route is configured</t>
    </r>
  </si>
  <si>
    <r>
      <rPr>
        <sz val="11"/>
        <color rgb="FF000000"/>
        <rFont val="Calibri"/>
      </rPr>
      <t xml:space="preserve">- Review all files being used by systemd-sysctl and comment out or remove all </t>
    </r>
    <r>
      <rPr>
        <b/>
        <sz val="11"/>
        <color rgb="FF000000"/>
        <rFont val="Calibri"/>
      </rPr>
      <t>net.ipv6.conf.default.accept_source_route</t>
    </r>
    <r>
      <rPr>
        <sz val="11"/>
        <color rgb="FF000000"/>
        <rFont val="Calibri"/>
      </rPr>
      <t xml:space="preserve"> lines that are not </t>
    </r>
    <r>
      <rPr>
        <b/>
        <sz val="11"/>
        <color rgb="FF000000"/>
        <rFont val="Calibri"/>
      </rPr>
      <t>net.ipv6.conf.default.accept_source_route=0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"net.ipv6.conf.default.accept_source_route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</si>
  <si>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net.ipv6.conf.default.accept_source_route</t>
    </r>
    <r>
      <rPr>
        <sz val="11"/>
        <color rgb="FF000000"/>
        <rFont val="Calibri"/>
      </rPr>
      <t xml:space="preserve"> controls accepting of all IPv6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</si>
  <si>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net.ipv6.conf.default.accept_source_route = 0</t>
    </r>
    <r>
      <rPr>
        <sz val="11"/>
        <color rgb="FF000000"/>
        <rFont val="Calibri"/>
      </rPr>
      <t xml:space="preserve"> is set in a file being used by systemd-sysctl to configure </t>
    </r>
    <r>
      <rPr>
        <b/>
        <sz val="11"/>
        <color rgb="FF000000"/>
        <rFont val="Calibri"/>
      </rPr>
      <t>net.ipv6.conf.default.accept_source_route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net.ipv6.conf.default.accept_source_route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"net.ipv6.conf.default.accept_source_route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net.ipv6.conf.default.accept_source_route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</si>
  <si>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net.ipv6.conf.default.accept_source_route = 0</t>
    </r>
  </si>
  <si>
    <t>3.3.2.7</t>
  </si>
  <si>
    <r>
      <rPr>
        <sz val="11"/>
        <rFont val="Calibri"/>
      </rPr>
      <t>Ensure net.ipv6.conf.all.accept_ra is configured</t>
    </r>
  </si>
  <si>
    <r>
      <rPr>
        <sz val="11"/>
        <color rgb="FF000000"/>
        <rFont val="Calibri"/>
      </rPr>
      <t xml:space="preserve">- Review all files being used by systemd-sysctl and comment out or remove all </t>
    </r>
    <r>
      <rPr>
        <b/>
        <sz val="11"/>
        <color rgb="FF000000"/>
        <rFont val="Calibri"/>
      </rPr>
      <t>net.ipv6.conf.all.accept_ra</t>
    </r>
    <r>
      <rPr>
        <sz val="11"/>
        <color rgb="FF000000"/>
        <rFont val="Calibri"/>
      </rPr>
      <t xml:space="preserve"> lines that are not </t>
    </r>
    <r>
      <rPr>
        <b/>
        <sz val="11"/>
        <color rgb="FF000000"/>
        <rFont val="Calibri"/>
      </rPr>
      <t>net.ipv6.conf.all.accept_ra=0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l_option="net.ipv6.conf.all.accept_ra"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"net.ipv6.conf.all.accept_ra = 0" &gt;&gt;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</si>
  <si>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net.ipv6.conf.all.accept_ra</t>
    </r>
    <r>
      <rPr>
        <sz val="11"/>
        <color rgb="FF000000"/>
        <rFont val="Calibri"/>
      </rPr>
      <t xml:space="preserve"> controls accepting any IPv6 RA messages on any network device.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</si>
  <si>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net.ipv6.conf.all.accept_ra = 0</t>
    </r>
    <r>
      <rPr>
        <sz val="11"/>
        <color rgb="FF000000"/>
        <rFont val="Calibri"/>
      </rPr>
      <t xml:space="preserve"> is set in a file being used by systemd-sysctl to configure </t>
    </r>
    <r>
      <rPr>
        <b/>
        <sz val="11"/>
        <color rgb="FF000000"/>
        <rFont val="Calibri"/>
      </rPr>
      <t>net.ipv6.conf.all.accept_ra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l_parameter_name="net.ipv6.conf.all.accept_ra"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net.ipv6.conf.all.accept_ra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"net.ipv6.conf.all.accept_ra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net.ipv6.conf.all.accept_ra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</si>
  <si>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net.ipv6.conf.all.accept_ra = 1</t>
    </r>
  </si>
  <si>
    <t>3.3.2.8</t>
  </si>
  <si>
    <r>
      <rPr>
        <sz val="11"/>
        <rFont val="Calibri"/>
      </rPr>
      <t>Ensure net.ipv6.conf.default.accept_ra is configured</t>
    </r>
  </si>
  <si>
    <r>
      <rPr>
        <sz val="11"/>
        <color rgb="FF000000"/>
        <rFont val="Calibri"/>
      </rPr>
      <t xml:space="preserve">- Review all files being used by systemd-sysctl and comment out or remove all </t>
    </r>
    <r>
      <rPr>
        <b/>
        <sz val="11"/>
        <color rgb="FF000000"/>
        <rFont val="Calibri"/>
      </rPr>
      <t>net.ipv6.conf.default.accept_ra</t>
    </r>
    <r>
      <rPr>
        <sz val="11"/>
        <color rgb="FF000000"/>
        <rFont val="Calibri"/>
      </rPr>
      <t xml:space="preserve"> lines that are not </t>
    </r>
    <r>
      <rPr>
        <b/>
        <sz val="11"/>
        <color rgb="FF000000"/>
        <rFont val="Calibri"/>
      </rPr>
      <t>net.ipv6.conf.default.accept_ra=0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l_option="net.ipv6.conf.default.accept_ra"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"net.ipv6.conf.default.accept_ra = 0" &gt;&gt;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</si>
  <si>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(RA)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net.ipv6.conf.default.accept_ra</t>
    </r>
    <r>
      <rPr>
        <sz val="11"/>
        <color rgb="FF000000"/>
        <rFont val="Calibri"/>
      </rPr>
      <t xml:space="preserve"> controls accepting IPv6 RA messages on newly added network devices.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</si>
  <si>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net.ipv6.conf.default.accept_ra = 0</t>
    </r>
    <r>
      <rPr>
        <sz val="11"/>
        <color rgb="FF000000"/>
        <rFont val="Calibri"/>
      </rPr>
      <t xml:space="preserve"> is set in a file being used by systemd-sysctl to configure </t>
    </r>
    <r>
      <rPr>
        <b/>
        <sz val="11"/>
        <color rgb="FF000000"/>
        <rFont val="Calibri"/>
      </rPr>
      <t>net.ipv6.conf.default.accept_ra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l_parameter_name="net.ipv6.conf.default.accept_ra"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net.ipv6.conf.default.accept_ra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"net.ipv6.conf.default.accept_ra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net.ipv6.conf.default.accept_ra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</si>
  <si>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net.ipv6.conf.default.accept_ra = 1</t>
    </r>
  </si>
  <si>
    <t>Configure Uncomplicated Firewall</t>
  </si>
  <si>
    <t>4.1.1</t>
  </si>
  <si>
    <r>
      <rPr>
        <sz val="11"/>
        <rFont val="Calibri"/>
      </rPr>
      <t>Ensure ufw is installed</t>
    </r>
  </si>
  <si>
    <r>
      <rPr>
        <sz val="11"/>
        <color rgb="FF000000"/>
        <rFont val="Calibri"/>
      </rPr>
      <t>Run the following command to install Uncomplicated Firewall (UFW):</t>
    </r>
    <r>
      <rPr>
        <sz val="11"/>
        <color rgb="FF000000"/>
        <rFont val="Calibri"/>
      </rPr>
      <t xml:space="preserve">
</t>
    </r>
    <r>
      <rPr>
        <sz val="11"/>
        <color rgb="FF006096"/>
        <rFont val="Roboto Condensed"/>
      </rPr>
      <t># apt install ufw</t>
    </r>
    <r>
      <rPr>
        <sz val="11"/>
        <color rgb="FF006096"/>
        <rFont val="Roboto Condensed"/>
      </rPr>
      <t xml:space="preserve">
</t>
    </r>
  </si>
  <si>
    <r>
      <rPr>
        <sz val="11"/>
        <color rgb="FF000000"/>
        <rFont val="Calibri"/>
      </rPr>
      <t>The Uncomplicated Firewall (ufw) is a frontend for iptables and is particularly well-suited for host-based firewalls. ufw provides a framework for managing netfilter, as well as a command-line interface for manipulating the firewall</t>
    </r>
  </si>
  <si>
    <r>
      <rPr>
        <sz val="11"/>
        <color rgb="FF000000"/>
        <rFont val="Calibri"/>
      </rPr>
      <t>Changing firewall settings while connected over the network can result in being locked out of the system.</t>
    </r>
  </si>
  <si>
    <r>
      <rPr>
        <sz val="11"/>
        <color rgb="FF000000"/>
        <rFont val="Calibri"/>
      </rPr>
      <t>Run the following command to verify that Uncomplicated Firewall (UFW) is installed:</t>
    </r>
    <r>
      <rPr>
        <sz val="11"/>
        <color rgb="FF000000"/>
        <rFont val="Calibri"/>
      </rPr>
      <t xml:space="preserve">
</t>
    </r>
    <r>
      <rPr>
        <sz val="11"/>
        <color rgb="FF006096"/>
        <rFont val="Roboto Condensed"/>
      </rPr>
      <t># dpkg-query -s ufw &amp;&gt;/dev/null &amp;&amp; echo "ufw is installed"</t>
    </r>
    <r>
      <rPr>
        <sz val="11"/>
        <color rgb="FF006096"/>
        <rFont val="Roboto Condensed"/>
      </rPr>
      <t xml:space="preserve">
</t>
    </r>
    <r>
      <rPr>
        <sz val="11"/>
        <color rgb="FF006096"/>
        <rFont val="Roboto Condensed"/>
      </rPr>
      <t>ufw is installed</t>
    </r>
    <r>
      <rPr>
        <sz val="11"/>
        <color rgb="FF006096"/>
        <rFont val="Roboto Condensed"/>
      </rPr>
      <t xml:space="preserve">
</t>
    </r>
  </si>
  <si>
    <t>4.1.2</t>
  </si>
  <si>
    <r>
      <rPr>
        <sz val="11"/>
        <rFont val="Calibri"/>
      </rPr>
      <t>Ensure ufw service is configured</t>
    </r>
  </si>
  <si>
    <r>
      <rPr>
        <sz val="11"/>
        <color rgb="FF000000"/>
        <rFont val="Calibri"/>
      </rPr>
      <t xml:space="preserve">Run the following command to unmask the </t>
    </r>
    <r>
      <rPr>
        <b/>
        <sz val="11"/>
        <color rgb="FF000000"/>
        <rFont val="Calibri"/>
      </rPr>
      <t>ufw.service</t>
    </r>
    <r>
      <rPr>
        <sz val="11"/>
        <color rgb="FF000000"/>
        <rFont val="Calibri"/>
      </rPr>
      <t>:</t>
    </r>
    <r>
      <rPr>
        <sz val="11"/>
        <color rgb="FF000000"/>
        <rFont val="Calibri"/>
      </rPr>
      <t xml:space="preserve">
</t>
    </r>
    <r>
      <rPr>
        <sz val="11"/>
        <color rgb="FF006096"/>
        <rFont val="Roboto Condensed"/>
      </rPr>
      <t># systemctl unmask ufw.service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the </t>
    </r>
    <r>
      <rPr>
        <b/>
        <sz val="11"/>
        <color rgb="FF000000"/>
        <rFont val="Calibri"/>
      </rPr>
      <t>ufw.service</t>
    </r>
    <r>
      <rPr>
        <sz val="11"/>
        <color rgb="FF000000"/>
        <rFont val="Calibri"/>
      </rPr>
      <t>:</t>
    </r>
    <r>
      <rPr>
        <sz val="11"/>
        <color rgb="FF000000"/>
        <rFont val="Calibri"/>
      </rPr>
      <t xml:space="preserve">
</t>
    </r>
    <r>
      <rPr>
        <sz val="11"/>
        <color rgb="FF006096"/>
        <rFont val="Roboto Condensed"/>
      </rPr>
      <t># systemctl --now enable ufw.service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 xml:space="preserve">Run the following command to enable </t>
    </r>
    <r>
      <rPr>
        <b/>
        <sz val="11"/>
        <color rgb="FF000000"/>
        <rFont val="Calibri"/>
      </rPr>
      <t>ufw</t>
    </r>
    <r>
      <rPr>
        <sz val="11"/>
        <color rgb="FF000000"/>
        <rFont val="Calibri"/>
      </rPr>
      <t>:</t>
    </r>
    <r>
      <rPr>
        <sz val="11"/>
        <color rgb="FF000000"/>
        <rFont val="Calibri"/>
      </rPr>
      <t xml:space="preserve">
</t>
    </r>
    <r>
      <rPr>
        <sz val="11"/>
        <color rgb="FF006096"/>
        <rFont val="Roboto Condensed"/>
      </rPr>
      <t># ufw enable</t>
    </r>
    <r>
      <rPr>
        <sz val="11"/>
        <color rgb="FF006096"/>
        <rFont val="Roboto Condensed"/>
      </rPr>
      <t xml:space="preserve">
</t>
    </r>
  </si>
  <si>
    <r>
      <rPr>
        <sz val="11"/>
        <color rgb="FF000000"/>
        <rFont val="Calibri"/>
      </rPr>
      <t xml:space="preserve">The service, </t>
    </r>
    <r>
      <rPr>
        <b/>
        <sz val="11"/>
        <color rgb="FF000000"/>
        <rFont val="Calibri"/>
      </rPr>
      <t>ufw.service</t>
    </r>
    <r>
      <rPr>
        <sz val="11"/>
        <color rgb="FF000000"/>
        <rFont val="Calibri"/>
      </rPr>
      <t>, manages UFW. This service is responsible for applying and maintaining firewall rules, controlling which network traffic is allowed in and out of the system.</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When running ufw enable or starting </t>
    </r>
    <r>
      <rPr>
        <b/>
        <sz val="11"/>
        <color rgb="FF000000"/>
        <rFont val="Calibri"/>
      </rPr>
      <t>ufw.service</t>
    </r>
    <r>
      <rPr>
        <sz val="11"/>
        <color rgb="FF000000"/>
        <rFont val="Calibri"/>
      </rPr>
      <t>, ufw will flush its chains. This is required so ufw can maintain a consistent state, but it may drop existing connections, eg ssh. ufw does support adding rules before enabling the firewall.</t>
    </r>
    <r>
      <rPr>
        <sz val="11"/>
        <color rgb="FF000000"/>
        <rFont val="Calibri"/>
      </rPr>
      <t xml:space="preserve">
</t>
    </r>
    <r>
      <rPr>
        <sz val="11"/>
        <color rgb="FF000000"/>
        <rFont val="Calibri"/>
      </rPr>
      <t>- Once ufw is 'enabled', ufw will not flush the chains when adding or removing rules (but will when modifying a rule or changing the default policy)</t>
    </r>
    <r>
      <rPr>
        <sz val="11"/>
        <color rgb="FF000000"/>
        <rFont val="Calibri"/>
      </rPr>
      <t xml:space="preserve">
</t>
    </r>
    <r>
      <rPr>
        <sz val="11"/>
        <color rgb="FF000000"/>
        <rFont val="Calibri"/>
      </rPr>
      <t xml:space="preserve">- By default ufw will prompt when enabling the firewall while running under ssh. This can be disabled by using </t>
    </r>
    <r>
      <rPr>
        <b/>
        <sz val="11"/>
        <color rgb="FF000000"/>
        <rFont val="Calibri"/>
      </rPr>
      <t>ufw --force enable</t>
    </r>
    <r>
      <rPr>
        <sz val="11"/>
        <color rgb="FF000000"/>
        <rFont val="Calibri"/>
      </rPr>
      <t xml:space="preserve">
</t>
    </r>
    <r>
      <rPr>
        <b/>
        <sz val="11"/>
        <color rgb="FF000000"/>
        <rFont val="Calibri"/>
      </rPr>
      <t>Warning:</t>
    </r>
    <r>
      <rPr>
        <sz val="11"/>
        <color rgb="FF000000"/>
        <rFont val="Calibri"/>
      </rPr>
      <t xml:space="preserve"> If a rule for openSSH server does not exist, and openSSH is used to administer the host, the ability to administer and/or connect to the host may be lost.</t>
    </r>
    <r>
      <rPr>
        <sz val="11"/>
        <color rgb="FF000000"/>
        <rFont val="Calibri"/>
      </rPr>
      <t xml:space="preserve">
</t>
    </r>
    <r>
      <rPr>
        <sz val="11"/>
        <color rgb="FF000000"/>
        <rFont val="Calibri"/>
      </rPr>
      <t>Example command to create a rule to allow ssh:</t>
    </r>
    <r>
      <rPr>
        <sz val="11"/>
        <color rgb="FF000000"/>
        <rFont val="Calibri"/>
      </rPr>
      <t xml:space="preserve">
</t>
    </r>
    <r>
      <rPr>
        <sz val="11"/>
        <color rgb="FF006096"/>
        <rFont val="Roboto Condensed"/>
      </rPr>
      <t># ufw allow proto tcp from any to any port 22</t>
    </r>
    <r>
      <rPr>
        <sz val="11"/>
        <color rgb="FF006096"/>
        <rFont val="Roboto Condensed"/>
      </rPr>
      <t xml:space="preserve">
</t>
    </r>
    <r>
      <rPr>
        <sz val="11"/>
        <color rgb="FF000000"/>
        <rFont val="Calibri"/>
      </rPr>
      <t xml:space="preserve">
</t>
    </r>
    <r>
      <rPr>
        <sz val="11"/>
        <color rgb="FF000000"/>
        <rFont val="Calibri"/>
      </rPr>
      <t>This rule will allow connection to the ssh server from any location. It is highly recommended that this rule be modified to restrict ssh access to only required hosts and to follow local site policy.</t>
    </r>
    <r>
      <rPr>
        <sz val="11"/>
        <color rgb="FF000000"/>
        <rFont val="Calibri"/>
      </rPr>
      <t xml:space="preserve">
</t>
    </r>
    <r>
      <rPr>
        <sz val="11"/>
        <color rgb="FF000000"/>
        <rFont val="Calibri"/>
      </rPr>
      <t>- The rules will still be flushed, but the ssh port will be open after enabling the firewall. Please note that once ufw is 'enabled', ufw will not flush the chains when adding or removing rules (but will when modifying a rule or changing the default policy)</t>
    </r>
    <r>
      <rPr>
        <sz val="11"/>
        <color rgb="FF000000"/>
        <rFont val="Calibri"/>
      </rPr>
      <t xml:space="preserve">
</t>
    </r>
    <r>
      <rPr>
        <sz val="11"/>
        <color rgb="FF000000"/>
        <rFont val="Calibri"/>
      </rPr>
      <t xml:space="preserve">- By default, ufw will prompt when enabling the firewall while running under ssh. This can be disabled by using </t>
    </r>
    <r>
      <rPr>
        <b/>
        <sz val="11"/>
        <color rgb="FF000000"/>
        <rFont val="Calibri"/>
      </rPr>
      <t>ufw --force enable</t>
    </r>
  </si>
  <si>
    <r>
      <rPr>
        <sz val="11"/>
        <color rgb="FF000000"/>
        <rFont val="Calibri"/>
      </rPr>
      <t>Changing firewall settings while connected over network can result in being locked out of the system.</t>
    </r>
  </si>
  <si>
    <r>
      <rPr>
        <sz val="11"/>
        <color rgb="FF000000"/>
        <rFont val="Calibri"/>
      </rPr>
      <t xml:space="preserve">Run the following command to verify </t>
    </r>
    <r>
      <rPr>
        <b/>
        <sz val="11"/>
        <color rgb="FF000000"/>
        <rFont val="Calibri"/>
      </rPr>
      <t>ufw.service</t>
    </r>
    <r>
      <rPr>
        <sz val="11"/>
        <color rgb="FF000000"/>
        <rFont val="Calibri"/>
      </rPr>
      <t xml:space="preserve"> is enabled:</t>
    </r>
    <r>
      <rPr>
        <sz val="11"/>
        <color rgb="FF000000"/>
        <rFont val="Calibri"/>
      </rPr>
      <t xml:space="preserve">
</t>
    </r>
    <r>
      <rPr>
        <sz val="11"/>
        <color rgb="FF006096"/>
        <rFont val="Roboto Condensed"/>
      </rPr>
      <t># systemctl is-enabled ufw.service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ufw.service</t>
    </r>
    <r>
      <rPr>
        <sz val="11"/>
        <color rgb="FF000000"/>
        <rFont val="Calibri"/>
      </rPr>
      <t xml:space="preserve"> is active:</t>
    </r>
    <r>
      <rPr>
        <sz val="11"/>
        <color rgb="FF000000"/>
        <rFont val="Calibri"/>
      </rPr>
      <t xml:space="preserve">
</t>
    </r>
    <r>
      <rPr>
        <sz val="11"/>
        <color rgb="FF006096"/>
        <rFont val="Roboto Condensed"/>
      </rPr>
      <t># systemctl is-active ufw.service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Run the following command to verify ufw is active</t>
    </r>
    <r>
      <rPr>
        <sz val="11"/>
        <color rgb="FF000000"/>
        <rFont val="Calibri"/>
      </rPr>
      <t xml:space="preserve">
</t>
    </r>
    <r>
      <rPr>
        <sz val="11"/>
        <color rgb="FF006096"/>
        <rFont val="Roboto Condensed"/>
      </rPr>
      <t># ufw status</t>
    </r>
    <r>
      <rPr>
        <sz val="11"/>
        <color rgb="FF006096"/>
        <rFont val="Roboto Condensed"/>
      </rPr>
      <t xml:space="preserve">
</t>
    </r>
    <r>
      <rPr>
        <sz val="11"/>
        <color rgb="FF006096"/>
        <rFont val="Roboto Condensed"/>
      </rPr>
      <t>Status: active</t>
    </r>
    <r>
      <rPr>
        <sz val="11"/>
        <color rgb="FF006096"/>
        <rFont val="Roboto Condensed"/>
      </rPr>
      <t xml:space="preserve">
</t>
    </r>
  </si>
  <si>
    <r>
      <rPr>
        <sz val="11"/>
        <color rgb="FF000000"/>
        <rFont val="Calibri"/>
      </rPr>
      <t>Inactive</t>
    </r>
  </si>
  <si>
    <t>4.1.3</t>
  </si>
  <si>
    <r>
      <rPr>
        <sz val="11"/>
        <rFont val="Calibri"/>
      </rPr>
      <t>Ensure ufw incoming default is configured</t>
    </r>
  </si>
  <si>
    <r>
      <rPr>
        <sz val="11"/>
        <color rgb="FF000000"/>
        <rFont val="Calibri"/>
      </rPr>
      <t xml:space="preserve">Run the following command to set the default for </t>
    </r>
    <r>
      <rPr>
        <b/>
        <sz val="11"/>
        <color rgb="FF000000"/>
        <rFont val="Calibri"/>
      </rPr>
      <t>incoming</t>
    </r>
    <r>
      <rPr>
        <sz val="11"/>
        <color rgb="FF000000"/>
        <rFont val="Calibri"/>
      </rPr>
      <t xml:space="preserve"> to </t>
    </r>
    <r>
      <rPr>
        <b/>
        <sz val="11"/>
        <color rgb="FF000000"/>
        <rFont val="Calibri"/>
      </rPr>
      <t>deny</t>
    </r>
    <r>
      <rPr>
        <sz val="11"/>
        <color rgb="FF000000"/>
        <rFont val="Calibri"/>
      </rPr>
      <t>:</t>
    </r>
    <r>
      <rPr>
        <sz val="11"/>
        <color rgb="FF000000"/>
        <rFont val="Calibri"/>
      </rPr>
      <t xml:space="preserve">
</t>
    </r>
    <r>
      <rPr>
        <sz val="11"/>
        <color rgb="FF006096"/>
        <rFont val="Roboto Condensed"/>
      </rPr>
      <t># ufw default deny incoming</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Any port or protocol without a explicit allow before the default deny will be blocked.</t>
    </r>
  </si>
  <si>
    <r>
      <rPr>
        <sz val="11"/>
        <color rgb="FF000000"/>
        <rFont val="Calibri"/>
      </rPr>
      <t xml:space="preserve">The default policy for incoming traffic determines if connections attempting to reach your server from external sources will be allowed without requiring specific </t>
    </r>
    <r>
      <rPr>
        <b/>
        <sz val="11"/>
        <color rgb="FF000000"/>
        <rFont val="Calibri"/>
      </rPr>
      <t>UFW</t>
    </r>
    <r>
      <rPr>
        <sz val="11"/>
        <color rgb="FF000000"/>
        <rFont val="Calibri"/>
      </rPr>
      <t xml:space="preserve"> rules.</t>
    </r>
  </si>
  <si>
    <r>
      <rPr>
        <sz val="11"/>
        <color rgb="FF000000"/>
        <rFont val="Calibri"/>
      </rPr>
      <t>Any port or protocol without a explicit allow before the default deny will be blocked. A deny policy silently drops packs causing an eventual time out with no response while a 'reject' policy sends an immediate and explicit "connection refused" or "destination unreachable" message in response.</t>
    </r>
    <r>
      <rPr>
        <sz val="11"/>
        <color rgb="FF000000"/>
        <rFont val="Calibri"/>
      </rPr>
      <t xml:space="preserve">
</t>
    </r>
    <r>
      <rPr>
        <sz val="11"/>
        <color rgb="FF000000"/>
        <rFont val="Calibri"/>
      </rPr>
      <t>The following is and example of a command to create a rule to allow connection to the ssh server on the host. This rule should be considered before applying the default deny.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ufw allow ssh</t>
    </r>
    <r>
      <rPr>
        <sz val="11"/>
        <color rgb="FF006096"/>
        <rFont val="Roboto Condensed"/>
      </rPr>
      <t xml:space="preserve">
</t>
    </r>
  </si>
  <si>
    <r>
      <rPr>
        <sz val="11"/>
        <color rgb="FF000000"/>
        <rFont val="Calibri"/>
      </rPr>
      <t xml:space="preserve">Run the following command to verify that the default policy for </t>
    </r>
    <r>
      <rPr>
        <b/>
        <sz val="11"/>
        <color rgb="FF000000"/>
        <rFont val="Calibri"/>
      </rPr>
      <t>incoming</t>
    </r>
    <r>
      <rPr>
        <sz val="11"/>
        <color rgb="FF000000"/>
        <rFont val="Calibri"/>
      </rPr>
      <t xml:space="preserve"> is </t>
    </r>
    <r>
      <rPr>
        <b/>
        <sz val="11"/>
        <color rgb="FF000000"/>
        <rFont val="Calibri"/>
      </rPr>
      <t>deny</t>
    </r>
    <r>
      <rPr>
        <sz val="11"/>
        <color rgb="FF000000"/>
        <rFont val="Calibri"/>
      </rPr>
      <t xml:space="preserve"> or </t>
    </r>
    <r>
      <rPr>
        <b/>
        <sz val="11"/>
        <color rgb="FF000000"/>
        <rFont val="Calibri"/>
      </rPr>
      <t>reject</t>
    </r>
    <r>
      <rPr>
        <sz val="11"/>
        <color rgb="FF000000"/>
        <rFont val="Calibri"/>
      </rPr>
      <t>:</t>
    </r>
    <r>
      <rPr>
        <sz val="11"/>
        <color rgb="FF000000"/>
        <rFont val="Calibri"/>
      </rPr>
      <t xml:space="preserve">
</t>
    </r>
    <r>
      <rPr>
        <sz val="11"/>
        <color rgb="FF006096"/>
        <rFont val="Roboto Condensed"/>
      </rPr>
      <t># ufw status verbose | awk -F',' '$1~/Default/ {print $1}'</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 deny (incoming)</t>
    </r>
    <r>
      <rPr>
        <sz val="11"/>
        <color rgb="FF006096"/>
        <rFont val="Roboto Condensed"/>
      </rPr>
      <t xml:space="preserve">
</t>
    </r>
  </si>
  <si>
    <t>4.1.4</t>
  </si>
  <si>
    <r>
      <rPr>
        <sz val="11"/>
        <rFont val="Calibri"/>
      </rPr>
      <t>Ensure ufw outgoing default is configured</t>
    </r>
  </si>
  <si>
    <r>
      <rPr>
        <sz val="11"/>
        <color rgb="FF000000"/>
        <rFont val="Calibri"/>
      </rPr>
      <t xml:space="preserve">Run the following command to set the default for </t>
    </r>
    <r>
      <rPr>
        <b/>
        <sz val="11"/>
        <color rgb="FF000000"/>
        <rFont val="Calibri"/>
      </rPr>
      <t>outgoing</t>
    </r>
    <r>
      <rPr>
        <sz val="11"/>
        <color rgb="FF000000"/>
        <rFont val="Calibri"/>
      </rPr>
      <t xml:space="preserve"> to </t>
    </r>
    <r>
      <rPr>
        <b/>
        <sz val="11"/>
        <color rgb="FF000000"/>
        <rFont val="Calibri"/>
      </rPr>
      <t>deny</t>
    </r>
    <r>
      <rPr>
        <sz val="11"/>
        <color rgb="FF000000"/>
        <rFont val="Calibri"/>
      </rPr>
      <t>:</t>
    </r>
    <r>
      <rPr>
        <sz val="11"/>
        <color rgb="FF000000"/>
        <rFont val="Calibri"/>
      </rPr>
      <t xml:space="preserve">
</t>
    </r>
    <r>
      <rPr>
        <sz val="11"/>
        <color rgb="FF006096"/>
        <rFont val="Roboto Condensed"/>
      </rPr>
      <t># ufw default deny outgoing</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Any port or protocol without a explicit allow before the default deny will be blocked.</t>
    </r>
  </si>
  <si>
    <r>
      <rPr>
        <sz val="11"/>
        <color rgb="FF000000"/>
        <rFont val="Calibri"/>
      </rPr>
      <t xml:space="preserve">The default policy for outgoing traffic determines if applications and services running on your server can initiate connections to external networks without requiring specific </t>
    </r>
    <r>
      <rPr>
        <b/>
        <sz val="11"/>
        <color rgb="FF000000"/>
        <rFont val="Calibri"/>
      </rPr>
      <t>UFW</t>
    </r>
    <r>
      <rPr>
        <sz val="11"/>
        <color rgb="FF000000"/>
        <rFont val="Calibri"/>
      </rPr>
      <t xml:space="preserve"> rules.</t>
    </r>
  </si>
  <si>
    <r>
      <rPr>
        <sz val="11"/>
        <color rgb="FF000000"/>
        <rFont val="Calibri"/>
      </rPr>
      <t>Any port and protocol not explicitly allowed will be blocked. The following rules are an example of some outgoing allow rules that should be considered before applying this default deny.</t>
    </r>
    <r>
      <rPr>
        <sz val="11"/>
        <color rgb="FF000000"/>
        <rFont val="Calibri"/>
      </rPr>
      <t xml:space="preserve">
</t>
    </r>
    <r>
      <rPr>
        <sz val="11"/>
        <color rgb="FF006096"/>
        <rFont val="Roboto Condensed"/>
      </rPr>
      <t>ufw allow out http</t>
    </r>
    <r>
      <rPr>
        <sz val="11"/>
        <color rgb="FF006096"/>
        <rFont val="Roboto Condensed"/>
      </rPr>
      <t xml:space="preserve">
</t>
    </r>
    <r>
      <rPr>
        <sz val="11"/>
        <color rgb="FF006096"/>
        <rFont val="Roboto Condensed"/>
      </rPr>
      <t>ufw allow out https</t>
    </r>
    <r>
      <rPr>
        <sz val="11"/>
        <color rgb="FF006096"/>
        <rFont val="Roboto Condensed"/>
      </rPr>
      <t xml:space="preserve">
</t>
    </r>
    <r>
      <rPr>
        <sz val="11"/>
        <color rgb="FF006096"/>
        <rFont val="Roboto Condensed"/>
      </rPr>
      <t>ufw allow out ntp # Network Time Protocol</t>
    </r>
    <r>
      <rPr>
        <sz val="11"/>
        <color rgb="FF006096"/>
        <rFont val="Roboto Condensed"/>
      </rPr>
      <t xml:space="preserve">
</t>
    </r>
    <r>
      <rPr>
        <sz val="11"/>
        <color rgb="FF006096"/>
        <rFont val="Roboto Condensed"/>
      </rPr>
      <t>ufw allow out to any port 53 # DNS</t>
    </r>
    <r>
      <rPr>
        <sz val="11"/>
        <color rgb="FF006096"/>
        <rFont val="Roboto Condensed"/>
      </rPr>
      <t xml:space="preserve">
</t>
    </r>
    <r>
      <rPr>
        <sz val="11"/>
        <color rgb="FF006096"/>
        <rFont val="Roboto Condensed"/>
      </rPr>
      <t>ufw allow out to any port 853 # DNS over TLS</t>
    </r>
    <r>
      <rPr>
        <sz val="11"/>
        <color rgb="FF006096"/>
        <rFont val="Roboto Condensed"/>
      </rPr>
      <t xml:space="preserve">
</t>
    </r>
    <r>
      <rPr>
        <sz val="11"/>
        <color rgb="FF006096"/>
        <rFont val="Roboto Condensed"/>
      </rPr>
      <t>ufw logging on</t>
    </r>
    <r>
      <rPr>
        <sz val="11"/>
        <color rgb="FF006096"/>
        <rFont val="Roboto Condensed"/>
      </rPr>
      <t xml:space="preserve">
</t>
    </r>
  </si>
  <si>
    <r>
      <rPr>
        <sz val="11"/>
        <color rgb="FF000000"/>
        <rFont val="Calibri"/>
      </rPr>
      <t xml:space="preserve">Run the following command and verify that the default policy for </t>
    </r>
    <r>
      <rPr>
        <b/>
        <sz val="11"/>
        <color rgb="FF000000"/>
        <rFont val="Calibri"/>
      </rPr>
      <t>outgoing</t>
    </r>
    <r>
      <rPr>
        <sz val="11"/>
        <color rgb="FF000000"/>
        <rFont val="Calibri"/>
      </rPr>
      <t xml:space="preserve"> is </t>
    </r>
    <r>
      <rPr>
        <b/>
        <sz val="11"/>
        <color rgb="FF000000"/>
        <rFont val="Calibri"/>
      </rPr>
      <t>deny</t>
    </r>
    <r>
      <rPr>
        <sz val="11"/>
        <color rgb="FF000000"/>
        <rFont val="Calibri"/>
      </rPr>
      <t xml:space="preserve"> or </t>
    </r>
    <r>
      <rPr>
        <b/>
        <sz val="11"/>
        <color rgb="FF000000"/>
        <rFont val="Calibri"/>
      </rPr>
      <t>reject</t>
    </r>
    <r>
      <rPr>
        <sz val="11"/>
        <color rgb="FF000000"/>
        <rFont val="Calibri"/>
      </rPr>
      <t>:</t>
    </r>
    <r>
      <rPr>
        <sz val="11"/>
        <color rgb="FF000000"/>
        <rFont val="Calibri"/>
      </rPr>
      <t xml:space="preserve">
</t>
    </r>
    <r>
      <rPr>
        <sz val="11"/>
        <color rgb="FF006096"/>
        <rFont val="Roboto Condensed"/>
      </rPr>
      <t># ufw status verbose | awk -F',' '$1~/Default/ {print $2}'</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deny (outgoing)</t>
    </r>
    <r>
      <rPr>
        <sz val="11"/>
        <color rgb="FF006096"/>
        <rFont val="Roboto Condensed"/>
      </rPr>
      <t xml:space="preserve">
</t>
    </r>
  </si>
  <si>
    <r>
      <rPr>
        <sz val="11"/>
        <color rgb="FF000000"/>
        <rFont val="Calibri"/>
      </rPr>
      <t>allow (outgoing)</t>
    </r>
  </si>
  <si>
    <t>4.1.5</t>
  </si>
  <si>
    <r>
      <rPr>
        <sz val="11"/>
        <rFont val="Calibri"/>
      </rPr>
      <t>Ensure ufw routed default is configured</t>
    </r>
  </si>
  <si>
    <r>
      <rPr>
        <sz val="11"/>
        <color rgb="FF000000"/>
        <rFont val="Calibri"/>
      </rPr>
      <t xml:space="preserve">Run the following command to set the defalut for </t>
    </r>
    <r>
      <rPr>
        <b/>
        <sz val="11"/>
        <color rgb="FF000000"/>
        <rFont val="Calibri"/>
      </rPr>
      <t>routed</t>
    </r>
    <r>
      <rPr>
        <sz val="11"/>
        <color rgb="FF000000"/>
        <rFont val="Calibri"/>
      </rPr>
      <t xml:space="preserve"> to </t>
    </r>
    <r>
      <rPr>
        <b/>
        <sz val="11"/>
        <color rgb="FF000000"/>
        <rFont val="Calibri"/>
      </rPr>
      <t>disabled</t>
    </r>
    <r>
      <rPr>
        <sz val="11"/>
        <color rgb="FF000000"/>
        <rFont val="Calibri"/>
      </rPr>
      <t>:</t>
    </r>
    <r>
      <rPr>
        <sz val="11"/>
        <color rgb="FF000000"/>
        <rFont val="Calibri"/>
      </rPr>
      <t xml:space="preserve">
</t>
    </r>
    <r>
      <rPr>
        <sz val="11"/>
        <color rgb="FF006096"/>
        <rFont val="Roboto Condensed"/>
      </rPr>
      <t># ufw default disabled routed</t>
    </r>
    <r>
      <rPr>
        <sz val="11"/>
        <color rgb="FF006096"/>
        <rFont val="Roboto Condensed"/>
      </rPr>
      <t xml:space="preserve">
</t>
    </r>
  </si>
  <si>
    <r>
      <rPr>
        <sz val="11"/>
        <color rgb="FF000000"/>
        <rFont val="Calibri"/>
      </rPr>
      <t xml:space="preserve">The default policy for routed traffic determines if </t>
    </r>
    <r>
      <rPr>
        <b/>
        <sz val="11"/>
        <color rgb="FF000000"/>
        <rFont val="Calibri"/>
      </rPr>
      <t>UFW</t>
    </r>
    <r>
      <rPr>
        <sz val="11"/>
        <color rgb="FF000000"/>
        <rFont val="Calibri"/>
      </rPr>
      <t xml:space="preserve"> forwards traffic between different network interfaces without requiring specific UFW rules.</t>
    </r>
  </si>
  <si>
    <r>
      <rPr>
        <sz val="11"/>
        <color rgb="FF000000"/>
        <rFont val="Calibri"/>
      </rPr>
      <t>Any port and protocol will be prevented for being routed.</t>
    </r>
  </si>
  <si>
    <r>
      <rPr>
        <sz val="11"/>
        <color rgb="FF000000"/>
        <rFont val="Calibri"/>
      </rPr>
      <t xml:space="preserve">Run the following command and verify that the default policy for </t>
    </r>
    <r>
      <rPr>
        <b/>
        <sz val="11"/>
        <color rgb="FF000000"/>
        <rFont val="Calibri"/>
      </rPr>
      <t>routed</t>
    </r>
    <r>
      <rPr>
        <sz val="11"/>
        <color rgb="FF000000"/>
        <rFont val="Calibri"/>
      </rPr>
      <t xml:space="preserve"> is </t>
    </r>
    <r>
      <rPr>
        <b/>
        <sz val="11"/>
        <color rgb="FF000000"/>
        <rFont val="Calibri"/>
      </rPr>
      <t>disabled</t>
    </r>
    <r>
      <rPr>
        <sz val="11"/>
        <color rgb="FF000000"/>
        <rFont val="Calibri"/>
      </rPr>
      <t xml:space="preserve"> or </t>
    </r>
    <r>
      <rPr>
        <b/>
        <sz val="11"/>
        <color rgb="FF000000"/>
        <rFont val="Calibri"/>
      </rPr>
      <t>deny</t>
    </r>
    <r>
      <rPr>
        <sz val="11"/>
        <color rgb="FF000000"/>
        <rFont val="Calibri"/>
      </rPr>
      <t>:</t>
    </r>
    <r>
      <rPr>
        <sz val="11"/>
        <color rgb="FF000000"/>
        <rFont val="Calibri"/>
      </rPr>
      <t xml:space="preserve">
</t>
    </r>
    <r>
      <rPr>
        <sz val="11"/>
        <color rgb="FF006096"/>
        <rFont val="Roboto Condensed"/>
      </rPr>
      <t># ufw status verbose | awk -F',' '$1="Default"{print $3}'</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disabled (routed)</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Any port and protocol will be prevented for being routed.</t>
    </r>
  </si>
  <si>
    <t>Configure SSH Server</t>
  </si>
  <si>
    <t>5.1.1</t>
  </si>
  <si>
    <r>
      <rPr>
        <sz val="11"/>
        <rFont val="Calibri"/>
      </rPr>
      <t>Ensure access to /etc/ssh/sshd_config is configured</t>
    </r>
  </si>
  <si>
    <r>
      <rPr>
        <sz val="11"/>
        <color rgb="FF000000"/>
        <rFont val="Calibri"/>
      </rPr>
      <t xml:space="preserve">Run the following script to set ownership and permissions on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chmod u-x,og-rwx /etc/ssh/sshd_config</t>
    </r>
    <r>
      <rPr>
        <sz val="11"/>
        <color rgb="FF006096"/>
        <rFont val="Roboto Condensed"/>
      </rPr>
      <t xml:space="preserve">
</t>
    </r>
    <r>
      <rPr>
        <sz val="11"/>
        <color rgb="FF006096"/>
        <rFont val="Roboto Condensed"/>
      </rPr>
      <t xml:space="preserve">   chown root:root /etc/ssh/sshd_config</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chmod u-x,og-rwx "$l_file"</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/etc/ssh/sshd_config.d -type f -print0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access should also be modified.</t>
    </r>
  </si>
  <si>
    <r>
      <rPr>
        <sz val="11"/>
        <color rgb="FF000000"/>
        <rFont val="Calibri"/>
      </rPr>
      <t xml:space="preserve">The file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contain configuration specifications for </t>
    </r>
    <r>
      <rPr>
        <b/>
        <sz val="11"/>
        <color rgb="FF000000"/>
        <rFont val="Calibri"/>
      </rPr>
      <t>sshd</t>
    </r>
    <r>
      <rPr>
        <sz val="11"/>
        <color rgb="FF000000"/>
        <rFont val="Calibri"/>
      </rPr>
      <t>.</t>
    </r>
  </si>
  <si>
    <r>
      <rPr>
        <sz val="11"/>
        <color rgb="FF000000"/>
        <rFont val="Calibri"/>
      </rPr>
      <t xml:space="preserve">Run the following script and verify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perm_mask='0177' &amp;&amp; maxperm="$( printf '%o' $(( 0777 &amp; ~$perm_mask)) )"</t>
    </r>
    <r>
      <rPr>
        <sz val="11"/>
        <color rgb="FF006096"/>
        <rFont val="Roboto Condensed"/>
      </rPr>
      <t xml:space="preserve">
</t>
    </r>
    <r>
      <rPr>
        <sz val="11"/>
        <color rgb="FF006096"/>
        <rFont val="Roboto Condensed"/>
      </rPr>
      <t xml:space="preserve">   f_sshd_files_chk()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l_mode l_user l_group;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$l_mode &amp; $perm_mask )) -gt 0 ] &amp;&amp; a_out2+=("    Is mode: \"$l_mode\"" \</t>
    </r>
    <r>
      <rPr>
        <sz val="11"/>
        <color rgb="FF006096"/>
        <rFont val="Roboto Condensed"/>
      </rPr>
      <t xml:space="preserve">
</t>
    </r>
    <r>
      <rPr>
        <sz val="11"/>
        <color rgb="FF006096"/>
        <rFont val="Roboto Condensed"/>
      </rPr>
      <t xml:space="preserve">         "    should be mode: \"$maxperm\" or more restrictive")</t>
    </r>
    <r>
      <rPr>
        <sz val="11"/>
        <color rgb="FF006096"/>
        <rFont val="Roboto Condensed"/>
      </rPr>
      <t xml:space="preserve">
</t>
    </r>
    <r>
      <rPr>
        <sz val="11"/>
        <color rgb="FF006096"/>
        <rFont val="Roboto Condensed"/>
      </rPr>
      <t xml:space="preserve">         [ "$l_user" != "root" ] &amp;&amp; a_out2+=("    Is owned by \"$l_user\" should be owned by \"root\"")</t>
    </r>
    <r>
      <rPr>
        <sz val="11"/>
        <color rgb="FF006096"/>
        <rFont val="Roboto Condensed"/>
      </rPr>
      <t xml:space="preserve">
</t>
    </r>
    <r>
      <rPr>
        <sz val="11"/>
        <color rgb="FF006096"/>
        <rFont val="Roboto Condensed"/>
      </rPr>
      <t xml:space="preserve">         [ "$l_group" != "root" ] &amp;&amp; a_out2+=("    Is group owned by \"$l_user\" should be group owned by \"root\"")</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    Correct: mode ($l_mode), owner ($l_user)" \</t>
    </r>
    <r>
      <rPr>
        <sz val="11"/>
        <color rgb="FF006096"/>
        <rFont val="Roboto Condensed"/>
      </rPr>
      <t xml:space="preserve">
</t>
    </r>
    <r>
      <rPr>
        <sz val="11"/>
        <color rgb="FF006096"/>
        <rFont val="Roboto Condensed"/>
      </rPr>
      <t xml:space="preserve">            "    and group owner ($l_group)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-e "/etc/ssh/sshd_config" ] &amp;&amp; l_file="/etc/ssh/sshd_config" &amp;&amp; f_sshd_files_chk</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f_sshd_files_chk</t>
    </r>
    <r>
      <rPr>
        <sz val="11"/>
        <color rgb="FF006096"/>
        <rFont val="Roboto Condensed"/>
      </rPr>
      <t xml:space="preserve">
</t>
    </r>
    <r>
      <rPr>
        <sz val="11"/>
        <color rgb="FF006096"/>
        <rFont val="Roboto Condensed"/>
      </rPr>
      <t xml:space="preserve">   done &lt; &lt;(find /etc/ssh/sshd_config.d -type f -name '*.conf' \( -perm /077 -o ! -user root -o ! -group root \)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should also be checked.</t>
    </r>
  </si>
  <si>
    <r>
      <rPr>
        <sz val="11"/>
        <color rgb="FF000000"/>
        <rFont val="Calibri"/>
      </rPr>
      <t>Access: (0600/-rw-------)  Uid: (    0/    root)   Gid: (    0/    root)</t>
    </r>
  </si>
  <si>
    <t>5.1.2</t>
  </si>
  <si>
    <r>
      <rPr>
        <sz val="11"/>
        <rFont val="Calibri"/>
      </rPr>
      <t>Ensure access to SSH private host key files is configured</t>
    </r>
  </si>
  <si>
    <r>
      <rPr>
        <sz val="11"/>
        <color rgb="FF000000"/>
        <rFont val="Calibri"/>
      </rPr>
      <t>Run the following script to set mode, ownership, and group on the private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    Mode: \"$l_file_mode\"" \</t>
    </r>
    <r>
      <rPr>
        <sz val="11"/>
        <color rgb="FF006096"/>
        <rFont val="Roboto Condensed"/>
      </rPr>
      <t xml:space="preserve">
</t>
    </r>
    <r>
      <rPr>
        <sz val="11"/>
        <color rgb="FF006096"/>
        <rFont val="Roboto Condensed"/>
      </rPr>
      <t xml:space="preserve">            "    should be mode: \"$l_maxperm\" or more restrictive" \</t>
    </r>
    <r>
      <rPr>
        <sz val="11"/>
        <color rgb="FF006096"/>
        <rFont val="Roboto Condensed"/>
      </rPr>
      <t xml:space="preserve">
</t>
    </r>
    <r>
      <rPr>
        <sz val="11"/>
        <color rgb="FF006096"/>
        <rFont val="Roboto Condensed"/>
      </rPr>
      <t xml:space="preserve">            "    updating to mode: \"$l_maxperm\"")</t>
    </r>
    <r>
      <rPr>
        <sz val="11"/>
        <color rgb="FF006096"/>
        <rFont val="Roboto Condensed"/>
      </rPr>
      <t xml:space="preserve">
</t>
    </r>
    <r>
      <rPr>
        <sz val="11"/>
        <color rgb="FF006096"/>
        <rFont val="Roboto Condensed"/>
      </rPr>
      <t xml:space="preserve">            chmod u-x,go-rwx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    Owned by: \"$l_file_owner\"" \</t>
    </r>
    <r>
      <rPr>
        <sz val="11"/>
        <color rgb="FF006096"/>
        <rFont val="Roboto Condensed"/>
      </rPr>
      <t xml:space="preserve">
</t>
    </r>
    <r>
      <rPr>
        <sz val="11"/>
        <color rgb="FF006096"/>
        <rFont val="Roboto Condensed"/>
      </rPr>
      <t xml:space="preserve">            "    should be owned by \"root\"" \</t>
    </r>
    <r>
      <rPr>
        <sz val="11"/>
        <color rgb="FF006096"/>
        <rFont val="Roboto Condensed"/>
      </rPr>
      <t xml:space="preserve">
</t>
    </r>
    <r>
      <rPr>
        <sz val="11"/>
        <color rgb="FF006096"/>
        <rFont val="Roboto Condensed"/>
      </rPr>
      <t xml:space="preserve">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a_out2+=("" "    Owned by group \"$l_file_group\"" \</t>
    </r>
    <r>
      <rPr>
        <sz val="11"/>
        <color rgb="FF006096"/>
        <rFont val="Roboto Condensed"/>
      </rPr>
      <t xml:space="preserve">
</t>
    </r>
    <r>
      <rPr>
        <sz val="11"/>
        <color rgb="FF006096"/>
        <rFont val="Roboto Condensed"/>
      </rPr>
      <t xml:space="preserve">            "    should be group owned by: \"root\"" \</t>
    </r>
    <r>
      <rPr>
        <sz val="11"/>
        <color rgb="FF006096"/>
        <rFont val="Roboto Condensed"/>
      </rPr>
      <t xml:space="preserve">
</t>
    </r>
    <r>
      <rPr>
        <sz val="11"/>
        <color rgb="FF006096"/>
        <rFont val="Roboto Condensed"/>
      </rPr>
      <t xml:space="preserve">            "    Changing group ownership to group: \"root\"")</t>
    </r>
    <r>
      <rPr>
        <sz val="11"/>
        <color rgb="FF006096"/>
        <rFont val="Roboto Condensed"/>
      </rPr>
      <t xml:space="preserve">
</t>
    </r>
    <r>
      <rPr>
        <sz val="11"/>
        <color rgb="FF006096"/>
        <rFont val="Roboto Condensed"/>
      </rPr>
      <t xml:space="preserve">            chgrp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 File: \"$l_file\""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t>
    </r>
    <r>
      <rPr>
        <sz val="11"/>
        <color rgb="FF006096"/>
        <rFont val="Roboto Condensed"/>
      </rPr>
      <t xml:space="preserve">
</t>
    </r>
    <r>
      <rPr>
        <sz val="11"/>
        <color rgb="FF006096"/>
        <rFont val="Roboto Condensed"/>
      </rPr>
      <t xml:space="preserve">         '\bopenssh\h+([^#\n\r]+\h+)?private\h+key\b'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</si>
  <si>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</si>
  <si>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Run the following script to verify SSH private host key files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l_fmode l_fowner l_fgroup;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 $l_fmode &amp; $l_pmask )) -gt 0 ]; then</t>
    </r>
    <r>
      <rPr>
        <sz val="11"/>
        <color rgb="FF006096"/>
        <rFont val="Roboto Condensed"/>
      </rPr>
      <t xml:space="preserve">
</t>
    </r>
    <r>
      <rPr>
        <sz val="11"/>
        <color rgb="FF006096"/>
        <rFont val="Roboto Condensed"/>
      </rPr>
      <t xml:space="preserve">            a_out2+=("    - mode: \"$l_fmode\"" \</t>
    </r>
    <r>
      <rPr>
        <sz val="11"/>
        <color rgb="FF006096"/>
        <rFont val="Roboto Condensed"/>
      </rPr>
      <t xml:space="preserve">
</t>
    </r>
    <r>
      <rPr>
        <sz val="11"/>
        <color rgb="FF006096"/>
        <rFont val="Roboto Condensed"/>
      </rPr>
      <t xml:space="preserve">            "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"$l_fowner" != "root" ]; then</t>
    </r>
    <r>
      <rPr>
        <sz val="11"/>
        <color rgb="FF006096"/>
        <rFont val="Roboto Condensed"/>
      </rPr>
      <t xml:space="preserve">
</t>
    </r>
    <r>
      <rPr>
        <sz val="11"/>
        <color rgb="FF006096"/>
        <rFont val="Roboto Condensed"/>
      </rPr>
      <t xml:space="preserve">            a_out2+=("    - owned by: \"$l_fowner\"" \</t>
    </r>
    <r>
      <rPr>
        <sz val="11"/>
        <color rgb="FF006096"/>
        <rFont val="Roboto Condensed"/>
      </rPr>
      <t xml:space="preserve">
</t>
    </r>
    <r>
      <rPr>
        <sz val="11"/>
        <color rgb="FF006096"/>
        <rFont val="Roboto Condensed"/>
      </rPr>
      <t xml:space="preserve">            "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"$l_fgroup" != "root" ]; then</t>
    </r>
    <r>
      <rPr>
        <sz val="11"/>
        <color rgb="FF006096"/>
        <rFont val="Roboto Condensed"/>
      </rPr>
      <t xml:space="preserve">
</t>
    </r>
    <r>
      <rPr>
        <sz val="11"/>
        <color rgb="FF006096"/>
        <rFont val="Roboto Condensed"/>
      </rPr>
      <t xml:space="preserve">            a_out2+=("    - group owned by: \"$l_fgroup\"" \</t>
    </r>
    <r>
      <rPr>
        <sz val="11"/>
        <color rgb="FF006096"/>
        <rFont val="Roboto Condensed"/>
      </rPr>
      <t xml:space="preserve">
</t>
    </r>
    <r>
      <rPr>
        <sz val="11"/>
        <color rgb="FF006096"/>
        <rFont val="Roboto Condensed"/>
      </rPr>
      <t xml:space="preserve">            "      should be group 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Correct:" \</t>
    </r>
    <r>
      <rPr>
        <sz val="11"/>
        <color rgb="FF006096"/>
        <rFont val="Roboto Condensed"/>
      </rPr>
      <t xml:space="preserve">
</t>
    </r>
    <r>
      <rPr>
        <sz val="11"/>
        <color rgb="FF006096"/>
        <rFont val="Roboto Condensed"/>
      </rPr>
      <t xml:space="preserve">            "    - mode: \"$l_fmode\"" \</t>
    </r>
    <r>
      <rPr>
        <sz val="11"/>
        <color rgb="FF006096"/>
        <rFont val="Roboto Condensed"/>
      </rPr>
      <t xml:space="preserve">
</t>
    </r>
    <r>
      <rPr>
        <sz val="11"/>
        <color rgb="FF006096"/>
        <rFont val="Roboto Condensed"/>
      </rPr>
      <t xml:space="preserve">            "    - owner: \"$l_fowner\"" "    - group owner: \"$l_fgroup\"")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t>
    </r>
    <r>
      <rPr>
        <sz val="11"/>
        <color rgb="FF006096"/>
        <rFont val="Roboto Condensed"/>
      </rPr>
      <t xml:space="preserve">
</t>
    </r>
    <r>
      <rPr>
        <sz val="11"/>
        <color rgb="FF006096"/>
        <rFont val="Roboto Condensed"/>
      </rPr>
      <t xml:space="preserve">         grep -Piq -- '\bopenssh\h+([^#\n\r]+\h+)?private\h+key\b'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t>
    </r>
    <r>
      <rPr>
        <sz val="11"/>
        <color rgb="FF006096"/>
        <rFont val="Roboto Condensed"/>
      </rPr>
      <t xml:space="preserve">
</t>
    </r>
    <r>
      <rPr>
        <sz val="11"/>
        <color rgb="FF006096"/>
        <rFont val="Roboto Condensed"/>
      </rPr>
      <t xml:space="preserve">      " - Reason(s) for audit failure:" "${a_output2[@]}"</t>
    </r>
    <r>
      <rPr>
        <sz val="11"/>
        <color rgb="FF006096"/>
        <rFont val="Roboto Condensed"/>
      </rPr>
      <t xml:space="preserve">
</t>
    </r>
    <r>
      <rPr>
        <sz val="11"/>
        <color rgb="FF006096"/>
        <rFont val="Roboto Condensed"/>
      </rPr>
      <t xml:space="preserve">      [ "${#a_output[@]}" -gt 0 ] &amp;&amp; \</t>
    </r>
    <r>
      <rPr>
        <sz val="11"/>
        <color rgb="FF006096"/>
        <rFont val="Roboto Condensed"/>
      </rPr>
      <t xml:space="preserve">
</t>
    </r>
    <r>
      <rPr>
        <sz val="11"/>
        <color rgb="FF006096"/>
        <rFont val="Roboto Condensed"/>
      </rPr>
      <t xml:space="preserve">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</si>
  <si>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5.1.3</t>
  </si>
  <si>
    <r>
      <rPr>
        <sz val="11"/>
        <rFont val="Calibri"/>
      </rPr>
      <t>Ensure access to SSH public host key files is configured</t>
    </r>
  </si>
  <si>
    <r>
      <rPr>
        <sz val="11"/>
        <color rgb="FF000000"/>
        <rFont val="Calibri"/>
      </rPr>
      <t>Run the following script to set mode, ownership, and group on the public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$l_file_mode &amp; $l_pmask )) -gt 0 ] &amp;&amp; \</t>
    </r>
    <r>
      <rPr>
        <sz val="11"/>
        <color rgb="FF006096"/>
        <rFont val="Roboto Condensed"/>
      </rPr>
      <t xml:space="preserve">
</t>
    </r>
    <r>
      <rPr>
        <sz val="11"/>
        <color rgb="FF006096"/>
        <rFont val="Roboto Condensed"/>
      </rPr>
      <t xml:space="preserve">            a_out2+=("    Mode: \"$l_file_mode\" should be mode: \"$l_maxperm\" or more restrictive" \</t>
    </r>
    <r>
      <rPr>
        <sz val="11"/>
        <color rgb="FF006096"/>
        <rFont val="Roboto Condensed"/>
      </rPr>
      <t xml:space="preserve">
</t>
    </r>
    <r>
      <rPr>
        <sz val="11"/>
        <color rgb="FF006096"/>
        <rFont val="Roboto Condensed"/>
      </rPr>
      <t xml:space="preserve">            "    updating to mode: \"$l_maxperm\"") &amp;&amp; chmod u-x,go-wx "$l_file"</t>
    </r>
    <r>
      <rPr>
        <sz val="11"/>
        <color rgb="FF006096"/>
        <rFont val="Roboto Condensed"/>
      </rPr>
      <t xml:space="preserve">
</t>
    </r>
    <r>
      <rPr>
        <sz val="11"/>
        <color rgb="FF006096"/>
        <rFont val="Roboto Condensed"/>
      </rPr>
      <t xml:space="preserve">         [ "$l_file_owner" != "root" ] &amp;&amp; \</t>
    </r>
    <r>
      <rPr>
        <sz val="11"/>
        <color rgb="FF006096"/>
        <rFont val="Roboto Condensed"/>
      </rPr>
      <t xml:space="preserve">
</t>
    </r>
    <r>
      <rPr>
        <sz val="11"/>
        <color rgb="FF006096"/>
        <rFont val="Roboto Condensed"/>
      </rPr>
      <t xml:space="preserve">            a_out2+=("    Owned by: \"$l_file_owner\" should be owned by \"root\"" \</t>
    </r>
    <r>
      <rPr>
        <sz val="11"/>
        <color rgb="FF006096"/>
        <rFont val="Roboto Condensed"/>
      </rPr>
      <t xml:space="preserve">
</t>
    </r>
    <r>
      <rPr>
        <sz val="11"/>
        <color rgb="FF006096"/>
        <rFont val="Roboto Condensed"/>
      </rPr>
      <t xml:space="preserve">            "    Changing ownership to \"root\"") &amp;&amp; chown root "$l_file"</t>
    </r>
    <r>
      <rPr>
        <sz val="11"/>
        <color rgb="FF006096"/>
        <rFont val="Roboto Condensed"/>
      </rPr>
      <t xml:space="preserve">
</t>
    </r>
    <r>
      <rPr>
        <sz val="11"/>
        <color rgb="FF006096"/>
        <rFont val="Roboto Condensed"/>
      </rPr>
      <t xml:space="preserve">         [ "$l_file_group" != "root" ] &amp;&amp; \</t>
    </r>
    <r>
      <rPr>
        <sz val="11"/>
        <color rgb="FF006096"/>
        <rFont val="Roboto Condensed"/>
      </rPr>
      <t xml:space="preserve">
</t>
    </r>
    <r>
      <rPr>
        <sz val="11"/>
        <color rgb="FF006096"/>
        <rFont val="Roboto Condensed"/>
      </rPr>
      <t xml:space="preserve">            a_out2+=("    Owned by group \"$l_file_group\" should be group owned by: \"root\"" \</t>
    </r>
    <r>
      <rPr>
        <sz val="11"/>
        <color rgb="FF006096"/>
        <rFont val="Roboto Condensed"/>
      </rPr>
      <t xml:space="preserve">
</t>
    </r>
    <r>
      <rPr>
        <sz val="11"/>
        <color rgb="FF006096"/>
        <rFont val="Roboto Condensed"/>
      </rPr>
      <t xml:space="preserve">            "    Changing group ownership to \"root\"") &amp;&amp; chgrp root "$l_file"</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</si>
  <si>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</si>
  <si>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Run the following command and verify Access does not grant write or execute permissions to group or other for all returned files:</t>
    </r>
    <r>
      <rPr>
        <sz val="11"/>
        <color rgb="FF000000"/>
        <rFont val="Calibri"/>
      </rPr>
      <t xml:space="preserve">
</t>
    </r>
    <r>
      <rPr>
        <sz val="11"/>
        <color rgb="FF000000"/>
        <rFont val="Calibri"/>
      </rPr>
      <t xml:space="preserve">Run the following script to verify SSH public host key files are mode </t>
    </r>
    <r>
      <rPr>
        <b/>
        <sz val="11"/>
        <color rgb="FF000000"/>
        <rFont val="Calibri"/>
      </rPr>
      <t>0644</t>
    </r>
    <r>
      <rPr>
        <sz val="11"/>
        <color rgb="FF000000"/>
        <rFont val="Calibri"/>
      </rPr>
      <t xml:space="preserve"> or more restrictive, owned by the </t>
    </r>
    <r>
      <rPr>
        <b/>
        <sz val="11"/>
        <color rgb="FF000000"/>
        <rFont val="Calibri"/>
      </rPr>
      <t>root</t>
    </r>
    <r>
      <rPr>
        <sz val="11"/>
        <color rgb="FF000000"/>
        <rFont val="Calibri"/>
      </rPr>
      <t xml:space="preserve"> user, and owned by the </t>
    </r>
    <r>
      <rPr>
        <b/>
        <sz val="11"/>
        <color rgb="FF000000"/>
        <rFont val="Calibri"/>
      </rPr>
      <t>root</t>
    </r>
    <r>
      <rPr>
        <sz val="11"/>
        <color rgb="FF000000"/>
        <rFont val="Calibri"/>
      </rPr>
      <t xml:space="preserv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a_out2+=("    Owned by group \"$l_file_group\" should be group 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 "${#a_output[@]}" -le 0 ] &amp;&amp; a_output+=("  - No openSSH public keys found")</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</si>
  <si>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644 0/root 0/root</t>
    </r>
  </si>
  <si>
    <t>5.1.4</t>
  </si>
  <si>
    <r>
      <rPr>
        <sz val="11"/>
        <rFont val="Calibri"/>
      </rPr>
      <t>Ensure sshd access is configured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</si>
  <si>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set statements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t>
    </r>
    <r>
      <rPr>
        <b/>
        <sz val="11"/>
        <color rgb="FF000000"/>
        <rFont val="Calibri"/>
      </rPr>
      <t>.conf</t>
    </r>
    <r>
      <rPr>
        <sz val="11"/>
        <color rgb="FF000000"/>
        <rFont val="Calibri"/>
      </rPr>
      <t xml:space="preserve"> file in a </t>
    </r>
    <r>
      <rPr>
        <b/>
        <sz val="11"/>
        <color rgb="FF000000"/>
        <rFont val="Calibri"/>
      </rPr>
      <t>Include</t>
    </r>
    <r>
      <rPr>
        <sz val="11"/>
        <color rgb="FF000000"/>
        <rFont val="Calibri"/>
      </rPr>
      <t xml:space="preserve"> directory.</t>
    </r>
    <r>
      <rPr>
        <sz val="11"/>
        <color rgb="FF000000"/>
        <rFont val="Calibri"/>
      </rPr>
      <t xml:space="preserve">
</t>
    </r>
    <r>
      <rPr>
        <sz val="11"/>
        <color rgb="FF000000"/>
        <rFont val="Calibri"/>
      </rPr>
      <t xml:space="preserve">- </t>
    </r>
    <r>
      <rPr>
        <b/>
        <sz val="11"/>
        <color rgb="FF000000"/>
        <rFont val="Calibri"/>
      </rPr>
      <t>Be advised</t>
    </r>
    <r>
      <rPr>
        <sz val="11"/>
        <color rgb="FF000000"/>
        <rFont val="Calibri"/>
      </rPr>
      <t xml:space="preserve"> that these options are "ANDed" together. If both </t>
    </r>
    <r>
      <rPr>
        <b/>
        <sz val="11"/>
        <color rgb="FF000000"/>
        <rFont val="Calibri"/>
      </rPr>
      <t>AllowUsers</t>
    </r>
    <r>
      <rPr>
        <sz val="11"/>
        <color rgb="FF000000"/>
        <rFont val="Calibri"/>
      </rPr>
      <t xml:space="preserve"> and </t>
    </r>
    <r>
      <rPr>
        <b/>
        <sz val="11"/>
        <color rgb="FF000000"/>
        <rFont val="Calibri"/>
      </rPr>
      <t>AllowGroups</t>
    </r>
    <r>
      <rPr>
        <sz val="11"/>
        <color rgb="FF000000"/>
        <rFont val="Calibri"/>
      </rPr>
      <t xml:space="preserve"> are set, connections will be limited to the list of users that are also a member of an allowed group. It is recommended that only one be set for clarity and ease of administration.</t>
    </r>
    <r>
      <rPr>
        <sz val="11"/>
        <color rgb="FF000000"/>
        <rFont val="Calibri"/>
      </rPr>
      <t xml:space="preserve">
</t>
    </r>
    <r>
      <rPr>
        <sz val="11"/>
        <color rgb="FF000000"/>
        <rFont val="Calibri"/>
      </rPr>
      <t>- It is easier to manage an allow list than a deny list. In a deny list, you could potentially add a user or group and forget to add it to the deny list.</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</si>
  <si>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</si>
  <si>
    <r>
      <rPr>
        <sz val="11"/>
        <color rgb="FF000000"/>
        <rFont val="Calibri"/>
      </rPr>
      <t>Run the following command and verify the output:</t>
    </r>
    <r>
      <rPr>
        <sz val="11"/>
        <color rgb="FF000000"/>
        <rFont val="Calibri"/>
      </rPr>
      <t xml:space="preserve">
</t>
    </r>
    <r>
      <rPr>
        <sz val="11"/>
        <color rgb="FF006096"/>
        <rFont val="Roboto Condensed"/>
      </rPr>
      <t># sshd -T | grep -Pi -- '^\h*(allow|deny)(users|groups)\h+\H+'</t>
    </r>
    <r>
      <rPr>
        <sz val="11"/>
        <color rgb="FF006096"/>
        <rFont val="Roboto Condensed"/>
      </rPr>
      <t xml:space="preserve">
</t>
    </r>
    <r>
      <rPr>
        <sz val="11"/>
        <color rgb="FF000000"/>
        <rFont val="Calibri"/>
      </rPr>
      <t xml:space="preserve">
</t>
    </r>
    <r>
      <rPr>
        <sz val="11"/>
        <color rgb="FF000000"/>
        <rFont val="Calibri"/>
      </rPr>
      <t>Verify that the output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sz val="11"/>
        <color rgb="FF000000"/>
        <rFont val="Calibri"/>
      </rPr>
      <t>Review the list(s) to ensure included users and/or groups follow local site 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'^\h*(allow|deny)(users|groups)\h+\H+'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</si>
  <si>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t>5.1.5</t>
  </si>
  <si>
    <r>
      <rPr>
        <sz val="11"/>
        <rFont val="Calibri"/>
      </rPr>
      <t>Ensure sshd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</si>
  <si>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Banner</t>
    </r>
    <r>
      <rPr>
        <sz val="11"/>
        <color rgb="FF000000"/>
        <rFont val="Calibri"/>
      </rPr>
      <t xml:space="preserve"> parameter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r>
      <rPr>
        <sz val="11"/>
        <color rgb="FF000000"/>
        <rFont val="Calibri"/>
      </rPr>
      <t xml:space="preserve">
</t>
    </r>
    <r>
      <rPr>
        <sz val="11"/>
        <color rgb="FF000000"/>
        <rFont val="Calibri"/>
      </rPr>
      <t xml:space="preserve">Edit the file being called by the </t>
    </r>
    <r>
      <rPr>
        <b/>
        <sz val="11"/>
        <color rgb="FF000000"/>
        <rFont val="Calibri"/>
      </rPr>
      <t>Banner</t>
    </r>
    <r>
      <rPr>
        <sz val="11"/>
        <color rgb="FF000000"/>
        <rFont val="Calibri"/>
      </rPr>
      <t xml:space="preserve"> argument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"Authorized users only. All activity may be monitored and reported." &gt; "$(sshd -T | awk '$1 == "banner" {print $2}')"</t>
    </r>
    <r>
      <rPr>
        <sz val="11"/>
        <color rgb="FF006096"/>
        <rFont val="Roboto Condensed"/>
      </rPr>
      <t xml:space="preserve">
</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</si>
  <si>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</si>
  <si>
    <r>
      <rPr>
        <sz val="11"/>
        <color rgb="FF000000"/>
        <rFont val="Calibri"/>
      </rPr>
      <t xml:space="preserve">Run the following command to verify </t>
    </r>
    <r>
      <rPr>
        <b/>
        <sz val="11"/>
        <color rgb="FF000000"/>
        <rFont val="Calibri"/>
      </rPr>
      <t>Banner</t>
    </r>
    <r>
      <rPr>
        <sz val="11"/>
        <color rgb="FF000000"/>
        <rFont val="Calibri"/>
      </rPr>
      <t xml:space="preserve"> is set:</t>
    </r>
    <r>
      <rPr>
        <sz val="11"/>
        <color rgb="FF000000"/>
        <rFont val="Calibri"/>
      </rPr>
      <t xml:space="preserve">
</t>
    </r>
    <r>
      <rPr>
        <sz val="11"/>
        <color rgb="FF006096"/>
        <rFont val="Roboto Condensed"/>
      </rPr>
      <t># sshd -T | grep -Pi -- '^banner\h+\/\H+'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'^banner\h+\/\H+'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r>
      <rPr>
        <sz val="11"/>
        <color rgb="FF000000"/>
        <rFont val="Calibri"/>
      </rPr>
      <t xml:space="preserve">
</t>
    </r>
    <r>
      <rPr>
        <sz val="11"/>
        <color rgb="FF000000"/>
        <rFont val="Calibri"/>
      </rPr>
      <t xml:space="preserve">Run the following command and verify that the contents or the file being called by the </t>
    </r>
    <r>
      <rPr>
        <b/>
        <sz val="11"/>
        <color rgb="FF000000"/>
        <rFont val="Calibri"/>
      </rPr>
      <t>Banner</t>
    </r>
    <r>
      <rPr>
        <sz val="11"/>
        <color rgb="FF000000"/>
        <rFont val="Calibri"/>
      </rPr>
      <t xml:space="preserve"> argument match site policy:</t>
    </r>
    <r>
      <rPr>
        <sz val="11"/>
        <color rgb="FF000000"/>
        <rFont val="Calibri"/>
      </rPr>
      <t xml:space="preserve">
</t>
    </r>
    <r>
      <rPr>
        <sz val="11"/>
        <color rgb="FF006096"/>
        <rFont val="Roboto Condensed"/>
      </rPr>
      <t># [ -e "$(sshd -T | awk '$1 == "banner" {print $2}')" ] &amp;&amp; cat "$(sshd -T | awk '$1 == "banner" {print $2}')"</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 "(\\\v|\\\r|\\\m|\\\s|\b$(grep '^ID=' /etc/os-release | cut -d= -f2 | sed -e 's/"//g')\b)" "$(sshd -T | awk '$1 == "banner" {print $2}')"</t>
    </r>
    <r>
      <rPr>
        <sz val="11"/>
        <color rgb="FF006096"/>
        <rFont val="Roboto Condensed"/>
      </rPr>
      <t xml:space="preserve">
</t>
    </r>
  </si>
  <si>
    <t>5.1.6</t>
  </si>
  <si>
    <r>
      <rPr>
        <sz val="11"/>
        <rFont val="Calibri"/>
      </rPr>
      <t>Ensure sshd Ciphers are configured</t>
    </r>
  </si>
  <si>
    <r>
      <rPr>
        <sz val="11"/>
        <color rgb="FF000000"/>
        <rFont val="Calibri"/>
      </rPr>
      <t xml:space="preserve">Edit the /etc/ssh/sshd_config file and add/modify the </t>
    </r>
    <r>
      <rPr>
        <b/>
        <sz val="11"/>
        <color rgb="FF000000"/>
        <rFont val="Calibri"/>
      </rPr>
      <t>Ciphers</t>
    </r>
    <r>
      <rPr>
        <sz val="11"/>
        <color rgb="FF000000"/>
        <rFont val="Calibri"/>
      </rPr>
      <t xml:space="preserve"> line to contain a comma separated list of the site unapproved (weak) Ciphers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Ciphers -3des-cbc,aes128-cbc,aes192-cbc,aes256-cbc,chacha20-poly1305@openssh.com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
    </r>
    <r>
      <rPr>
        <b/>
        <sz val="11"/>
        <color rgb="FF000000"/>
        <rFont val="Calibri"/>
      </rPr>
      <t>chacha20-poly1305@openssh.com</t>
    </r>
    <r>
      <rPr>
        <sz val="11"/>
        <color rgb="FF000000"/>
        <rFont val="Calibri"/>
      </rPr>
      <t xml:space="preserve"> may be removed from the list of excluded ciphers.</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</si>
  <si>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This variable limits the ciphers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ciphers.</t>
    </r>
    <r>
      <rPr>
        <sz val="11"/>
        <color rgb="FF000000"/>
        <rFont val="Calibri"/>
      </rPr>
      <t xml:space="preserve">
</t>
    </r>
    <r>
      <rPr>
        <sz val="11"/>
        <color rgb="FF000000"/>
        <rFont val="Calibri"/>
      </rPr>
      <t>- Ensure that ciphers used are in compliance with site policy.</t>
    </r>
    <r>
      <rPr>
        <sz val="11"/>
        <color rgb="FF000000"/>
        <rFont val="Calibri"/>
      </rPr>
      <t xml:space="preserve">
</t>
    </r>
    <r>
      <rPr>
        <sz val="11"/>
        <color rgb="FF000000"/>
        <rFont val="Calibri"/>
      </rPr>
      <t>- The only "strong" ciphers currently FIPS 140 compliant are:</t>
    </r>
    <r>
      <rPr>
        <sz val="11"/>
        <color rgb="FF000000"/>
        <rFont val="Calibri"/>
      </rPr>
      <t xml:space="preserve">
</t>
    </r>
    <r>
      <rPr>
        <sz val="11"/>
        <color rgb="FF000000"/>
        <rFont val="Calibri"/>
      </rPr>
      <t>- aes256-gcm@openssh.com</t>
    </r>
    <r>
      <rPr>
        <sz val="11"/>
        <color rgb="FF000000"/>
        <rFont val="Calibri"/>
      </rPr>
      <t xml:space="preserve">
</t>
    </r>
    <r>
      <rPr>
        <sz val="11"/>
        <color rgb="FF000000"/>
        <rFont val="Calibri"/>
      </rPr>
      <t>- aes128-gcm@openssh.com</t>
    </r>
    <r>
      <rPr>
        <sz val="11"/>
        <color rgb="FF000000"/>
        <rFont val="Calibri"/>
      </rPr>
      <t xml:space="preserve">
</t>
    </r>
    <r>
      <rPr>
        <sz val="11"/>
        <color rgb="FF000000"/>
        <rFont val="Calibri"/>
      </rPr>
      <t>- aes256-ctr</t>
    </r>
    <r>
      <rPr>
        <sz val="11"/>
        <color rgb="FF000000"/>
        <rFont val="Calibri"/>
      </rPr>
      <t xml:space="preserve">
</t>
    </r>
    <r>
      <rPr>
        <sz val="11"/>
        <color rgb="FF000000"/>
        <rFont val="Calibri"/>
      </rPr>
      <t>- aes192-ctr</t>
    </r>
    <r>
      <rPr>
        <sz val="11"/>
        <color rgb="FF000000"/>
        <rFont val="Calibri"/>
      </rPr>
      <t xml:space="preserve">
</t>
    </r>
    <r>
      <rPr>
        <sz val="11"/>
        <color rgb="FF000000"/>
        <rFont val="Calibri"/>
      </rPr>
      <t>- aes128-ctr</t>
    </r>
  </si>
  <si>
    <r>
      <rPr>
        <sz val="11"/>
        <color rgb="FF000000"/>
        <rFont val="Calibri"/>
      </rPr>
      <t>Run the following command to verify none of the "weak" ciphers are being used:</t>
    </r>
    <r>
      <rPr>
        <sz val="11"/>
        <color rgb="FF000000"/>
        <rFont val="Calibri"/>
      </rPr>
      <t xml:space="preserve">
</t>
    </r>
    <r>
      <rPr>
        <sz val="11"/>
        <color rgb="FF006096"/>
        <rFont val="Roboto Condensed"/>
      </rPr>
      <t># sshd -T | grep -Pi -- '^ciphers\h+\"?([^#\n\r]+,)?((3des|blowfish|cast128|aes(128|192|256))-cbc|arcfour(128|256)?|rijndael-cbc@lysator\.liu\.se|chacha20-poly1305@openssh\.com)\b'</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 line is returned, review the list of ciphers. If the line includes </t>
    </r>
    <r>
      <rPr>
        <b/>
        <sz val="11"/>
        <color rgb="FF000000"/>
        <rFont val="Calibri"/>
      </rPr>
      <t>chacha20-poly1305@openssh.com</t>
    </r>
    <r>
      <rPr>
        <sz val="11"/>
        <color rgb="FF000000"/>
        <rFont val="Calibri"/>
      </rPr>
      <t xml:space="preserve">, review </t>
    </r>
    <r>
      <rPr>
        <b/>
        <sz val="11"/>
        <color rgb="FF000000"/>
        <rFont val="Calibri"/>
      </rPr>
      <t>CVE-2023-48795</t>
    </r>
    <r>
      <rPr>
        <sz val="11"/>
        <color rgb="FF000000"/>
        <rFont val="Calibri"/>
      </rPr>
      <t xml:space="preserve"> and verify the system has been patched. No ciphers in the list below should be returned as they're considered "weak":</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</si>
  <si>
    <r>
      <rPr>
        <sz val="11"/>
        <color rgb="FF000000"/>
        <rFont val="Calibri"/>
      </rPr>
      <t>Ciphers chacha20-poly1305@openssh.com,aes128-ctr,aes192-ctr,aes256-ctr,aes128-gcm@openssh.com,aes256-gcm@openssh.com</t>
    </r>
  </si>
  <si>
    <t>5.1.7</t>
  </si>
  <si>
    <r>
      <rPr>
        <sz val="11"/>
        <rFont val="Calibri"/>
      </rPr>
      <t>Ensure sshd ClientAliveInterval and ClientAliveCountMax are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</si>
  <si>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</si>
  <si>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were abused to disconnect idle users. This bug has been resolved in </t>
    </r>
    <r>
      <rPr>
        <b/>
        <sz val="11"/>
        <color rgb="FF000000"/>
        <rFont val="Calibri"/>
      </rPr>
      <t>8.2p1</t>
    </r>
    <r>
      <rPr>
        <sz val="11"/>
        <color rgb="FF000000"/>
        <rFont val="Calibri"/>
      </rPr>
      <t xml:space="preserve"> and thus it can no longer be abused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</si>
  <si>
    <r>
      <rPr>
        <sz val="11"/>
        <color rgb="FF000000"/>
        <rFont val="Calibri"/>
      </rPr>
      <t xml:space="preserve">Run the following command and verify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are greater than zero:</t>
    </r>
    <r>
      <rPr>
        <sz val="11"/>
        <color rgb="FF000000"/>
        <rFont val="Calibri"/>
      </rPr>
      <t xml:space="preserve">
</t>
    </r>
    <r>
      <rPr>
        <sz val="11"/>
        <color rgb="FF006096"/>
        <rFont val="Roboto Condensed"/>
      </rPr>
      <t># sshd -T | grep -Pi -- '(clientaliveinterval|clientalivecountmax)'</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'(clientaliveinterval|clientalivecountmax)'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</si>
  <si>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ClientAliveInterval 0</t>
    </r>
    <r>
      <rPr>
        <sz val="11"/>
        <color rgb="FF000000"/>
        <rFont val="Calibri"/>
      </rPr>
      <t xml:space="preserve">
</t>
    </r>
    <r>
      <rPr>
        <sz val="11"/>
        <color rgb="FF000000"/>
        <rFont val="Calibri"/>
      </rPr>
      <t>ClientAliveCountMax 3</t>
    </r>
  </si>
  <si>
    <t>5.1.8</t>
  </si>
  <si>
    <r>
      <rPr>
        <sz val="11"/>
        <rFont val="Calibri"/>
      </rPr>
      <t>Ensure sshd DisableForwarding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</si>
  <si>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DisableForwarding</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</si>
  <si>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DisableForwarding</t>
    </r>
    <r>
      <rPr>
        <sz val="11"/>
        <color rgb="FF000000"/>
        <rFont val="Calibri"/>
      </rPr>
      <t xml:space="preserve"> parameter disables all forwarding features, including X11, ssh-agent(1), TCP and StreamLocal. This option overrides all other forwarding-related options and may simplify restricted configurations.</t>
    </r>
    <r>
      <rPr>
        <sz val="11"/>
        <color rgb="FF000000"/>
        <rFont val="Calibri"/>
      </rPr>
      <t xml:space="preserve">
</t>
    </r>
    <r>
      <rPr>
        <sz val="11"/>
        <color rgb="FF000000"/>
        <rFont val="Calibri"/>
      </rPr>
      <t>- X11Forwarding provides the ability to tunnel X11 traffic through the connection to enable remote graphic connections.</t>
    </r>
    <r>
      <rPr>
        <sz val="11"/>
        <color rgb="FF000000"/>
        <rFont val="Calibri"/>
      </rPr>
      <t xml:space="preserve">
</t>
    </r>
    <r>
      <rPr>
        <sz val="11"/>
        <color rgb="FF000000"/>
        <rFont val="Calibri"/>
      </rPr>
      <t>- ssh-agent is a program to hold private keys used for public key authentication. Through use of environment variables the agent can be located and automatically used for authentication when logging in to other machines using ssh.</t>
    </r>
    <r>
      <rPr>
        <sz val="11"/>
        <color rgb="FF000000"/>
        <rFont val="Calibri"/>
      </rPr>
      <t xml:space="preserve">
</t>
    </r>
    <r>
      <rPr>
        <sz val="11"/>
        <color rgb="FF000000"/>
        <rFont val="Calibri"/>
      </rPr>
      <t>- 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</si>
  <si>
    <r>
      <rPr>
        <sz val="11"/>
        <color rgb="FF000000"/>
        <rFont val="Calibri"/>
      </rPr>
      <t>SSH tunnels are widely used in many corporate environments. In some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</si>
  <si>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 xml:space="preserve">Run the following command to verify </t>
    </r>
    <r>
      <rPr>
        <b/>
        <sz val="11"/>
        <color rgb="FF000000"/>
        <rFont val="Calibri"/>
      </rPr>
      <t>DisableForwarding</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disableforwarding</t>
    </r>
    <r>
      <rPr>
        <sz val="11"/>
        <color rgb="FF006096"/>
        <rFont val="Roboto Condensed"/>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disableforwarding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</si>
  <si>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disableforwarding no</t>
    </r>
  </si>
  <si>
    <t>5.1.9</t>
  </si>
  <si>
    <r>
      <rPr>
        <sz val="11"/>
        <rFont val="Calibri"/>
      </rPr>
      <t>Ensure sshd GSSAPIAuthentication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</si>
  <si>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GSSAPIAuthentication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</si>
  <si>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GSSAPIAuthentication</t>
    </r>
    <r>
      <rPr>
        <sz val="11"/>
        <color rgb="FF000000"/>
        <rFont val="Calibri"/>
      </rPr>
      <t xml:space="preserve"> parameter specifies whether user authentication based on GSSAPI is allowed</t>
    </r>
  </si>
  <si>
    <r>
      <rPr>
        <sz val="11"/>
        <color rgb="FF000000"/>
        <rFont val="Calibri"/>
      </rPr>
      <t xml:space="preserve">Run the following command to verify </t>
    </r>
    <r>
      <rPr>
        <b/>
        <sz val="11"/>
        <color rgb="FF000000"/>
        <rFont val="Calibri"/>
      </rPr>
      <t>GSSAPIAuthentication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gssapiauthentication</t>
    </r>
    <r>
      <rPr>
        <sz val="11"/>
        <color rgb="FF006096"/>
        <rFont val="Roboto Condensed"/>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gssapiauthentication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</si>
  <si>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GSSAPIAuthentication no</t>
    </r>
  </si>
  <si>
    <t>5.1.10</t>
  </si>
  <si>
    <r>
      <rPr>
        <sz val="11"/>
        <rFont val="Calibri"/>
      </rPr>
      <t>Ensure sshd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</si>
  <si>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HostbasedAuthentication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</si>
  <si>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</si>
  <si>
    <r>
      <rPr>
        <sz val="11"/>
        <color rgb="FF000000"/>
        <rFont val="Calibri"/>
      </rPr>
      <t xml:space="preserve">Run the following command to verify </t>
    </r>
    <r>
      <rPr>
        <b/>
        <sz val="11"/>
        <color rgb="FF000000"/>
        <rFont val="Calibri"/>
      </rPr>
      <t>HostbasedAuthentication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hostbasedauthentication</t>
    </r>
    <r>
      <rPr>
        <sz val="11"/>
        <color rgb="FF006096"/>
        <rFont val="Roboto Condensed"/>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hostbasedauthentication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</si>
  <si>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HostbasedAuthentication no</t>
    </r>
  </si>
  <si>
    <t>5.1.11</t>
  </si>
  <si>
    <r>
      <rPr>
        <sz val="11"/>
        <rFont val="Calibri"/>
      </rPr>
      <t>Ensure sshd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</si>
  <si>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IgnoreRhosts</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</si>
  <si>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</si>
  <si>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 xml:space="preserve">Run the following command to verify </t>
    </r>
    <r>
      <rPr>
        <b/>
        <sz val="11"/>
        <color rgb="FF000000"/>
        <rFont val="Calibri"/>
      </rPr>
      <t>IgnoreRhosts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ignorerhosts</t>
    </r>
    <r>
      <rPr>
        <sz val="11"/>
        <color rgb="FF006096"/>
        <rFont val="Roboto Condensed"/>
      </rPr>
      <t xml:space="preserve">
</t>
    </r>
    <r>
      <rPr>
        <sz val="11"/>
        <color rgb="FF006096"/>
        <rFont val="Roboto Condensed"/>
      </rPr>
      <t>ignorerhosts yes</t>
    </r>
    <r>
      <rPr>
        <sz val="11"/>
        <color rgb="FF006096"/>
        <rFont val="Roboto Condensed"/>
      </rPr>
      <t xml:space="preserve">
</t>
    </r>
  </si>
  <si>
    <r>
      <rPr>
        <sz val="11"/>
        <color rgb="FF000000"/>
        <rFont val="Calibri"/>
      </rPr>
      <t>IgnoreRhosts yes</t>
    </r>
  </si>
  <si>
    <t>5.1.12</t>
  </si>
  <si>
    <r>
      <rPr>
        <sz val="11"/>
        <rFont val="Calibri"/>
      </rPr>
      <t>Ensure sshd KexAlgorithms is configured</t>
    </r>
  </si>
  <si>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to contain a comma separated list of the site unapproved (weak) KexAlgorithms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</si>
  <si>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Key exchange is any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Kex algorithms have a higher preference the earlier they appear in the list</t>
    </r>
    <r>
      <rPr>
        <sz val="11"/>
        <color rgb="FF000000"/>
        <rFont val="Calibri"/>
      </rPr>
      <t xml:space="preserve">
</t>
    </r>
    <r>
      <rPr>
        <sz val="11"/>
        <color rgb="FF000000"/>
        <rFont val="Calibri"/>
      </rPr>
      <t>- Some organizations may have stricter requirements for approved Key exchange algorithms</t>
    </r>
    <r>
      <rPr>
        <sz val="11"/>
        <color rgb="FF000000"/>
        <rFont val="Calibri"/>
      </rPr>
      <t xml:space="preserve">
</t>
    </r>
    <r>
      <rPr>
        <sz val="11"/>
        <color rgb="FF000000"/>
        <rFont val="Calibri"/>
      </rPr>
      <t>- Ensure that Key exchange algorithms used are in compliance with site policy</t>
    </r>
    <r>
      <rPr>
        <sz val="11"/>
        <color rgb="FF000000"/>
        <rFont val="Calibri"/>
      </rPr>
      <t xml:space="preserve">
</t>
    </r>
    <r>
      <rPr>
        <sz val="11"/>
        <color rgb="FF000000"/>
        <rFont val="Calibri"/>
      </rPr>
      <t>- The only Key Exchange Algorithms currently FIPS 140 approved are:</t>
    </r>
    <r>
      <rPr>
        <sz val="11"/>
        <color rgb="FF000000"/>
        <rFont val="Calibri"/>
      </rPr>
      <t xml:space="preserve">
</t>
    </r>
    <r>
      <rPr>
        <sz val="11"/>
        <color rgb="FF000000"/>
        <rFont val="Calibri"/>
      </rPr>
      <t>- ecdh-sha2-nistp256</t>
    </r>
    <r>
      <rPr>
        <sz val="11"/>
        <color rgb="FF000000"/>
        <rFont val="Calibri"/>
      </rPr>
      <t xml:space="preserve">
</t>
    </r>
    <r>
      <rPr>
        <sz val="11"/>
        <color rgb="FF000000"/>
        <rFont val="Calibri"/>
      </rPr>
      <t>- ecdh-sha2-nistp384</t>
    </r>
    <r>
      <rPr>
        <sz val="11"/>
        <color rgb="FF000000"/>
        <rFont val="Calibri"/>
      </rPr>
      <t xml:space="preserve">
</t>
    </r>
    <r>
      <rPr>
        <sz val="11"/>
        <color rgb="FF000000"/>
        <rFont val="Calibri"/>
      </rPr>
      <t>- ecdh-sha2-nistp521</t>
    </r>
    <r>
      <rPr>
        <sz val="11"/>
        <color rgb="FF000000"/>
        <rFont val="Calibri"/>
      </rPr>
      <t xml:space="preserve">
</t>
    </r>
    <r>
      <rPr>
        <sz val="11"/>
        <color rgb="FF000000"/>
        <rFont val="Calibri"/>
      </rPr>
      <t>- diffie-hellman-group-exchange-sha256</t>
    </r>
    <r>
      <rPr>
        <sz val="11"/>
        <color rgb="FF000000"/>
        <rFont val="Calibri"/>
      </rPr>
      <t xml:space="preserve">
</t>
    </r>
    <r>
      <rPr>
        <sz val="11"/>
        <color rgb="FF000000"/>
        <rFont val="Calibri"/>
      </rPr>
      <t>- diffie-hellman-group16-sha512</t>
    </r>
    <r>
      <rPr>
        <sz val="11"/>
        <color rgb="FF000000"/>
        <rFont val="Calibri"/>
      </rPr>
      <t xml:space="preserve">
</t>
    </r>
    <r>
      <rPr>
        <sz val="11"/>
        <color rgb="FF000000"/>
        <rFont val="Calibri"/>
      </rPr>
      <t>- diffie-hellman-group18-sha512</t>
    </r>
    <r>
      <rPr>
        <sz val="11"/>
        <color rgb="FF000000"/>
        <rFont val="Calibri"/>
      </rPr>
      <t xml:space="preserve">
</t>
    </r>
    <r>
      <rPr>
        <sz val="11"/>
        <color rgb="FF000000"/>
        <rFont val="Calibri"/>
      </rPr>
      <t>- diffie-hellman-group14-sha256</t>
    </r>
  </si>
  <si>
    <r>
      <rPr>
        <sz val="11"/>
        <color rgb="FF000000"/>
        <rFont val="Calibri"/>
      </rPr>
      <t>Run the following command to verify none of the "weak" Key Exchange algorithms are being used:</t>
    </r>
    <r>
      <rPr>
        <sz val="11"/>
        <color rgb="FF000000"/>
        <rFont val="Calibri"/>
      </rPr>
      <t xml:space="preserve">
</t>
    </r>
    <r>
      <rPr>
        <sz val="11"/>
        <color rgb="FF006096"/>
        <rFont val="Roboto Condensed"/>
      </rPr>
      <t># sshd -T | grep -Pi -- 'kexalgorithms\h+([^#\n\r]+,)?(diffie-hellman-group1-sha1|diffie-hellman-group14-sha1|diffie-hellman-group-exchange-sha1)\b'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IF -</t>
    </r>
    <r>
      <rPr>
        <sz val="11"/>
        <color rgb="FF000000"/>
        <rFont val="Calibri"/>
      </rPr>
      <t xml:space="preserve"> A line is returned, review the list of Key Exchange Algorithms. The following are considered "weak" Key Exchange Algorithms, and should not be used:</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</si>
  <si>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KexAlgorithms sntrup761x25519-sha512@openssh.com,curve25519-sha256,curve25519-sha256@libssh.org,ecdh-sha2-nistp256,ecdh-sha2-nistp384,ecdh-sha2-nistp521,diffie-hellman-group-exchange-sha256,diffie-hellman-group16-sha512,diffie-hellman-group18-sha512,diffie-hellman-group14-sha256</t>
    </r>
  </si>
  <si>
    <t>5.1.13</t>
  </si>
  <si>
    <r>
      <rPr>
        <sz val="11"/>
        <rFont val="Calibri"/>
      </rPr>
      <t>Ensure sshd LoginGraceTime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</si>
  <si>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LoginGraceTime</t>
    </r>
    <r>
      <rPr>
        <sz val="11"/>
        <color rgb="FF000000"/>
        <rFont val="Calibri"/>
      </rPr>
      <t xml:space="preserve"> parameter to </t>
    </r>
    <r>
      <rPr>
        <b/>
        <sz val="11"/>
        <color rgb="FF000000"/>
        <rFont val="Calibri"/>
      </rPr>
      <t>60</t>
    </r>
    <r>
      <rPr>
        <sz val="11"/>
        <color rgb="FF000000"/>
        <rFont val="Calibri"/>
      </rPr>
      <t xml:space="preserve"> seconds or less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LoginGraceTime 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</si>
  <si>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</si>
  <si>
    <r>
      <rPr>
        <sz val="11"/>
        <color rgb="FF000000"/>
        <rFont val="Calibri"/>
      </rPr>
      <t xml:space="preserve">Run the following command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t>
    </r>
    <r>
      <rPr>
        <sz val="11"/>
        <color rgb="FF000000"/>
        <rFont val="Calibri"/>
      </rPr>
      <t xml:space="preserve">
</t>
    </r>
    <r>
      <rPr>
        <sz val="11"/>
        <color rgb="FF006096"/>
        <rFont val="Roboto Condensed"/>
      </rPr>
      <t># sshd -T | grep logingracetime</t>
    </r>
    <r>
      <rPr>
        <sz val="11"/>
        <color rgb="FF006096"/>
        <rFont val="Roboto Condensed"/>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</si>
  <si>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</si>
  <si>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5.1.14</t>
  </si>
  <si>
    <r>
      <rPr>
        <sz val="11"/>
        <rFont val="Calibri"/>
      </rPr>
      <t>Ensure sshd LogLevel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</si>
  <si>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LogLevel</t>
    </r>
    <r>
      <rPr>
        <sz val="11"/>
        <color rgb="FF000000"/>
        <rFont val="Calibri"/>
      </rPr>
      <t xml:space="preserve"> parameter to </t>
    </r>
    <r>
      <rPr>
        <b/>
        <sz val="11"/>
        <color rgb="FF000000"/>
        <rFont val="Calibri"/>
      </rPr>
      <t>VERBOSE</t>
    </r>
    <r>
      <rPr>
        <sz val="11"/>
        <color rgb="FF000000"/>
        <rFont val="Calibri"/>
      </rPr>
      <t xml:space="preserve"> or </t>
    </r>
    <r>
      <rPr>
        <b/>
        <sz val="11"/>
        <color rgb="FF000000"/>
        <rFont val="Calibri"/>
      </rPr>
      <t>INFO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</si>
  <si>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SSH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</si>
  <si>
    <r>
      <rPr>
        <sz val="11"/>
        <color rgb="FF000000"/>
        <rFont val="Calibri"/>
      </rPr>
      <t xml:space="preserve">Run the following command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 sshd -T | grep loglevel</t>
    </r>
    <r>
      <rPr>
        <sz val="11"/>
        <color rgb="FF006096"/>
        <rFont val="Roboto Condensed"/>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loglevel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</si>
  <si>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LogLevel INFO</t>
    </r>
  </si>
  <si>
    <t>5.1.15</t>
  </si>
  <si>
    <r>
      <rPr>
        <sz val="11"/>
        <rFont val="Calibri"/>
      </rPr>
      <t>Ensure sshd MACs are configured</t>
    </r>
  </si>
  <si>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MACs</t>
    </r>
    <r>
      <rPr>
        <sz val="11"/>
        <color rgb="FF000000"/>
        <rFont val="Calibri"/>
      </rPr>
      <t xml:space="preserve"> line to contain a comma separated list of the site unapproved (weak) MACs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-hmac-md5,hmac-md5-96,hmac-ripemd160,hmac-sha1-96,umac-64@openssh.com,hmac-md5-etm@openssh.com,hmac-md5-96-etm@openssh.com,hmac-ripemd160-etm@openssh.com,hmac-sha1-96-etm@openssh.com,umac-64-etm@openssh.com,umac-128-etm@openssh.com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the following </t>
    </r>
    <r>
      <rPr>
        <b/>
        <sz val="11"/>
        <color rgb="FF000000"/>
        <rFont val="Calibri"/>
      </rPr>
      <t>etm</t>
    </r>
    <r>
      <rPr>
        <sz val="11"/>
        <color rgb="FF000000"/>
        <rFont val="Calibri"/>
      </rPr>
      <t xml:space="preserve"> MACs should be added to the exclude list: hmac-sha1-etm@openssh.com,hmac-sha2-256-etm@openssh.com,hmac-sha2-512-etm@openssh.com</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</si>
  <si>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This variable limits the types of MAC algorithms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MACs.</t>
    </r>
    <r>
      <rPr>
        <sz val="11"/>
        <color rgb="FF000000"/>
        <rFont val="Calibri"/>
      </rPr>
      <t xml:space="preserve">
</t>
    </r>
    <r>
      <rPr>
        <sz val="11"/>
        <color rgb="FF000000"/>
        <rFont val="Calibri"/>
      </rPr>
      <t>- Ensure that MACs used are in compliance with site policy.</t>
    </r>
    <r>
      <rPr>
        <sz val="11"/>
        <color rgb="FF000000"/>
        <rFont val="Calibri"/>
      </rPr>
      <t xml:space="preserve">
</t>
    </r>
    <r>
      <rPr>
        <sz val="11"/>
        <color rgb="FF000000"/>
        <rFont val="Calibri"/>
      </rPr>
      <t>- The only "strong" MACs currently FIPS 140 approved are:</t>
    </r>
    <r>
      <rPr>
        <sz val="11"/>
        <color rgb="FF000000"/>
        <rFont val="Calibri"/>
      </rPr>
      <t xml:space="preserve">
</t>
    </r>
    <r>
      <rPr>
        <sz val="11"/>
        <color rgb="FF000000"/>
        <rFont val="Calibri"/>
      </rPr>
      <t>- HMAC-SHA1</t>
    </r>
    <r>
      <rPr>
        <sz val="11"/>
        <color rgb="FF000000"/>
        <rFont val="Calibri"/>
      </rPr>
      <t xml:space="preserve">
</t>
    </r>
    <r>
      <rPr>
        <sz val="11"/>
        <color rgb="FF000000"/>
        <rFont val="Calibri"/>
      </rPr>
      <t>- HMAC-SHA2-256</t>
    </r>
    <r>
      <rPr>
        <sz val="11"/>
        <color rgb="FF000000"/>
        <rFont val="Calibri"/>
      </rPr>
      <t xml:space="preserve">
</t>
    </r>
    <r>
      <rPr>
        <sz val="11"/>
        <color rgb="FF000000"/>
        <rFont val="Calibri"/>
      </rPr>
      <t>- HMAC-SHA2-384</t>
    </r>
    <r>
      <rPr>
        <sz val="11"/>
        <color rgb="FF000000"/>
        <rFont val="Calibri"/>
      </rPr>
      <t xml:space="preserve">
</t>
    </r>
    <r>
      <rPr>
        <sz val="11"/>
        <color rgb="FF000000"/>
        <rFont val="Calibri"/>
      </rPr>
      <t>- HMAC-SHA2-512</t>
    </r>
  </si>
  <si>
    <r>
      <rPr>
        <sz val="11"/>
        <color rgb="FF000000"/>
        <rFont val="Calibri"/>
      </rPr>
      <t>Run the following command to verify none of the "weak" MACs are being used:</t>
    </r>
    <r>
      <rPr>
        <sz val="11"/>
        <color rgb="FF000000"/>
        <rFont val="Calibri"/>
      </rPr>
      <t xml:space="preserve">
</t>
    </r>
    <r>
      <rPr>
        <sz val="11"/>
        <color rgb="FF006096"/>
        <rFont val="Roboto Condensed"/>
      </rPr>
      <t># sshd -T | grep -Pi -- 'macs\h+([^#\n\r]+,)?(hmac-md5|hmac-md5-96|hmac-ripemd160|hmac-sha1-96|umac-64@openssh\.com|hmac-md5-etm@openssh\.com|hmac-md5-96-etm@openssh\.com|hmac-ripemd160-etm@openssh\.com|hmac-sha1-96-etm@openssh\.com|umac-64-etm@openssh\.com|umac-128-etm@openssh\.com)\b'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Review </t>
    </r>
    <r>
      <rPr>
        <b/>
        <sz val="11"/>
        <color rgb="FF000000"/>
        <rFont val="Calibri"/>
      </rPr>
      <t>CVE-2023-48795</t>
    </r>
    <r>
      <rPr>
        <sz val="11"/>
        <color rgb="FF000000"/>
        <rFont val="Calibri"/>
      </rPr>
      <t xml:space="preserve"> and verify the system has been patched. If the system has not been patched, review the use of the Encrypt Then Mac (etm) MACs.</t>
    </r>
    <r>
      <rPr>
        <sz val="11"/>
        <color rgb="FF000000"/>
        <rFont val="Calibri"/>
      </rPr>
      <t xml:space="preserve">
</t>
    </r>
    <r>
      <rPr>
        <sz val="11"/>
        <color rgb="FF000000"/>
        <rFont val="Calibri"/>
      </rPr>
      <t>The following are considered "weak" MACs, and should not be used:</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hmac-ripemd160</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hmac-ripemd160-etm@openssh.com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</si>
  <si>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0000"/>
        <rFont val="Calibri"/>
      </rPr>
      <t>MACs umac-64-etm@openssh.com,umac-128-etm@openssh.com,hmac-sha2-256-etm@openssh.com,hmac-sha2-512-etm@openssh.com,hmac-sha1-etm@openssh.com,umac-64@openssh.com,umac-128@openssh.com,hmac-sha2-256,hmac-sha2-512,hmac-sha1</t>
    </r>
  </si>
  <si>
    <t>5.1.16</t>
  </si>
  <si>
    <r>
      <rPr>
        <sz val="11"/>
        <rFont val="Calibri"/>
      </rPr>
      <t>Ensure sshd MaxAuthTries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</si>
  <si>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MaxAuthTries</t>
    </r>
    <r>
      <rPr>
        <sz val="11"/>
        <color rgb="FF000000"/>
        <rFont val="Calibri"/>
      </rPr>
      <t xml:space="preserve"> parameter to </t>
    </r>
    <r>
      <rPr>
        <b/>
        <sz val="11"/>
        <color rgb="FF000000"/>
        <rFont val="Calibri"/>
      </rPr>
      <t>4</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</si>
  <si>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</si>
  <si>
    <r>
      <rPr>
        <sz val="11"/>
        <color rgb="FF000000"/>
        <rFont val="Calibri"/>
      </rPr>
      <t xml:space="preserve">Run the following command and verify that </t>
    </r>
    <r>
      <rPr>
        <b/>
        <sz val="11"/>
        <color rgb="FF000000"/>
        <rFont val="Calibri"/>
      </rPr>
      <t>MaxAuthTries</t>
    </r>
    <r>
      <rPr>
        <sz val="11"/>
        <color rgb="FF000000"/>
        <rFont val="Calibri"/>
      </rPr>
      <t xml:space="preserve"> is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 sshd -T | grep maxauthtries</t>
    </r>
    <r>
      <rPr>
        <sz val="11"/>
        <color rgb="FF006096"/>
        <rFont val="Roboto Condensed"/>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maxauthtries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</si>
  <si>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MaxAuthTries 6</t>
    </r>
  </si>
  <si>
    <t>5.1.17</t>
  </si>
  <si>
    <r>
      <rPr>
        <sz val="11"/>
        <rFont val="Calibri"/>
      </rPr>
      <t>Ensure sshd MaxSessions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</si>
  <si>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MaxSessions</t>
    </r>
    <r>
      <rPr>
        <sz val="11"/>
        <color rgb="FF000000"/>
        <rFont val="Calibri"/>
      </rPr>
      <t xml:space="preserve"> parameter to </t>
    </r>
    <r>
      <rPr>
        <b/>
        <sz val="11"/>
        <color rgb="FF000000"/>
        <rFont val="Calibri"/>
      </rPr>
      <t>10</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</si>
  <si>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</si>
  <si>
    <r>
      <rPr>
        <sz val="11"/>
        <color rgb="FF000000"/>
        <rFont val="Calibri"/>
      </rPr>
      <t xml:space="preserve">Run the following command and verify that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 sshd -T | grep maxsessions</t>
    </r>
    <r>
      <rPr>
        <sz val="11"/>
        <color rgb="FF006096"/>
        <rFont val="Roboto Condensed"/>
      </rPr>
      <t xml:space="preserve">
</t>
    </r>
    <r>
      <rPr>
        <sz val="11"/>
        <color rgb="FF006096"/>
        <rFont val="Roboto Condensed"/>
      </rPr>
      <t>maxsessions 10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grep -Psi -- '^\h*MaxSessions\h+\"?(1[1-9]|[2-9][0-9]|[1-9][0-9][0-9]+)\b' /etc/ssh/sshd_config /etc/ssh/sshd_config.d/*.conf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</si>
  <si>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MaxSessions 10</t>
    </r>
  </si>
  <si>
    <t>5.1.18</t>
  </si>
  <si>
    <r>
      <rPr>
        <sz val="11"/>
        <rFont val="Calibri"/>
      </rPr>
      <t>Ensure sshd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</si>
  <si>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MaxStartups</t>
    </r>
    <r>
      <rPr>
        <sz val="11"/>
        <color rgb="FF000000"/>
        <rFont val="Calibri"/>
      </rPr>
      <t xml:space="preserve"> parameter to </t>
    </r>
    <r>
      <rPr>
        <b/>
        <sz val="11"/>
        <color rgb="FF000000"/>
        <rFont val="Calibri"/>
      </rPr>
      <t>10:30:60</t>
    </r>
    <r>
      <rPr>
        <sz val="11"/>
        <color rgb="FF000000"/>
        <rFont val="Calibri"/>
      </rPr>
      <t xml:space="preserve"> or more restrictive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MaxStartups 10:30:60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</si>
  <si>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</si>
  <si>
    <r>
      <rPr>
        <sz val="11"/>
        <color rgb="FF000000"/>
        <rFont val="Calibri"/>
      </rPr>
      <t xml:space="preserve">Run the following command to verify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more restrictive:</t>
    </r>
    <r>
      <rPr>
        <sz val="11"/>
        <color rgb="FF000000"/>
        <rFont val="Calibri"/>
      </rPr>
      <t xml:space="preserve">
</t>
    </r>
    <r>
      <rPr>
        <sz val="11"/>
        <color rgb="FF006096"/>
        <rFont val="Roboto Condensed"/>
      </rPr>
      <t># sshd -T | awk '$1 ~ /^\s*maxstartups/{split($2, a, ":");{if(a[1] &gt; 10 || a[2] &gt; 30 || a[3] &gt; 60) print $0}}'</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</si>
  <si>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MaxStartups 10:30:100</t>
    </r>
  </si>
  <si>
    <t>5.1.19</t>
  </si>
  <si>
    <r>
      <rPr>
        <sz val="11"/>
        <rFont val="Calibri"/>
      </rPr>
      <t>Ensure sshd PermitEmptyPasswords is disabled</t>
    </r>
  </si>
  <si>
    <r>
      <rPr>
        <sz val="11"/>
        <color rgb="FF000000"/>
        <rFont val="Calibri"/>
      </rPr>
      <t xml:space="preserve">Edit </t>
    </r>
    <r>
      <rPr>
        <b/>
        <sz val="11"/>
        <color rgb="FF000000"/>
        <rFont val="Calibri"/>
      </rPr>
      <t>/etc/ssh/sshd_config</t>
    </r>
    <r>
      <rPr>
        <sz val="11"/>
        <color rgb="FF000000"/>
        <rFont val="Calibri"/>
      </rPr>
      <t xml:space="preserve"> and set the </t>
    </r>
    <r>
      <rPr>
        <b/>
        <sz val="11"/>
        <color rgb="FF000000"/>
        <rFont val="Calibri"/>
      </rPr>
      <t>PermitEmptyPasswords</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</si>
  <si>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</si>
  <si>
    <r>
      <rPr>
        <sz val="11"/>
        <color rgb="FF000000"/>
        <rFont val="Calibri"/>
      </rPr>
      <t xml:space="preserve">Run the following command to verify </t>
    </r>
    <r>
      <rPr>
        <b/>
        <sz val="11"/>
        <color rgb="FF000000"/>
        <rFont val="Calibri"/>
      </rPr>
      <t>PermitEmptyPasswords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permitemptypasswords</t>
    </r>
    <r>
      <rPr>
        <sz val="11"/>
        <color rgb="FF006096"/>
        <rFont val="Roboto Condensed"/>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permitemptypasswords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</si>
  <si>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PermitEmptyPasswords no</t>
    </r>
  </si>
  <si>
    <t>5.1.20</t>
  </si>
  <si>
    <r>
      <rPr>
        <sz val="11"/>
        <rFont val="Calibri"/>
      </rPr>
      <t>Ensure sshd PermitRootLogin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</si>
  <si>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PermitRootLogin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</si>
  <si>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</si>
  <si>
    <r>
      <rPr>
        <sz val="11"/>
        <color rgb="FF000000"/>
        <rFont val="Calibri"/>
      </rPr>
      <t xml:space="preserve">Run the following command to verify </t>
    </r>
    <r>
      <rPr>
        <b/>
        <sz val="11"/>
        <color rgb="FF000000"/>
        <rFont val="Calibri"/>
      </rPr>
      <t>PermitRootLogin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permitrootlogin</t>
    </r>
    <r>
      <rPr>
        <sz val="11"/>
        <color rgb="FF006096"/>
        <rFont val="Roboto Condensed"/>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permitrootlogin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</si>
  <si>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PermitRootLogin without-password</t>
    </r>
  </si>
  <si>
    <t>5.1.21</t>
  </si>
  <si>
    <r>
      <rPr>
        <sz val="11"/>
        <rFont val="Calibri"/>
      </rPr>
      <t>Ensure sshd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</si>
  <si>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PermitUserEnvironment</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PermitUserEnvironment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</si>
  <si>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</si>
  <si>
    <r>
      <rPr>
        <sz val="11"/>
        <color rgb="FF000000"/>
        <rFont val="Calibri"/>
      </rPr>
      <t xml:space="preserve">Run the following command to verify </t>
    </r>
    <r>
      <rPr>
        <b/>
        <sz val="11"/>
        <color rgb="FF000000"/>
        <rFont val="Calibri"/>
      </rPr>
      <t>PermitUserEnvironment</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permituserenvironment</t>
    </r>
    <r>
      <rPr>
        <sz val="11"/>
        <color rgb="FF006096"/>
        <rFont val="Roboto Condensed"/>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</si>
  <si>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</si>
  <si>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5.1.22</t>
  </si>
  <si>
    <r>
      <rPr>
        <sz val="11"/>
        <rFont val="Calibri"/>
      </rPr>
      <t>Ensure sshd UsePAM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</si>
  <si>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UsePAM</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UsePAM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</si>
  <si>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</si>
  <si>
    <r>
      <rPr>
        <sz val="11"/>
        <color rgb="FF000000"/>
        <rFont val="Calibri"/>
      </rPr>
      <t xml:space="preserve">Run the following command to verify </t>
    </r>
    <r>
      <rPr>
        <b/>
        <sz val="11"/>
        <color rgb="FF000000"/>
        <rFont val="Calibri"/>
      </rPr>
      <t>UsePAM</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usepam</t>
    </r>
    <r>
      <rPr>
        <sz val="11"/>
        <color rgb="FF006096"/>
        <rFont val="Roboto Condensed"/>
      </rPr>
      <t xml:space="preserve">
</t>
    </r>
    <r>
      <rPr>
        <sz val="11"/>
        <color rgb="FF006096"/>
        <rFont val="Roboto Condensed"/>
      </rPr>
      <t>usepam yes</t>
    </r>
    <r>
      <rPr>
        <sz val="11"/>
        <color rgb="FF006096"/>
        <rFont val="Roboto Condensed"/>
      </rPr>
      <t xml:space="preserve">
</t>
    </r>
  </si>
  <si>
    <r>
      <rPr>
        <sz val="11"/>
        <color rgb="FF000000"/>
        <rFont val="Calibri"/>
      </rPr>
      <t>UsePAM yes</t>
    </r>
  </si>
  <si>
    <t>Configure privilege escalation</t>
  </si>
  <si>
    <t>5.2.1</t>
  </si>
  <si>
    <r>
      <rPr>
        <sz val="11"/>
        <rFont val="Calibri"/>
      </rPr>
      <t>Ensure sudo is installed</t>
    </r>
  </si>
  <si>
    <r>
      <rPr>
        <sz val="11"/>
        <color rgb="FF000000"/>
        <rFont val="Calibri"/>
      </rPr>
      <t xml:space="preserve">First determine is LDAP functionality is required. If so, then install </t>
    </r>
    <r>
      <rPr>
        <b/>
        <sz val="11"/>
        <color rgb="FF000000"/>
        <rFont val="Calibri"/>
      </rPr>
      <t>sudo-ldap</t>
    </r>
    <r>
      <rPr>
        <sz val="11"/>
        <color rgb="FF000000"/>
        <rFont val="Calibri"/>
      </rPr>
      <t xml:space="preserve">, else install </t>
    </r>
    <r>
      <rPr>
        <b/>
        <sz val="11"/>
        <color rgb="FF000000"/>
        <rFont val="Calibri"/>
      </rPr>
      <t>sudo</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apt install sudo</t>
    </r>
    <r>
      <rPr>
        <sz val="11"/>
        <color rgb="FF006096"/>
        <rFont val="Roboto Condensed"/>
      </rPr>
      <t xml:space="preserve">
</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</si>
  <si>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</si>
  <si>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Run the following command to verify that either </t>
    </r>
    <r>
      <rPr>
        <b/>
        <sz val="11"/>
        <color rgb="FF000000"/>
        <rFont val="Calibri"/>
      </rPr>
      <t>sudo</t>
    </r>
    <r>
      <rPr>
        <sz val="11"/>
        <color rgb="FF000000"/>
        <rFont val="Calibri"/>
      </rPr>
      <t xml:space="preserve"> is installed:</t>
    </r>
    <r>
      <rPr>
        <sz val="11"/>
        <color rgb="FF000000"/>
        <rFont val="Calibri"/>
      </rPr>
      <t xml:space="preserve">
</t>
    </r>
    <r>
      <rPr>
        <sz val="11"/>
        <color rgb="FF006096"/>
        <rFont val="Roboto Condensed"/>
      </rPr>
      <t># dpkg-query -s sudo &amp;&gt;/dev/null &amp;&amp; echo "sudo is installed"</t>
    </r>
    <r>
      <rPr>
        <sz val="11"/>
        <color rgb="FF006096"/>
        <rFont val="Roboto Condensed"/>
      </rPr>
      <t xml:space="preserve">
</t>
    </r>
    <r>
      <rPr>
        <sz val="11"/>
        <color rgb="FF006096"/>
        <rFont val="Roboto Condensed"/>
      </rPr>
      <t>sudo is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verify that either </t>
    </r>
    <r>
      <rPr>
        <b/>
        <sz val="11"/>
        <color rgb="FF000000"/>
        <rFont val="Calibri"/>
      </rPr>
      <t>sudo-ldap</t>
    </r>
    <r>
      <rPr>
        <sz val="11"/>
        <color rgb="FF000000"/>
        <rFont val="Calibri"/>
      </rPr>
      <t xml:space="preserve"> is installed:</t>
    </r>
    <r>
      <rPr>
        <sz val="11"/>
        <color rgb="FF000000"/>
        <rFont val="Calibri"/>
      </rPr>
      <t xml:space="preserve">
</t>
    </r>
    <r>
      <rPr>
        <sz val="11"/>
        <color rgb="FF006096"/>
        <rFont val="Roboto Condensed"/>
      </rPr>
      <t># dpkg-query -s sudo-ldap &amp;&gt;/dev/null &amp;&amp; echo "sudo-ldap is installed"</t>
    </r>
    <r>
      <rPr>
        <sz val="11"/>
        <color rgb="FF006096"/>
        <rFont val="Roboto Condensed"/>
      </rPr>
      <t xml:space="preserve">
</t>
    </r>
    <r>
      <rPr>
        <sz val="11"/>
        <color rgb="FF006096"/>
        <rFont val="Roboto Condensed"/>
      </rPr>
      <t>sudo-ldap is installed</t>
    </r>
    <r>
      <rPr>
        <sz val="11"/>
        <color rgb="FF006096"/>
        <rFont val="Roboto Condensed"/>
      </rPr>
      <t xml:space="preserve">
</t>
    </r>
  </si>
  <si>
    <t>5.2.2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</si>
  <si>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</si>
  <si>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and any files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remove any occurrence of </t>
    </r>
    <r>
      <rPr>
        <b/>
        <sz val="11"/>
        <color rgb="FF000000"/>
        <rFont val="Calibri"/>
      </rPr>
      <t>!use_pty</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</si>
  <si>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</si>
  <si>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</si>
  <si>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 xml:space="preserve">Verify that </t>
    </r>
    <r>
      <rPr>
        <b/>
        <sz val="11"/>
        <color rgb="FF000000"/>
        <rFont val="Calibri"/>
      </rPr>
      <t>sudo</t>
    </r>
    <r>
      <rPr>
        <sz val="11"/>
        <color rgb="FF000000"/>
        <rFont val="Calibri"/>
      </rPr>
      <t xml:space="preserve"> can only run other commands from a pseudo terminal.</t>
    </r>
    <r>
      <rPr>
        <sz val="11"/>
        <color rgb="FF000000"/>
        <rFont val="Calibri"/>
      </rPr>
      <t xml:space="preserve">
</t>
    </r>
    <r>
      <rPr>
        <sz val="11"/>
        <color rgb="FF000000"/>
        <rFont val="Calibri"/>
      </rPr>
      <t xml:space="preserve">Run the following command to verify </t>
    </r>
    <r>
      <rPr>
        <b/>
        <sz val="11"/>
        <color rgb="FF000000"/>
        <rFont val="Calibri"/>
      </rPr>
      <t>Defaults use_pty</t>
    </r>
    <r>
      <rPr>
        <sz val="11"/>
        <color rgb="FF000000"/>
        <rFont val="Calibri"/>
      </rPr>
      <t xml:space="preserve"> is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/etc/sudoers:Defaults use_pty</t>
    </r>
    <r>
      <rPr>
        <sz val="11"/>
        <color rgb="FF006096"/>
        <rFont val="Roboto Condensed"/>
      </rPr>
      <t xml:space="preserve">
</t>
    </r>
    <r>
      <rPr>
        <sz val="11"/>
        <color rgb="FF000000"/>
        <rFont val="Calibri"/>
      </rPr>
      <t xml:space="preserve">
</t>
    </r>
    <r>
      <rPr>
        <sz val="11"/>
        <color rgb="FF000000"/>
        <rFont val="Calibri"/>
      </rPr>
      <t xml:space="preserve">Run the follow command to to verify </t>
    </r>
    <r>
      <rPr>
        <b/>
        <sz val="11"/>
        <color rgb="FF000000"/>
        <rFont val="Calibri"/>
      </rPr>
      <t>Defaults !use_pty</t>
    </r>
    <r>
      <rPr>
        <sz val="11"/>
        <color rgb="FF000000"/>
        <rFont val="Calibri"/>
      </rPr>
      <t xml:space="preserve"> is not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Nothing should be returned</t>
    </r>
  </si>
  <si>
    <t>5.2.3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</si>
  <si>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</si>
  <si>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</si>
  <si>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sz val="11"/>
        <color rgb="FF000000"/>
        <rFont val="Calibri"/>
      </rPr>
      <t>sudo can use a custom log file</t>
    </r>
  </si>
  <si>
    <r>
      <rPr>
        <sz val="11"/>
        <color rgb="FF000000"/>
        <rFont val="Calibri"/>
      </rPr>
      <t>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Defaults logfile="/var/log/sudo.log"</t>
    </r>
    <r>
      <rPr>
        <sz val="11"/>
        <color rgb="FF006096"/>
        <rFont val="Roboto Condensed"/>
      </rPr>
      <t xml:space="preserve">
</t>
    </r>
  </si>
  <si>
    <t>5.2.4</t>
  </si>
  <si>
    <r>
      <rPr>
        <sz val="11"/>
        <rFont val="Calibri"/>
      </rPr>
      <t>Ensure users must provide password for escalation</t>
    </r>
  </si>
  <si>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line with occurrences of </t>
    </r>
    <r>
      <rPr>
        <b/>
        <sz val="11"/>
        <color rgb="FF000000"/>
        <rFont val="Calibri"/>
      </rPr>
      <t>NOPASSWD</t>
    </r>
    <r>
      <rPr>
        <sz val="11"/>
        <color rgb="FF000000"/>
        <rFont val="Calibri"/>
      </rPr>
      <t xml:space="preserve"> tags in the file.</t>
    </r>
  </si>
  <si>
    <r>
      <rPr>
        <sz val="11"/>
        <color rgb="FF000000"/>
        <rFont val="Calibri"/>
      </rPr>
      <t>The operating system must be configured so that users must provide a password for privilege escalation.</t>
    </r>
  </si>
  <si>
    <r>
      <rPr>
        <sz val="11"/>
        <color rgb="FF000000"/>
        <rFont val="Calibri"/>
      </rPr>
      <t>This will prevent automated processes from being able to elevate privileges.</t>
    </r>
  </si>
  <si>
    <r>
      <rPr>
        <b/>
        <sz val="11"/>
        <color rgb="FF000000"/>
        <rFont val="Calibri"/>
      </rPr>
      <t>Note:</t>
    </r>
    <r>
      <rPr>
        <sz val="11"/>
        <color rgb="FF000000"/>
        <rFont val="Calibri"/>
      </rPr>
      <t xml:space="preserve"> If passwords are not being used for authentication, this is not applicable.</t>
    </r>
    <r>
      <rPr>
        <sz val="11"/>
        <color rgb="FF000000"/>
        <rFont val="Calibri"/>
      </rPr>
      <t xml:space="preserve">
</t>
    </r>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"^[^#].*NOPASSWD" /etc/sudoers*</t>
    </r>
    <r>
      <rPr>
        <sz val="11"/>
        <color rgb="FF006096"/>
        <rFont val="Roboto Condensed"/>
      </rPr>
      <t xml:space="preserve">
</t>
    </r>
    <r>
      <rPr>
        <sz val="11"/>
        <color rgb="FF000000"/>
        <rFont val="Calibri"/>
      </rPr>
      <t xml:space="preserve">
</t>
    </r>
    <r>
      <rPr>
        <sz val="11"/>
        <color rgb="FF000000"/>
        <rFont val="Calibri"/>
      </rPr>
      <t>If any line is found refer to the remediation procedure below.</t>
    </r>
  </si>
  <si>
    <t>5.2.5</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</si>
  <si>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</si>
  <si>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</si>
  <si>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</si>
  <si>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</si>
  <si>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5.2.6</t>
  </si>
  <si>
    <r>
      <rPr>
        <sz val="11"/>
        <rFont val="Calibri"/>
      </rPr>
      <t>Ensure sudo timestamp_timeout is configured</t>
    </r>
  </si>
  <si>
    <r>
      <rPr>
        <sz val="11"/>
        <color rgb="FF000000"/>
        <rFont val="Calibri"/>
      </rPr>
      <t xml:space="preserve">Edit the file listed in the audit section with </t>
    </r>
    <r>
      <rPr>
        <b/>
        <sz val="11"/>
        <color rgb="FF000000"/>
        <rFont val="Calibri"/>
      </rPr>
      <t>visudo -f &lt;PATH TO FILE&gt;</t>
    </r>
    <r>
      <rPr>
        <sz val="11"/>
        <color rgb="FF000000"/>
        <rFont val="Calibri"/>
      </rPr>
      <t xml:space="preserve"> and modify the entry </t>
    </r>
    <r>
      <rPr>
        <b/>
        <sz val="11"/>
        <color rgb="FF000000"/>
        <rFont val="Calibri"/>
      </rPr>
      <t>timestamp_timeout=</t>
    </r>
    <r>
      <rPr>
        <sz val="11"/>
        <color rgb="FF000000"/>
        <rFont val="Calibri"/>
      </rPr>
      <t xml:space="preserve"> to 15 minutes or less as per your site policy. The value is in minutes. This particular entry may appear on its own, or on the same line as </t>
    </r>
    <r>
      <rPr>
        <b/>
        <sz val="11"/>
        <color rgb="FF000000"/>
        <rFont val="Calibri"/>
      </rPr>
      <t>env_reset</t>
    </r>
    <r>
      <rPr>
        <sz val="11"/>
        <color rgb="FF000000"/>
        <rFont val="Calibri"/>
      </rPr>
      <t>. See the following two examples:</t>
    </r>
    <r>
      <rPr>
        <sz val="11"/>
        <color rgb="FF000000"/>
        <rFont val="Calibri"/>
      </rPr>
      <t xml:space="preserve">
</t>
    </r>
    <r>
      <rPr>
        <i/>
        <sz val="11"/>
        <color rgb="FF000000"/>
        <rFont val="Calibri"/>
      </rPr>
      <t>Example 1:</t>
    </r>
    <r>
      <rPr>
        <sz val="11"/>
        <color rgb="FF000000"/>
        <rFont val="Calibri"/>
      </rPr>
      <t xml:space="preserve">
</t>
    </r>
    <r>
      <rPr>
        <sz val="11"/>
        <color rgb="FF006096"/>
        <rFont val="Roboto Condensed"/>
      </rPr>
      <t>Defaults    env_reset, timestamp_timeout=15</t>
    </r>
    <r>
      <rPr>
        <sz val="11"/>
        <color rgb="FF006096"/>
        <rFont val="Roboto Condensed"/>
      </rPr>
      <t xml:space="preserve">
</t>
    </r>
    <r>
      <rPr>
        <sz val="11"/>
        <color rgb="FF000000"/>
        <rFont val="Calibri"/>
      </rPr>
      <t xml:space="preserve">
</t>
    </r>
    <r>
      <rPr>
        <i/>
        <sz val="11"/>
        <color rgb="FF000000"/>
        <rFont val="Calibri"/>
      </rPr>
      <t>Example 2:</t>
    </r>
    <r>
      <rPr>
        <sz val="11"/>
        <color rgb="FF000000"/>
        <rFont val="Calibri"/>
      </rPr>
      <t xml:space="preserve">
</t>
    </r>
    <r>
      <rPr>
        <sz val="11"/>
        <color rgb="FF006096"/>
        <rFont val="Roboto Condensed"/>
      </rPr>
      <t>Defaults    timestamp_timeout=15</t>
    </r>
    <r>
      <rPr>
        <sz val="11"/>
        <color rgb="FF006096"/>
        <rFont val="Roboto Condensed"/>
      </rPr>
      <t xml:space="preserve">
</t>
    </r>
    <r>
      <rPr>
        <sz val="11"/>
        <color rgb="FF006096"/>
        <rFont val="Roboto Condensed"/>
      </rPr>
      <t>Defaults    env_reset</t>
    </r>
    <r>
      <rPr>
        <sz val="11"/>
        <color rgb="FF006096"/>
        <rFont val="Roboto Condensed"/>
      </rPr>
      <t xml:space="preserve">
</t>
    </r>
  </si>
  <si>
    <r>
      <rPr>
        <sz val="11"/>
        <color rgb="FF000000"/>
        <rFont val="Calibri"/>
      </rPr>
      <t xml:space="preserve">sudo </t>
    </r>
    <r>
      <rPr>
        <b/>
        <sz val="11"/>
        <color rgb="FF000000"/>
        <rFont val="Calibri"/>
      </rPr>
      <t>timestamp_timeout</t>
    </r>
    <r>
      <rPr>
        <sz val="11"/>
        <color rgb="FF000000"/>
        <rFont val="Calibri"/>
      </rPr>
      <t xml:space="preserve"> controls how long a user's sudo privileges remain active after the initial password entry.</t>
    </r>
  </si>
  <si>
    <r>
      <rPr>
        <sz val="11"/>
        <color rgb="FF000000"/>
        <rFont val="Calibri"/>
      </rPr>
      <t>Ensure that the caching timeout is not disabled and greater than 15 minutes.</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-roP "timestamp_timeout=\K[0-9]*" /etc/sudoers*</t>
    </r>
    <r>
      <rPr>
        <sz val="11"/>
        <color rgb="FF006096"/>
        <rFont val="Roboto Condensed"/>
      </rPr>
      <t xml:space="preserve">
</t>
    </r>
    <r>
      <rPr>
        <sz val="11"/>
        <color rgb="FF000000"/>
        <rFont val="Calibri"/>
      </rPr>
      <t xml:space="preserve">
</t>
    </r>
    <r>
      <rPr>
        <sz val="11"/>
        <color rgb="FF000000"/>
        <rFont val="Calibri"/>
      </rPr>
      <t xml:space="preserve">If there is no </t>
    </r>
    <r>
      <rPr>
        <b/>
        <sz val="11"/>
        <color rgb="FF000000"/>
        <rFont val="Calibri"/>
      </rPr>
      <t>timestamp_timeout</t>
    </r>
    <r>
      <rPr>
        <sz val="11"/>
        <color rgb="FF000000"/>
        <rFont val="Calibri"/>
      </rPr>
      <t xml:space="preserve"> configured in </t>
    </r>
    <r>
      <rPr>
        <b/>
        <sz val="11"/>
        <color rgb="FF000000"/>
        <rFont val="Calibri"/>
      </rPr>
      <t>/etc/sudoers*</t>
    </r>
    <r>
      <rPr>
        <sz val="11"/>
        <color rgb="FF000000"/>
        <rFont val="Calibri"/>
      </rPr>
      <t xml:space="preserve"> then the default of 5 minutes is being used.</t>
    </r>
    <r>
      <rPr>
        <sz val="11"/>
        <color rgb="FF000000"/>
        <rFont val="Calibri"/>
      </rPr>
      <t xml:space="preserve">
</t>
    </r>
    <r>
      <rPr>
        <sz val="11"/>
        <color rgb="FF000000"/>
        <rFont val="Calibri"/>
      </rPr>
      <t>If the default value is being used, run the following command to verify the default is not disabled or greater than 15 minutes:</t>
    </r>
    <r>
      <rPr>
        <sz val="11"/>
        <color rgb="FF000000"/>
        <rFont val="Calibri"/>
      </rPr>
      <t xml:space="preserve">
</t>
    </r>
    <r>
      <rPr>
        <sz val="11"/>
        <color rgb="FF006096"/>
        <rFont val="Roboto Condensed"/>
      </rPr>
      <t># sudo -V | grep -Psi -- 'timestamp\h+timeout\b'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Authentication timestamp timeout: 15.0 minutes</t>
    </r>
    <r>
      <rPr>
        <sz val="11"/>
        <color rgb="FF006096"/>
        <rFont val="Roboto Condensed"/>
      </rPr>
      <t xml:space="preserve">
</t>
    </r>
    <r>
      <rPr>
        <sz val="11"/>
        <color rgb="FF000000"/>
        <rFont val="Calibri"/>
      </rPr>
      <t xml:space="preserve">
</t>
    </r>
    <r>
      <rPr>
        <sz val="11"/>
        <color rgb="FF000000"/>
        <rFont val="Calibri"/>
      </rPr>
      <t xml:space="preserve">Verify </t>
    </r>
    <r>
      <rPr>
        <b/>
        <sz val="11"/>
        <color rgb="FF000000"/>
        <rFont val="Calibri"/>
      </rPr>
      <t>Authentication timestamp timeout</t>
    </r>
    <r>
      <rPr>
        <sz val="11"/>
        <color rgb="FF000000"/>
        <rFont val="Calibri"/>
      </rPr>
      <t>:</t>
    </r>
    <r>
      <rPr>
        <sz val="11"/>
        <color rgb="FF000000"/>
        <rFont val="Calibri"/>
      </rPr>
      <t xml:space="preserve">
</t>
    </r>
    <r>
      <rPr>
        <sz val="11"/>
        <color rgb="FF000000"/>
        <rFont val="Calibri"/>
      </rPr>
      <t>- Is not a negative number (disabled).</t>
    </r>
    <r>
      <rPr>
        <sz val="11"/>
        <color rgb="FF000000"/>
        <rFont val="Calibri"/>
      </rPr>
      <t xml:space="preserve">
</t>
    </r>
    <r>
      <rPr>
        <sz val="11"/>
        <color rgb="FF000000"/>
        <rFont val="Calibri"/>
      </rPr>
      <t xml:space="preserve">- Is not greater than </t>
    </r>
    <r>
      <rPr>
        <b/>
        <sz val="11"/>
        <color rgb="FF000000"/>
        <rFont val="Calibri"/>
      </rPr>
      <t>15</t>
    </r>
    <r>
      <rPr>
        <sz val="11"/>
        <color rgb="FF000000"/>
        <rFont val="Calibri"/>
      </rPr>
      <t xml:space="preserve"> minutes, and follows local site policy.</t>
    </r>
    <r>
      <rPr>
        <sz val="11"/>
        <color rgb="FF000000"/>
        <rFont val="Calibri"/>
      </rPr>
      <t xml:space="preserve">
</t>
    </r>
    <r>
      <rPr>
        <sz val="11"/>
        <color rgb="FF000000"/>
        <rFont val="Calibri"/>
      </rPr>
      <t>- Follows local site policy</t>
    </r>
  </si>
  <si>
    <r>
      <rPr>
        <sz val="11"/>
        <color rgb="FF000000"/>
        <rFont val="Calibri"/>
      </rPr>
      <t>timestamp_timeout=15</t>
    </r>
  </si>
  <si>
    <t>5.2.7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</si>
  <si>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</si>
  <si>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/etc/pam.d/su</t>
    </r>
    <r>
      <rPr>
        <sz val="11"/>
        <color rgb="FF000000"/>
        <rFont val="Calibri"/>
      </rPr>
      <t xml:space="preserve"> file,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</si>
  <si>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</si>
  <si>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sz val="11"/>
        <color rgb="FF000000"/>
        <rFont val="Calibri"/>
      </rPr>
      <t>Run the following command:</t>
    </r>
    <r>
      <rPr>
        <sz val="11"/>
        <color rgb="FF000000"/>
        <rFont val="Calibri"/>
      </rPr>
      <t xml:space="preserve">
</t>
    </r>
    <r>
      <rPr>
        <sz val="11"/>
        <color rgb="FF006096"/>
        <rFont val="Roboto Condensed"/>
      </rPr>
      <t># grep -Pi '^\h*auth\h+(?:required|requisite)\h+pam_wheel\.so\h+(?:[^#\n\r]+\h+)?((?!\2)(use_uid\b|group=\H+\b))\h+(?:[^#\n\r]+\h+)?((?!\1)(use_uid\b|group=\H+\b))(\h+.*)?$' /etc/pam.d/su</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0000"/>
        <rFont val="Calibri"/>
      </rPr>
      <t xml:space="preserve">
</t>
    </r>
    <r>
      <rPr>
        <sz val="11"/>
        <color rgb="FF000000"/>
        <rFont val="Calibri"/>
      </rPr>
      <t>Verify the output does not contain any users in the relevant group:</t>
    </r>
    <r>
      <rPr>
        <sz val="11"/>
        <color rgb="FF000000"/>
        <rFont val="Calibri"/>
      </rPr>
      <t xml:space="preserve">
</t>
    </r>
    <r>
      <rPr>
        <sz val="11"/>
        <color rgb="FF006096"/>
        <rFont val="Roboto Condensed"/>
      </rPr>
      <t>&lt;group_name&gt;:x:&lt;GID&gt;:</t>
    </r>
    <r>
      <rPr>
        <sz val="11"/>
        <color rgb="FF006096"/>
        <rFont val="Roboto Condensed"/>
      </rPr>
      <t xml:space="preserve">
</t>
    </r>
  </si>
  <si>
    <t>Configure PAM software packages</t>
  </si>
  <si>
    <t>5.3.1.1</t>
  </si>
  <si>
    <r>
      <rPr>
        <sz val="11"/>
        <rFont val="Calibri"/>
      </rPr>
      <t>Ensure latest version of pam is installed</t>
    </r>
  </si>
  <si>
    <r>
      <rPr>
        <sz val="11"/>
        <color rgb="FF000000"/>
        <rFont val="Calibri"/>
      </rPr>
      <t xml:space="preserve">Run the following command to install the latest version of </t>
    </r>
    <r>
      <rPr>
        <b/>
        <sz val="11"/>
        <color rgb="FF000000"/>
        <rFont val="Calibri"/>
      </rPr>
      <t>libpam-runtime</t>
    </r>
    <r>
      <rPr>
        <sz val="11"/>
        <color rgb="FF000000"/>
        <rFont val="Calibri"/>
      </rPr>
      <t>:</t>
    </r>
    <r>
      <rPr>
        <sz val="11"/>
        <color rgb="FF000000"/>
        <rFont val="Calibri"/>
      </rPr>
      <t xml:space="preserve">
</t>
    </r>
    <r>
      <rPr>
        <sz val="11"/>
        <color rgb="FF006096"/>
        <rFont val="Roboto Condensed"/>
      </rPr>
      <t># apt install libpam-runtime</t>
    </r>
    <r>
      <rPr>
        <sz val="11"/>
        <color rgb="FF006096"/>
        <rFont val="Roboto Condensed"/>
      </rPr>
      <t xml:space="preserve">
</t>
    </r>
  </si>
  <si>
    <r>
      <rPr>
        <sz val="11"/>
        <color rgb="FF000000"/>
        <rFont val="Calibri"/>
      </rPr>
      <t>Linux Pluggable Authentication Modules (PAM) is a suite of libraries that allow a Linux system administrator to configure methods to authenticate users. It provides a flexible and centralized way to switch authentication methods for secured applications by using configuration files instead of changing application code</t>
    </r>
    <r>
      <rPr>
        <sz val="11"/>
        <color rgb="FF000000"/>
        <rFont val="Calibri"/>
      </rPr>
      <t xml:space="preserve">
</t>
    </r>
    <r>
      <rPr>
        <sz val="11"/>
        <color rgb="FF000000"/>
        <rFont val="Calibri"/>
      </rPr>
      <t xml:space="preserve">The </t>
    </r>
    <r>
      <rPr>
        <b/>
        <sz val="11"/>
        <color rgb="FF000000"/>
        <rFont val="Calibri"/>
      </rPr>
      <t>libpam-runtime</t>
    </r>
    <r>
      <rPr>
        <sz val="11"/>
        <color rgb="FF000000"/>
        <rFont val="Calibri"/>
      </rPr>
      <t xml:space="preserve"> provides the runtime support for the PAM library</t>
    </r>
  </si>
  <si>
    <r>
      <rPr>
        <sz val="11"/>
        <color rgb="FF000000"/>
        <rFont val="Calibri"/>
      </rPr>
      <t xml:space="preserve">Run the following command to verify </t>
    </r>
    <r>
      <rPr>
        <b/>
        <sz val="11"/>
        <color rgb="FF000000"/>
        <rFont val="Calibri"/>
      </rPr>
      <t>libpam-runtime</t>
    </r>
    <r>
      <rPr>
        <sz val="11"/>
        <color rgb="FF000000"/>
        <rFont val="Calibri"/>
      </rPr>
      <t xml:space="preserve"> is installed:</t>
    </r>
    <r>
      <rPr>
        <sz val="11"/>
        <color rgb="FF000000"/>
        <rFont val="Calibri"/>
      </rPr>
      <t xml:space="preserve">
</t>
    </r>
    <r>
      <rPr>
        <sz val="11"/>
        <color rgb="FF006096"/>
        <rFont val="Roboto Condensed"/>
      </rPr>
      <t># dpkg-query -s libpam-runtime &amp;&gt;/dev/null &amp;&amp; echo "libpam-runtime is installed"</t>
    </r>
    <r>
      <rPr>
        <sz val="11"/>
        <color rgb="FF006096"/>
        <rFont val="Roboto Condensed"/>
      </rPr>
      <t xml:space="preserve">
</t>
    </r>
    <r>
      <rPr>
        <sz val="11"/>
        <color rgb="FF006096"/>
        <rFont val="Roboto Condensed"/>
      </rPr>
      <t>libpam-runtime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libpam-runtime</t>
    </r>
    <r>
      <rPr>
        <sz val="11"/>
        <color rgb="FF000000"/>
        <rFont val="Calibri"/>
      </rPr>
      <t xml:space="preserve"> is the latest version:</t>
    </r>
    <r>
      <rPr>
        <sz val="11"/>
        <color rgb="FF000000"/>
        <rFont val="Calibri"/>
      </rPr>
      <t xml:space="preserve">
</t>
    </r>
    <r>
      <rPr>
        <sz val="11"/>
        <color rgb="FF006096"/>
        <rFont val="Roboto Condensed"/>
      </rPr>
      <t># apt list --upgradable 2&gt;&amp;1 | grep -P '^libpam-runtime\b'</t>
    </r>
    <r>
      <rPr>
        <sz val="11"/>
        <color rgb="FF006096"/>
        <rFont val="Roboto Condensed"/>
      </rPr>
      <t xml:space="preserve">
</t>
    </r>
    <r>
      <rPr>
        <sz val="11"/>
        <color rgb="FF000000"/>
        <rFont val="Calibri"/>
      </rPr>
      <t xml:space="preserve">
</t>
    </r>
    <r>
      <rPr>
        <sz val="11"/>
        <color rgb="FF000000"/>
        <rFont val="Calibri"/>
      </rPr>
      <t>Nothing should be returned</t>
    </r>
  </si>
  <si>
    <t>5.3.1.2</t>
  </si>
  <si>
    <r>
      <rPr>
        <sz val="11"/>
        <rFont val="Calibri"/>
      </rPr>
      <t>Ensure latest version of libpam-modules is installed</t>
    </r>
  </si>
  <si>
    <r>
      <rPr>
        <sz val="11"/>
        <color rgb="FF000000"/>
        <rFont val="Calibri"/>
      </rPr>
      <t xml:space="preserve">Run the following command to install the latest version of </t>
    </r>
    <r>
      <rPr>
        <b/>
        <sz val="11"/>
        <color rgb="FF000000"/>
        <rFont val="Calibri"/>
      </rPr>
      <t>libpam-modules</t>
    </r>
    <r>
      <rPr>
        <sz val="11"/>
        <color rgb="FF000000"/>
        <rFont val="Calibri"/>
      </rPr>
      <t>:</t>
    </r>
    <r>
      <rPr>
        <sz val="11"/>
        <color rgb="FF000000"/>
        <rFont val="Calibri"/>
      </rPr>
      <t xml:space="preserve">
</t>
    </r>
    <r>
      <rPr>
        <sz val="11"/>
        <color rgb="FF006096"/>
        <rFont val="Roboto Condensed"/>
      </rPr>
      <t># apt install libpam-modules</t>
    </r>
    <r>
      <rPr>
        <sz val="11"/>
        <color rgb="FF006096"/>
        <rFont val="Roboto Condensed"/>
      </rPr>
      <t xml:space="preserve">
</t>
    </r>
  </si>
  <si>
    <r>
      <rPr>
        <b/>
        <sz val="11"/>
        <color rgb="FF000000"/>
        <rFont val="Calibri"/>
      </rPr>
      <t>libpam-modules</t>
    </r>
    <r>
      <rPr>
        <sz val="11"/>
        <color rgb="FF000000"/>
        <rFont val="Calibri"/>
      </rPr>
      <t xml:space="preserve"> is a package containing a set of Pluggable Authentication Modules (PAM) which allows system administrators to configure different authentication methods for user logins, providing flexibility in how users can access applications by using various authentication modules to include password checks and other security mechanisms.</t>
    </r>
  </si>
  <si>
    <r>
      <rPr>
        <sz val="11"/>
        <color rgb="FF000000"/>
        <rFont val="Calibri"/>
      </rPr>
      <t xml:space="preserve">Run the following command to verify </t>
    </r>
    <r>
      <rPr>
        <b/>
        <sz val="11"/>
        <color rgb="FF000000"/>
        <rFont val="Calibri"/>
      </rPr>
      <t>libpam-modules</t>
    </r>
    <r>
      <rPr>
        <sz val="11"/>
        <color rgb="FF000000"/>
        <rFont val="Calibri"/>
      </rPr>
      <t xml:space="preserve"> is installed:</t>
    </r>
    <r>
      <rPr>
        <sz val="11"/>
        <color rgb="FF000000"/>
        <rFont val="Calibri"/>
      </rPr>
      <t xml:space="preserve">
</t>
    </r>
    <r>
      <rPr>
        <sz val="11"/>
        <color rgb="FF006096"/>
        <rFont val="Roboto Condensed"/>
      </rPr>
      <t># dpkg-query -s libpam-modules &amp;&gt;/dev/null &amp;&amp; echo "libpam-modules is installed"</t>
    </r>
    <r>
      <rPr>
        <sz val="11"/>
        <color rgb="FF006096"/>
        <rFont val="Roboto Condensed"/>
      </rPr>
      <t xml:space="preserve">
</t>
    </r>
    <r>
      <rPr>
        <sz val="11"/>
        <color rgb="FF006096"/>
        <rFont val="Roboto Condensed"/>
      </rPr>
      <t>libpam-modules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libpam-modules</t>
    </r>
    <r>
      <rPr>
        <sz val="11"/>
        <color rgb="FF000000"/>
        <rFont val="Calibri"/>
      </rPr>
      <t xml:space="preserve"> is the latest version:</t>
    </r>
    <r>
      <rPr>
        <sz val="11"/>
        <color rgb="FF000000"/>
        <rFont val="Calibri"/>
      </rPr>
      <t xml:space="preserve">
</t>
    </r>
    <r>
      <rPr>
        <sz val="11"/>
        <color rgb="FF006096"/>
        <rFont val="Roboto Condensed"/>
      </rPr>
      <t># apt list --upgradable 2&gt;&amp;1 | grep -P '^libpam-modules\b'</t>
    </r>
    <r>
      <rPr>
        <sz val="11"/>
        <color rgb="FF006096"/>
        <rFont val="Roboto Condensed"/>
      </rPr>
      <t xml:space="preserve">
</t>
    </r>
    <r>
      <rPr>
        <sz val="11"/>
        <color rgb="FF000000"/>
        <rFont val="Calibri"/>
      </rPr>
      <t xml:space="preserve">
</t>
    </r>
    <r>
      <rPr>
        <sz val="11"/>
        <color rgb="FF000000"/>
        <rFont val="Calibri"/>
      </rPr>
      <t>Nothing should be returned</t>
    </r>
  </si>
  <si>
    <t>5.3.1.3</t>
  </si>
  <si>
    <r>
      <rPr>
        <sz val="11"/>
        <rFont val="Calibri"/>
      </rPr>
      <t>Ensure latest version of libpam-pwquality is installed</t>
    </r>
  </si>
  <si>
    <r>
      <rPr>
        <sz val="11"/>
        <color rgb="FF000000"/>
        <rFont val="Calibri"/>
      </rPr>
      <t xml:space="preserve">Run the following command to install the latest version of </t>
    </r>
    <r>
      <rPr>
        <b/>
        <sz val="11"/>
        <color rgb="FF000000"/>
        <rFont val="Calibri"/>
      </rPr>
      <t>libpam-pwquality</t>
    </r>
    <r>
      <rPr>
        <sz val="11"/>
        <color rgb="FF000000"/>
        <rFont val="Calibri"/>
      </rPr>
      <t>:</t>
    </r>
    <r>
      <rPr>
        <sz val="11"/>
        <color rgb="FF000000"/>
        <rFont val="Calibri"/>
      </rPr>
      <t xml:space="preserve">
</t>
    </r>
    <r>
      <rPr>
        <sz val="11"/>
        <color rgb="FF006096"/>
        <rFont val="Roboto Condensed"/>
      </rPr>
      <t># apt install libpam-pwquality</t>
    </r>
    <r>
      <rPr>
        <sz val="11"/>
        <color rgb="FF006096"/>
        <rFont val="Roboto Condensed"/>
      </rPr>
      <t xml:space="preserve">
</t>
    </r>
  </si>
  <si>
    <r>
      <rPr>
        <b/>
        <sz val="11"/>
        <color rgb="FF000000"/>
        <rFont val="Calibri"/>
      </rPr>
      <t>libpwquality</t>
    </r>
    <r>
      <rPr>
        <sz val="11"/>
        <color rgb="FF000000"/>
        <rFont val="Calibri"/>
      </rPr>
      <t xml:space="preserve"> provides common functions for password quality checking and scoring them based on their apparent randomness. The library also provides a function for generating random passwords with good pronounceability.</t>
    </r>
    <r>
      <rPr>
        <sz val="11"/>
        <color rgb="FF000000"/>
        <rFont val="Calibri"/>
      </rPr>
      <t xml:space="preserve">
</t>
    </r>
    <r>
      <rPr>
        <sz val="11"/>
        <color rgb="FF000000"/>
        <rFont val="Calibri"/>
      </rPr>
      <t xml:space="preserve">This module can be plugged into the password stack of a given service to provide some plug-in strength-checking for passwords. The code was originally based on </t>
    </r>
    <r>
      <rPr>
        <b/>
        <sz val="11"/>
        <color rgb="FF000000"/>
        <rFont val="Calibri"/>
      </rPr>
      <t>pam_cracklib</t>
    </r>
    <r>
      <rPr>
        <sz val="11"/>
        <color rgb="FF000000"/>
        <rFont val="Calibri"/>
      </rPr>
      <t xml:space="preserve"> module and the module is backwards compatible with its options.</t>
    </r>
  </si>
  <si>
    <r>
      <rPr>
        <sz val="11"/>
        <color rgb="FF000000"/>
        <rFont val="Calibri"/>
      </rPr>
      <t xml:space="preserve">Run the following command to verify </t>
    </r>
    <r>
      <rPr>
        <b/>
        <sz val="11"/>
        <color rgb="FF000000"/>
        <rFont val="Calibri"/>
      </rPr>
      <t>libpam-pwquality</t>
    </r>
    <r>
      <rPr>
        <sz val="11"/>
        <color rgb="FF000000"/>
        <rFont val="Calibri"/>
      </rPr>
      <t xml:space="preserve"> is installed:</t>
    </r>
    <r>
      <rPr>
        <sz val="11"/>
        <color rgb="FF000000"/>
        <rFont val="Calibri"/>
      </rPr>
      <t xml:space="preserve">
</t>
    </r>
    <r>
      <rPr>
        <sz val="11"/>
        <color rgb="FF006096"/>
        <rFont val="Roboto Condensed"/>
      </rPr>
      <t># dpkg-query -s libpam-pwquality &amp;&gt;/dev/null &amp;&amp; echo "libpam-pwquality is installed"</t>
    </r>
    <r>
      <rPr>
        <sz val="11"/>
        <color rgb="FF006096"/>
        <rFont val="Roboto Condensed"/>
      </rPr>
      <t xml:space="preserve">
</t>
    </r>
    <r>
      <rPr>
        <sz val="11"/>
        <color rgb="FF006096"/>
        <rFont val="Roboto Condensed"/>
      </rPr>
      <t>libpam-pwquality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libpam-pwquality</t>
    </r>
    <r>
      <rPr>
        <sz val="11"/>
        <color rgb="FF000000"/>
        <rFont val="Calibri"/>
      </rPr>
      <t xml:space="preserve"> is the latest version:</t>
    </r>
    <r>
      <rPr>
        <sz val="11"/>
        <color rgb="FF000000"/>
        <rFont val="Calibri"/>
      </rPr>
      <t xml:space="preserve">
</t>
    </r>
    <r>
      <rPr>
        <sz val="11"/>
        <color rgb="FF006096"/>
        <rFont val="Roboto Condensed"/>
      </rPr>
      <t># apt list --upgradable 2&gt;&amp;1 | grep -P '^libpam-pwquality\b'</t>
    </r>
    <r>
      <rPr>
        <sz val="11"/>
        <color rgb="FF006096"/>
        <rFont val="Roboto Condensed"/>
      </rPr>
      <t xml:space="preserve">
</t>
    </r>
    <r>
      <rPr>
        <sz val="11"/>
        <color rgb="FF000000"/>
        <rFont val="Calibri"/>
      </rPr>
      <t xml:space="preserve">
</t>
    </r>
    <r>
      <rPr>
        <sz val="11"/>
        <color rgb="FF000000"/>
        <rFont val="Calibri"/>
      </rPr>
      <t>Nothing should be returned</t>
    </r>
  </si>
  <si>
    <t>Configure pam-auth-update profiles</t>
  </si>
  <si>
    <t>5.3.2.1</t>
  </si>
  <si>
    <r>
      <rPr>
        <sz val="11"/>
        <rFont val="Calibri"/>
      </rPr>
      <t>Ensure pam_unix module is enabled</t>
    </r>
  </si>
  <si>
    <r>
      <rPr>
        <sz val="11"/>
        <color rgb="FF000000"/>
        <rFont val="Calibri"/>
      </rPr>
      <t xml:space="preserve">Run the following command to enable the </t>
    </r>
    <r>
      <rPr>
        <b/>
        <sz val="11"/>
        <color rgb="FF000000"/>
        <rFont val="Calibri"/>
      </rPr>
      <t>pam_unix</t>
    </r>
    <r>
      <rPr>
        <sz val="11"/>
        <color rgb="FF000000"/>
        <rFont val="Calibri"/>
      </rPr>
      <t xml:space="preserve"> module: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a site specific custom profile is being used in your environment to configure PAM that includes the configuration for the </t>
    </r>
    <r>
      <rPr>
        <b/>
        <sz val="11"/>
        <color rgb="FF000000"/>
        <rFont val="Calibri"/>
      </rPr>
      <t>pam_unix</t>
    </r>
    <r>
      <rPr>
        <sz val="11"/>
        <color rgb="FF000000"/>
        <rFont val="Calibri"/>
      </rPr>
      <t xml:space="preserve"> module, enable that module instead</t>
    </r>
  </si>
  <si>
    <r>
      <rPr>
        <b/>
        <sz val="11"/>
        <color rgb="FF000000"/>
        <rFont val="Calibri"/>
      </rPr>
      <t>pam_unix</t>
    </r>
    <r>
      <rPr>
        <sz val="11"/>
        <color rgb="FF000000"/>
        <rFont val="Calibri"/>
      </rPr>
      <t xml:space="preserve"> is the standard Unix authentication module. It uses standard calls from the system's libraries to retrieve and set account information as well as authentication. Usually this is obtained from the </t>
    </r>
    <r>
      <rPr>
        <b/>
        <sz val="11"/>
        <color rgb="FF000000"/>
        <rFont val="Calibri"/>
      </rPr>
      <t>/etc/passwd</t>
    </r>
    <r>
      <rPr>
        <sz val="11"/>
        <color rgb="FF000000"/>
        <rFont val="Calibri"/>
      </rPr>
      <t xml:space="preserve"> and if shadow is enabled, the </t>
    </r>
    <r>
      <rPr>
        <b/>
        <sz val="11"/>
        <color rgb="FF000000"/>
        <rFont val="Calibri"/>
      </rPr>
      <t>/etc/shadow</t>
    </r>
    <r>
      <rPr>
        <sz val="11"/>
        <color rgb="FF000000"/>
        <rFont val="Calibri"/>
      </rPr>
      <t xml:space="preserve"> file as well.</t>
    </r>
    <r>
      <rPr>
        <sz val="11"/>
        <color rgb="FF000000"/>
        <rFont val="Calibri"/>
      </rPr>
      <t xml:space="preserve">
</t>
    </r>
    <r>
      <rPr>
        <sz val="11"/>
        <color rgb="FF000000"/>
        <rFont val="Calibri"/>
      </rPr>
      <t xml:space="preserve">The account component performs the task of establishing the status of the user's account and password based on the following shadow elements: </t>
    </r>
    <r>
      <rPr>
        <b/>
        <sz val="11"/>
        <color rgb="FF000000"/>
        <rFont val="Calibri"/>
      </rPr>
      <t>expire</t>
    </r>
    <r>
      <rPr>
        <sz val="11"/>
        <color rgb="FF000000"/>
        <rFont val="Calibri"/>
      </rPr>
      <t xml:space="preserve">, </t>
    </r>
    <r>
      <rPr>
        <b/>
        <sz val="11"/>
        <color rgb="FF000000"/>
        <rFont val="Calibri"/>
      </rPr>
      <t>last_change</t>
    </r>
    <r>
      <rPr>
        <sz val="11"/>
        <color rgb="FF000000"/>
        <rFont val="Calibri"/>
      </rPr>
      <t xml:space="preserve">, </t>
    </r>
    <r>
      <rPr>
        <b/>
        <sz val="11"/>
        <color rgb="FF000000"/>
        <rFont val="Calibri"/>
      </rPr>
      <t>max_change</t>
    </r>
    <r>
      <rPr>
        <sz val="11"/>
        <color rgb="FF000000"/>
        <rFont val="Calibri"/>
      </rPr>
      <t xml:space="preserve">, </t>
    </r>
    <r>
      <rPr>
        <b/>
        <sz val="11"/>
        <color rgb="FF000000"/>
        <rFont val="Calibri"/>
      </rPr>
      <t>min_change</t>
    </r>
    <r>
      <rPr>
        <sz val="11"/>
        <color rgb="FF000000"/>
        <rFont val="Calibri"/>
      </rPr>
      <t xml:space="preserve">, </t>
    </r>
    <r>
      <rPr>
        <b/>
        <sz val="11"/>
        <color rgb="FF000000"/>
        <rFont val="Calibri"/>
      </rPr>
      <t>warn_change</t>
    </r>
    <r>
      <rPr>
        <sz val="11"/>
        <color rgb="FF000000"/>
        <rFont val="Calibri"/>
      </rPr>
      <t xml:space="preserve">. In the case of the latter, it may offer advice to the user on changing their password or, through the </t>
    </r>
    <r>
      <rPr>
        <b/>
        <sz val="11"/>
        <color rgb="FF000000"/>
        <rFont val="Calibri"/>
      </rPr>
      <t>PAM_AUTHTOKEN_REQD</t>
    </r>
    <r>
      <rPr>
        <sz val="11"/>
        <color rgb="FF000000"/>
        <rFont val="Calibri"/>
      </rPr>
      <t xml:space="preserve"> return, delay giving service to the user until they have established a new password. The entries listed above are documented in the shadow(5) manual page. Should the user's record not contain one or more of these entries, the corresponding shadow check is not performed.</t>
    </r>
    <r>
      <rPr>
        <sz val="11"/>
        <color rgb="FF000000"/>
        <rFont val="Calibri"/>
      </rPr>
      <t xml:space="preserve">
</t>
    </r>
    <r>
      <rPr>
        <sz val="11"/>
        <color rgb="FF000000"/>
        <rFont val="Calibri"/>
      </rPr>
      <t>The authentication component performs the task of checking the users credentials (password). The default action of this module is to not permit the user access to a service if their official password is blank.</t>
    </r>
  </si>
  <si>
    <r>
      <rPr>
        <sz val="11"/>
        <color rgb="FF000000"/>
        <rFont val="Calibri"/>
      </rPr>
      <t xml:space="preserve">Run the following command to verify that </t>
    </r>
    <r>
      <rPr>
        <b/>
        <sz val="11"/>
        <color rgb="FF000000"/>
        <rFont val="Calibri"/>
      </rPr>
      <t>pam_unix</t>
    </r>
    <r>
      <rPr>
        <sz val="11"/>
        <color rgb="FF000000"/>
        <rFont val="Calibri"/>
      </rPr>
      <t xml:space="preserve"> is enabled:</t>
    </r>
    <r>
      <rPr>
        <sz val="11"/>
        <color rgb="FF000000"/>
        <rFont val="Calibri"/>
      </rPr>
      <t xml:space="preserve">
</t>
    </r>
    <r>
      <rPr>
        <sz val="11"/>
        <color rgb="FF006096"/>
        <rFont val="Roboto Condensed"/>
      </rPr>
      <t># grep -PH -- '\bpam_unix\.so\b' /etc/pam.d/common-{account,auth,password,session,session-noninteractive}</t>
    </r>
    <r>
      <rPr>
        <sz val="11"/>
        <color rgb="FF006096"/>
        <rFont val="Roboto Condensed"/>
      </rPr>
      <t xml:space="preserve">
</t>
    </r>
    <r>
      <rPr>
        <sz val="11"/>
        <color rgb="FF000000"/>
        <rFont val="Calibri"/>
      </rPr>
      <t xml:space="preserve">
</t>
    </r>
    <r>
      <rPr>
        <sz val="11"/>
        <color rgb="FF000000"/>
        <rFont val="Calibri"/>
      </rPr>
      <t>Output should be simular to:</t>
    </r>
    <r>
      <rPr>
        <sz val="11"/>
        <color rgb="FF000000"/>
        <rFont val="Calibri"/>
      </rPr>
      <t xml:space="preserve">
</t>
    </r>
    <r>
      <rPr>
        <sz val="11"/>
        <color rgb="FF006096"/>
        <rFont val="Roboto Condensed"/>
      </rPr>
      <t>/etc/pam.d/common-account:account   [success=1 new_authtok_reqd=done default=ignore]   pam_unix.so</t>
    </r>
    <r>
      <rPr>
        <sz val="11"/>
        <color rgb="FF006096"/>
        <rFont val="Roboto Condensed"/>
      </rPr>
      <t xml:space="preserve">
</t>
    </r>
    <r>
      <rPr>
        <sz val="11"/>
        <color rgb="FF006096"/>
        <rFont val="Roboto Condensed"/>
      </rPr>
      <t>/etc/pam.d/common-auth:auth   [success=2 default=ignore]   pam_unix.so try_first_pass</t>
    </r>
    <r>
      <rPr>
        <sz val="11"/>
        <color rgb="FF006096"/>
        <rFont val="Roboto Condensed"/>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6096"/>
        <rFont val="Roboto Condensed"/>
      </rPr>
      <t>/etc/pam.d/common-session:session   required   pam_unix.so</t>
    </r>
    <r>
      <rPr>
        <sz val="11"/>
        <color rgb="FF006096"/>
        <rFont val="Roboto Condensed"/>
      </rPr>
      <t xml:space="preserve">
</t>
    </r>
    <r>
      <rPr>
        <sz val="11"/>
        <color rgb="FF006096"/>
        <rFont val="Roboto Condensed"/>
      </rPr>
      <t>/etc/pam.d/common-session-noninteractive:session   required   pam_unix.so</t>
    </r>
    <r>
      <rPr>
        <sz val="11"/>
        <color rgb="FF006096"/>
        <rFont val="Roboto Condensed"/>
      </rPr>
      <t xml:space="preserve">
</t>
    </r>
  </si>
  <si>
    <t>5.3.2.2</t>
  </si>
  <si>
    <r>
      <rPr>
        <sz val="11"/>
        <rFont val="Calibri"/>
      </rPr>
      <t>Ensure pam_faillock module is enabled</t>
    </r>
  </si>
  <si>
    <r>
      <rPr>
        <sz val="11"/>
        <color rgb="FF000000"/>
        <rFont val="Calibri"/>
      </rPr>
      <t xml:space="preserve">Create two pam-auth-update profiles in </t>
    </r>
    <r>
      <rPr>
        <b/>
        <sz val="11"/>
        <color rgb="FF000000"/>
        <rFont val="Calibri"/>
      </rPr>
      <t>/usr/share/pam-configs/</t>
    </r>
    <r>
      <rPr>
        <sz val="11"/>
        <color rgb="FF000000"/>
        <rFont val="Calibri"/>
      </rPr>
      <t>:</t>
    </r>
    <r>
      <rPr>
        <sz val="11"/>
        <color rgb="FF000000"/>
        <rFont val="Calibri"/>
      </rPr>
      <t xml:space="preserve">
</t>
    </r>
    <r>
      <rPr>
        <sz val="11"/>
        <color rgb="FF000000"/>
        <rFont val="Calibri"/>
      </rPr>
      <t xml:space="preserve">- Create the </t>
    </r>
    <r>
      <rPr>
        <b/>
        <sz val="11"/>
        <color rgb="FF000000"/>
        <rFont val="Calibri"/>
      </rPr>
      <t>faillock</t>
    </r>
    <r>
      <rPr>
        <sz val="11"/>
        <color rgb="FF000000"/>
        <rFont val="Calibri"/>
      </rPr>
      <t xml:space="preserv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Enable pam_faillock to deny access</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0</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[default=die]                   pam_faillock.so authfail</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Enable pam_faillock to deny access' 'Default: yes' 'Priority: 0' 'Auth-Type: Primary' 'Auth:' '        [default=die]                   pam_faillock.so authfail') </t>
    </r>
    <r>
      <rPr>
        <sz val="11"/>
        <color rgb="FF006096"/>
        <rFont val="Roboto Condensed"/>
      </rPr>
      <t xml:space="preserve">
</t>
    </r>
    <r>
      <rPr>
        <sz val="11"/>
        <color rgb="FF006096"/>
        <rFont val="Roboto Condensed"/>
      </rPr>
      <t xml:space="preserve">   printf '%s\n' "${arr[@]}" &gt; /usr/share/pam-configs/faillock</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the </t>
    </r>
    <r>
      <rPr>
        <b/>
        <sz val="11"/>
        <color rgb="FF000000"/>
        <rFont val="Calibri"/>
      </rPr>
      <t>faillock_notify</t>
    </r>
    <r>
      <rPr>
        <sz val="11"/>
        <color rgb="FF000000"/>
        <rFont val="Calibri"/>
      </rPr>
      <t xml:space="preserv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Notify of failed login attempts and reset count upon success</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requisite                       pam_faillock.so preauth</t>
    </r>
    <r>
      <rPr>
        <sz val="11"/>
        <color rgb="FF006096"/>
        <rFont val="Roboto Condensed"/>
      </rPr>
      <t xml:space="preserve">
</t>
    </r>
    <r>
      <rPr>
        <sz val="11"/>
        <color rgb="FF006096"/>
        <rFont val="Roboto Condensed"/>
      </rPr>
      <t>Account-Type: Primary</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required                        pam_faillock.so</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Notify of failed login attempts and reset count upon success' 'Default: yes' 'Priority: 1024' 'Auth-Type: Primary' 'Auth:' '        requisite                       pam_faillock.so preauth' 'Account-Type: Primary' 'Account:' '        required                        pam_faillock.so') </t>
    </r>
    <r>
      <rPr>
        <sz val="11"/>
        <color rgb="FF006096"/>
        <rFont val="Roboto Condensed"/>
      </rPr>
      <t xml:space="preserve">
</t>
    </r>
    <r>
      <rPr>
        <sz val="11"/>
        <color rgb="FF006096"/>
        <rFont val="Roboto Condensed"/>
      </rPr>
      <t xml:space="preserve">   printf '%s\n' "${arr[@]}" &gt; /usr/share/pam-configs/faillock_notify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common-auth</t>
    </r>
    <r>
      <rPr>
        <sz val="11"/>
        <color rgb="FF000000"/>
        <rFont val="Calibri"/>
      </rPr>
      <t xml:space="preserve"> and </t>
    </r>
    <r>
      <rPr>
        <b/>
        <sz val="11"/>
        <color rgb="FF000000"/>
        <rFont val="Calibri"/>
      </rPr>
      <t>common-account</t>
    </r>
    <r>
      <rPr>
        <sz val="11"/>
        <color rgb="FF000000"/>
        <rFont val="Calibri"/>
      </rPr>
      <t xml:space="preserve"> PAM files with the new profiles:</t>
    </r>
    <r>
      <rPr>
        <sz val="11"/>
        <color rgb="FF000000"/>
        <rFont val="Calibri"/>
      </rPr>
      <t xml:space="preserve">
</t>
    </r>
    <r>
      <rPr>
        <sz val="11"/>
        <color rgb="FF006096"/>
        <rFont val="Roboto Condensed"/>
      </rPr>
      <t># pam-auth-update --enable &lt;profile_filename&gt;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faillock</t>
    </r>
    <r>
      <rPr>
        <sz val="11"/>
        <color rgb="FF006096"/>
        <rFont val="Roboto Condensed"/>
      </rPr>
      <t xml:space="preserve">
</t>
    </r>
    <r>
      <rPr>
        <sz val="11"/>
        <color rgb="FF006096"/>
        <rFont val="Roboto Condensed"/>
      </rPr>
      <t># pam-auth-update --enable faillock_notify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pam_faillock</t>
    </r>
    <r>
      <rPr>
        <sz val="11"/>
        <color rgb="FF000000"/>
        <rFont val="Calibri"/>
      </rPr>
      <t xml:space="preserve"> module, enable that module instead</t>
    </r>
  </si>
  <si>
    <r>
      <rPr>
        <sz val="11"/>
        <color rgb="FF000000"/>
        <rFont val="Calibri"/>
      </rPr>
      <t xml:space="preserve">The </t>
    </r>
    <r>
      <rPr>
        <b/>
        <sz val="11"/>
        <color rgb="FF000000"/>
        <rFont val="Calibri"/>
      </rPr>
      <t>pam_faillock.so</t>
    </r>
    <r>
      <rPr>
        <sz val="11"/>
        <color rgb="FF000000"/>
        <rFont val="Calibri"/>
      </rPr>
      <t xml:space="preserve"> module maintains a list of failed authentication attempts per user during a specified interval and locks the account in case there were more than the configured number of consecutive failed authentications (this is defined by the </t>
    </r>
    <r>
      <rPr>
        <b/>
        <sz val="11"/>
        <color rgb="FF000000"/>
        <rFont val="Calibri"/>
      </rPr>
      <t>deny</t>
    </r>
    <r>
      <rPr>
        <sz val="11"/>
        <color rgb="FF000000"/>
        <rFont val="Calibri"/>
      </rPr>
      <t xml:space="preserve"> parameter in the faillock configuration). It stores the failure records into per-user files in the tally directory.</t>
    </r>
  </si>
  <si>
    <r>
      <rPr>
        <sz val="11"/>
        <color rgb="FF000000"/>
        <rFont val="Calibri"/>
      </rPr>
      <t xml:space="preserve">Run the following commands to verify that </t>
    </r>
    <r>
      <rPr>
        <b/>
        <sz val="11"/>
        <color rgb="FF000000"/>
        <rFont val="Calibri"/>
      </rPr>
      <t>pam_faillock</t>
    </r>
    <r>
      <rPr>
        <sz val="11"/>
        <color rgb="FF000000"/>
        <rFont val="Calibri"/>
      </rPr>
      <t xml:space="preserve"> is enabled:</t>
    </r>
    <r>
      <rPr>
        <sz val="11"/>
        <color rgb="FF000000"/>
        <rFont val="Calibri"/>
      </rPr>
      <t xml:space="preserve">
</t>
    </r>
    <r>
      <rPr>
        <sz val="11"/>
        <color rgb="FF006096"/>
        <rFont val="Roboto Condensed"/>
      </rPr>
      <t># grep -P -- '\bpam_faillock\.so\b' /etc/pam.d/common-{auth,account}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/etc/pam.d/common-auth:auth     requisite                       pam_faillock.so preauth</t>
    </r>
    <r>
      <rPr>
        <sz val="11"/>
        <color rgb="FF006096"/>
        <rFont val="Roboto Condensed"/>
      </rPr>
      <t xml:space="preserve">
</t>
    </r>
    <r>
      <rPr>
        <sz val="11"/>
        <color rgb="FF006096"/>
        <rFont val="Roboto Condensed"/>
      </rPr>
      <t>/etc/pam.d/common-auth:auth     [default=die]                   pam_faillock.so authfail</t>
    </r>
    <r>
      <rPr>
        <sz val="11"/>
        <color rgb="FF006096"/>
        <rFont val="Roboto Condensed"/>
      </rPr>
      <t xml:space="preserve">
</t>
    </r>
    <r>
      <rPr>
        <sz val="11"/>
        <color rgb="FF006096"/>
        <rFont val="Roboto Condensed"/>
      </rPr>
      <t>/etc/pam.d/common-account:account       required                        pam_faillock.so</t>
    </r>
    <r>
      <rPr>
        <sz val="11"/>
        <color rgb="FF006096"/>
        <rFont val="Roboto Condensed"/>
      </rPr>
      <t xml:space="preserve">
</t>
    </r>
  </si>
  <si>
    <t>5.3.2.3</t>
  </si>
  <si>
    <r>
      <rPr>
        <sz val="11"/>
        <rFont val="Calibri"/>
      </rPr>
      <t>Ensure pam_pwquality module is enabled</t>
    </r>
  </si>
  <si>
    <r>
      <rPr>
        <sz val="11"/>
        <color rgb="FF000000"/>
        <rFont val="Calibri"/>
      </rPr>
      <t xml:space="preserve">Run the following script to verify the </t>
    </r>
    <r>
      <rPr>
        <b/>
        <sz val="11"/>
        <color rgb="FF000000"/>
        <rFont val="Calibri"/>
      </rPr>
      <t>pam_pwquality.so</t>
    </r>
    <r>
      <rPr>
        <sz val="11"/>
        <color rgb="FF000000"/>
        <rFont val="Calibri"/>
      </rPr>
      <t xml:space="preserve"> line exists in a </t>
    </r>
    <r>
      <rPr>
        <b/>
        <sz val="11"/>
        <color rgb="FF000000"/>
        <rFont val="Calibri"/>
      </rPr>
      <t>pam-auth-update</t>
    </r>
    <r>
      <rPr>
        <sz val="11"/>
        <color rgb="FF000000"/>
        <rFont val="Calibri"/>
      </rPr>
      <t xml:space="preserve"> profile:</t>
    </r>
    <r>
      <rPr>
        <sz val="11"/>
        <color rgb="FF000000"/>
        <rFont val="Calibri"/>
      </rPr>
      <t xml:space="preserve">
</t>
    </r>
    <r>
      <rPr>
        <sz val="11"/>
        <color rgb="FF006096"/>
        <rFont val="Roboto Condensed"/>
      </rPr>
      <t># grep -P -- '\bpam_pwquality\.so\b' /usr/share/pam-configs/*</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/usr/share/pam-configs/pwquality:       requisite                       pam_pwquality.so retry=3</t>
    </r>
    <r>
      <rPr>
        <sz val="11"/>
        <color rgb="FF006096"/>
        <rFont val="Roboto Condensed"/>
      </rPr>
      <t xml:space="preserve">
</t>
    </r>
    <r>
      <rPr>
        <sz val="11"/>
        <color rgb="FF006096"/>
        <rFont val="Roboto Condensed"/>
      </rPr>
      <t>/usr/share/pam-configs/pwquality:       requisite                       pam_pwquality.so retry=3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returned:</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returned profile:</t>
    </r>
    <r>
      <rPr>
        <sz val="11"/>
        <color rgb="FF000000"/>
        <rFont val="Calibri"/>
      </rPr>
      <t xml:space="preserve">
</t>
    </r>
    <r>
      <rPr>
        <sz val="11"/>
        <color rgb="FF006096"/>
        <rFont val="Roboto Condensed"/>
      </rPr>
      <t># pam-auth-update --enable {PROFILE_NAME}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t>
    </r>
    <r>
      <rPr>
        <b/>
        <sz val="11"/>
        <color rgb="FF000000"/>
        <rFont val="Calibri"/>
      </rPr>
      <t>NOT</t>
    </r>
    <r>
      <rPr>
        <sz val="11"/>
        <color rgb="FF000000"/>
        <rFont val="Calibri"/>
      </rPr>
      <t xml:space="preserve"> returned:</t>
    </r>
    <r>
      <rPr>
        <sz val="11"/>
        <color rgb="FF000000"/>
        <rFont val="Calibri"/>
      </rPr>
      <t xml:space="preserve">
</t>
    </r>
    <r>
      <rPr>
        <sz val="11"/>
        <color rgb="FF000000"/>
        <rFont val="Calibri"/>
      </rPr>
      <t xml:space="preserve">Create a pam-auth-update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Pwquality password strength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Conflicts: cracklib</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pam_pwquality.so retry=3</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Pwquality password strength checking' 'Default: yes' 'Priority: 1024' 'Conflicts: cracklib' 'Password-Type: Primary' 'Password:' '        requisite                       pam_pwquality.so retry=3')</t>
    </r>
    <r>
      <rPr>
        <sz val="11"/>
        <color rgb="FF006096"/>
        <rFont val="Roboto Condensed"/>
      </rPr>
      <t xml:space="preserve">
</t>
    </r>
    <r>
      <rPr>
        <sz val="11"/>
        <color rgb="FF006096"/>
        <rFont val="Roboto Condensed"/>
      </rPr>
      <t xml:space="preserve">   printf '%s\n' "${arr[@]}" &gt; /usr/share/pam-configs/pwquality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t>
    </r>
    <r>
      <rPr>
        <b/>
        <sz val="11"/>
        <color rgb="FF000000"/>
        <rFont val="Calibri"/>
      </rPr>
      <t>pwquality</t>
    </r>
    <r>
      <rPr>
        <sz val="11"/>
        <color rgb="FF000000"/>
        <rFont val="Calibri"/>
      </rPr>
      <t xml:space="preserve"> profile:</t>
    </r>
    <r>
      <rPr>
        <sz val="11"/>
        <color rgb="FF000000"/>
        <rFont val="Calibri"/>
      </rPr>
      <t xml:space="preserve">
</t>
    </r>
    <r>
      <rPr>
        <sz val="11"/>
        <color rgb="FF006096"/>
        <rFont val="Roboto Condensed"/>
      </rPr>
      <t># pam-auth-update --enable pwquality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pam_pwquality</t>
    </r>
    <r>
      <rPr>
        <sz val="11"/>
        <color rgb="FF000000"/>
        <rFont val="Calibri"/>
      </rPr>
      <t xml:space="preserve"> module, enable that module instead</t>
    </r>
  </si>
  <si>
    <r>
      <rPr>
        <sz val="11"/>
        <color rgb="FF000000"/>
        <rFont val="Calibri"/>
      </rPr>
      <t xml:space="preserve">The </t>
    </r>
    <r>
      <rPr>
        <b/>
        <sz val="11"/>
        <color rgb="FF000000"/>
        <rFont val="Calibri"/>
      </rPr>
      <t>pam_pwquality.so</t>
    </r>
    <r>
      <rPr>
        <sz val="11"/>
        <color rgb="FF000000"/>
        <rFont val="Calibri"/>
      </rPr>
      <t xml:space="preserve"> module performs password quality checking. This module can be plugged into the password stack of a given service to provide strength-checking for passwords. The code was originally based on pam_cracklib module and the module is backwards compatible with its options.</t>
    </r>
    <r>
      <rPr>
        <sz val="11"/>
        <color rgb="FF000000"/>
        <rFont val="Calibri"/>
      </rPr>
      <t xml:space="preserve">
</t>
    </r>
    <r>
      <rPr>
        <sz val="11"/>
        <color rgb="FF000000"/>
        <rFont val="Calibri"/>
      </rPr>
      <t>The action of this module is to prompt the user for a password and check its strength against a system dictionary and a set of rules for identifying poor choices.</t>
    </r>
    <r>
      <rPr>
        <sz val="11"/>
        <color rgb="FF000000"/>
        <rFont val="Calibri"/>
      </rPr>
      <t xml:space="preserve">
</t>
    </r>
    <r>
      <rPr>
        <sz val="11"/>
        <color rgb="FF000000"/>
        <rFont val="Calibri"/>
      </rPr>
      <t>The first action is to prompt for a single password, check its strength and then, if it is considered strong, prompt for the password a second time (to verify that it was typed correctly on the first occasion). All being well, the password is passed on to subsequent modules to be installed as the new authentication token.</t>
    </r>
  </si>
  <si>
    <r>
      <rPr>
        <sz val="11"/>
        <color rgb="FF000000"/>
        <rFont val="Calibri"/>
      </rPr>
      <t xml:space="preserve">Run the following command to verify that </t>
    </r>
    <r>
      <rPr>
        <b/>
        <sz val="11"/>
        <color rgb="FF000000"/>
        <rFont val="Calibri"/>
      </rPr>
      <t>pam_pwquality.so</t>
    </r>
    <r>
      <rPr>
        <sz val="11"/>
        <color rgb="FF000000"/>
        <rFont val="Calibri"/>
      </rPr>
      <t xml:space="preserve"> is enabled:</t>
    </r>
    <r>
      <rPr>
        <sz val="11"/>
        <color rgb="FF000000"/>
        <rFont val="Calibri"/>
      </rPr>
      <t xml:space="preserve">
</t>
    </r>
    <r>
      <rPr>
        <sz val="11"/>
        <color rgb="FF006096"/>
        <rFont val="Roboto Condensed"/>
      </rPr>
      <t># grep -P -- '\bpam_pwquality\.so\b'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pam_pwquality.so retry=3</t>
    </r>
    <r>
      <rPr>
        <sz val="11"/>
        <color rgb="FF006096"/>
        <rFont val="Roboto Condensed"/>
      </rPr>
      <t xml:space="preserve">
</t>
    </r>
  </si>
  <si>
    <t>5.3.2.4</t>
  </si>
  <si>
    <r>
      <rPr>
        <sz val="11"/>
        <rFont val="Calibri"/>
      </rPr>
      <t>Ensure pam_pwhistory module is enabled</t>
    </r>
  </si>
  <si>
    <r>
      <rPr>
        <sz val="11"/>
        <color rgb="FF000000"/>
        <rFont val="Calibri"/>
      </rPr>
      <t xml:space="preserve">Run the following script to verify the </t>
    </r>
    <r>
      <rPr>
        <b/>
        <sz val="11"/>
        <color rgb="FF000000"/>
        <rFont val="Calibri"/>
      </rPr>
      <t>pam_pwhistory.so</t>
    </r>
    <r>
      <rPr>
        <sz val="11"/>
        <color rgb="FF000000"/>
        <rFont val="Calibri"/>
      </rPr>
      <t xml:space="preserve"> line exists in a </t>
    </r>
    <r>
      <rPr>
        <b/>
        <sz val="11"/>
        <color rgb="FF000000"/>
        <rFont val="Calibri"/>
      </rPr>
      <t>pam-auth-update</t>
    </r>
    <r>
      <rPr>
        <sz val="11"/>
        <color rgb="FF000000"/>
        <rFont val="Calibri"/>
      </rPr>
      <t xml:space="preserve"> profile:</t>
    </r>
    <r>
      <rPr>
        <sz val="11"/>
        <color rgb="FF000000"/>
        <rFont val="Calibri"/>
      </rPr>
      <t xml:space="preserve">
</t>
    </r>
    <r>
      <rPr>
        <sz val="11"/>
        <color rgb="FF006096"/>
        <rFont val="Roboto Condensed"/>
      </rPr>
      <t># grep -P -- '\bpam_pwhistory\.so\b' /usr/share/pam-configs/*</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/usr/share/pam-configs/pwhistory:   requisite   pam_pwhistory.so remember=24 enforce_for_root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returned:</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returned profile:</t>
    </r>
    <r>
      <rPr>
        <sz val="11"/>
        <color rgb="FF000000"/>
        <rFont val="Calibri"/>
      </rPr>
      <t xml:space="preserve">
</t>
    </r>
    <r>
      <rPr>
        <sz val="11"/>
        <color rgb="FF006096"/>
        <rFont val="Roboto Condensed"/>
      </rPr>
      <t># pam-auth-update --enable {PROFILE_NAME}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pwhistory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t>
    </r>
    <r>
      <rPr>
        <b/>
        <sz val="11"/>
        <color rgb="FF000000"/>
        <rFont val="Calibri"/>
      </rPr>
      <t>NOT</t>
    </r>
    <r>
      <rPr>
        <sz val="11"/>
        <color rgb="FF000000"/>
        <rFont val="Calibri"/>
      </rPr>
      <t xml:space="preserve"> returned:</t>
    </r>
    <r>
      <rPr>
        <sz val="11"/>
        <color rgb="FF000000"/>
        <rFont val="Calibri"/>
      </rPr>
      <t xml:space="preserve">
</t>
    </r>
    <r>
      <rPr>
        <sz val="11"/>
        <color rgb="FF000000"/>
        <rFont val="Calibri"/>
      </rPr>
      <t xml:space="preserve">Create a </t>
    </r>
    <r>
      <rPr>
        <b/>
        <sz val="11"/>
        <color rgb="FF000000"/>
        <rFont val="Calibri"/>
      </rPr>
      <t>pwhistory</t>
    </r>
    <r>
      <rPr>
        <sz val="11"/>
        <color rgb="FF000000"/>
        <rFont val="Calibri"/>
      </rPr>
      <t xml:space="preserv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 requisite pam_pwhistory.so remember=24 enforce_for_root use_authtok</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pwhistory password history checking' 'Default: yes' 'Priority: 1024' 'Password-Type: Primary' 'Password:' '        requisite                       pam_pwhistory.so remember=24 enforce_for_root use_authtok')</t>
    </r>
    <r>
      <rPr>
        <sz val="11"/>
        <color rgb="FF006096"/>
        <rFont val="Roboto Condensed"/>
      </rPr>
      <t xml:space="preserve">
</t>
    </r>
    <r>
      <rPr>
        <sz val="11"/>
        <color rgb="FF006096"/>
        <rFont val="Roboto Condensed"/>
      </rPr>
      <t xml:space="preserve">   printf '%s\n' "${arr[@]}" &gt; /usr/share/pam-configs/pwhistory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t>
    </r>
    <r>
      <rPr>
        <b/>
        <sz val="11"/>
        <color rgb="FF000000"/>
        <rFont val="Calibri"/>
      </rPr>
      <t>pwhistory</t>
    </r>
    <r>
      <rPr>
        <sz val="11"/>
        <color rgb="FF000000"/>
        <rFont val="Calibri"/>
      </rPr>
      <t xml:space="preserve"> profile:</t>
    </r>
    <r>
      <rPr>
        <sz val="11"/>
        <color rgb="FF000000"/>
        <rFont val="Calibri"/>
      </rPr>
      <t xml:space="preserve">
</t>
    </r>
    <r>
      <rPr>
        <sz val="11"/>
        <color rgb="FF006096"/>
        <rFont val="Roboto Condensed"/>
      </rPr>
      <t># pam-auth-update --enable pwhistory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pam_pwhistory</t>
    </r>
    <r>
      <rPr>
        <sz val="11"/>
        <color rgb="FF000000"/>
        <rFont val="Calibri"/>
      </rPr>
      <t xml:space="preserve"> module, enable that module instead</t>
    </r>
  </si>
  <si>
    <r>
      <rPr>
        <sz val="11"/>
        <color rgb="FF000000"/>
        <rFont val="Calibri"/>
      </rPr>
      <t xml:space="preserve">The </t>
    </r>
    <r>
      <rPr>
        <b/>
        <sz val="11"/>
        <color rgb="FF000000"/>
        <rFont val="Calibri"/>
      </rPr>
      <t>pam_pwhistory.so</t>
    </r>
    <r>
      <rPr>
        <sz val="11"/>
        <color rgb="FF000000"/>
        <rFont val="Calibri"/>
      </rPr>
      <t xml:space="preserve"> module saves the last passwords for each user in order to force password change history and keep the user from alternating between the same password too frequently.</t>
    </r>
    <r>
      <rPr>
        <sz val="11"/>
        <color rgb="FF000000"/>
        <rFont val="Calibri"/>
      </rPr>
      <t xml:space="preserve">
</t>
    </r>
    <r>
      <rPr>
        <sz val="11"/>
        <color rgb="FF000000"/>
        <rFont val="Calibri"/>
      </rPr>
      <t xml:space="preserve">This module does not work together with kerberos. In general, it does not make much sense to use this module in conjunction with </t>
    </r>
    <r>
      <rPr>
        <b/>
        <sz val="11"/>
        <color rgb="FF000000"/>
        <rFont val="Calibri"/>
      </rPr>
      <t>NIS</t>
    </r>
    <r>
      <rPr>
        <sz val="11"/>
        <color rgb="FF000000"/>
        <rFont val="Calibri"/>
      </rPr>
      <t xml:space="preserve"> or </t>
    </r>
    <r>
      <rPr>
        <b/>
        <sz val="11"/>
        <color rgb="FF000000"/>
        <rFont val="Calibri"/>
      </rPr>
      <t>LDAP</t>
    </r>
    <r>
      <rPr>
        <sz val="11"/>
        <color rgb="FF000000"/>
        <rFont val="Calibri"/>
      </rPr>
      <t>, since the old passwords are stored on the local machine and are not available on another machine for password history checking.</t>
    </r>
  </si>
  <si>
    <r>
      <rPr>
        <sz val="11"/>
        <color rgb="FF000000"/>
        <rFont val="Calibri"/>
      </rPr>
      <t xml:space="preserve">Run the following command to verify that </t>
    </r>
    <r>
      <rPr>
        <b/>
        <sz val="11"/>
        <color rgb="FF000000"/>
        <rFont val="Calibri"/>
      </rPr>
      <t>pam_pwhistory.so</t>
    </r>
    <r>
      <rPr>
        <sz val="11"/>
        <color rgb="FF000000"/>
        <rFont val="Calibri"/>
      </rPr>
      <t xml:space="preserve"> is enabled:</t>
    </r>
    <r>
      <rPr>
        <sz val="11"/>
        <color rgb="FF000000"/>
        <rFont val="Calibri"/>
      </rPr>
      <t xml:space="preserve">
</t>
    </r>
    <r>
      <rPr>
        <sz val="11"/>
        <color rgb="FF006096"/>
        <rFont val="Roboto Condensed"/>
      </rPr>
      <t># grep -P -- '\bpam_pwhistory\.so\b'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use_authtok</t>
    </r>
    <r>
      <rPr>
        <sz val="11"/>
        <color rgb="FF006096"/>
        <rFont val="Roboto Condensed"/>
      </rPr>
      <t xml:space="preserve">
</t>
    </r>
  </si>
  <si>
    <t>Configure pam_faillock module</t>
  </si>
  <si>
    <t>5.3.3.1.1</t>
  </si>
  <si>
    <r>
      <rPr>
        <sz val="11"/>
        <rFont val="Calibri"/>
      </rPr>
      <t>Ensure password failed attempts lockout is configured</t>
    </r>
  </si>
  <si>
    <r>
      <rPr>
        <sz val="11"/>
        <color rgb="FF000000"/>
        <rFont val="Calibri"/>
      </rPr>
      <t xml:space="preserve">Create or edit the following line in </t>
    </r>
    <r>
      <rPr>
        <b/>
        <sz val="11"/>
        <color rgb="FF000000"/>
        <rFont val="Calibri"/>
      </rPr>
      <t>/etc/security/faillock.conf</t>
    </r>
    <r>
      <rPr>
        <sz val="11"/>
        <color rgb="FF000000"/>
        <rFont val="Calibri"/>
      </rPr>
      <t xml:space="preserve"> setting the </t>
    </r>
    <r>
      <rPr>
        <b/>
        <sz val="11"/>
        <color rgb="FF000000"/>
        <rFont val="Calibri"/>
      </rPr>
      <t>deny</t>
    </r>
    <r>
      <rPr>
        <sz val="11"/>
        <color rgb="FF000000"/>
        <rFont val="Calibri"/>
      </rPr>
      <t xml:space="preserve"> option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'\bpam_faillock\.so\h+([^#\n\r]+\h+)?deny\b'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deny=&lt;N&gt;</t>
    </r>
    <r>
      <rPr>
        <sz val="11"/>
        <color rgb="FF000000"/>
        <rFont val="Calibri"/>
      </rPr>
      <t xml:space="preserve"> arguments from the </t>
    </r>
    <r>
      <rPr>
        <b/>
        <sz val="11"/>
        <color rgb="FF000000"/>
        <rFont val="Calibri"/>
      </rPr>
      <t>pam_faillock.so</t>
    </r>
    <r>
      <rPr>
        <sz val="11"/>
        <color rgb="FF000000"/>
        <rFont val="Calibri"/>
      </rPr>
      <t xml:space="preserve"> line(s):</t>
    </r>
  </si>
  <si>
    <r>
      <rPr>
        <sz val="11"/>
        <color rgb="FF000000"/>
        <rFont val="Calibri"/>
      </rPr>
      <t xml:space="preserve">The </t>
    </r>
    <r>
      <rPr>
        <b/>
        <sz val="11"/>
        <color rgb="FF000000"/>
        <rFont val="Calibri"/>
      </rPr>
      <t>deny=&lt;n&gt;</t>
    </r>
    <r>
      <rPr>
        <sz val="11"/>
        <color rgb="FF000000"/>
        <rFont val="Calibri"/>
      </rPr>
      <t xml:space="preserve"> option will deny access if the number of consecutive authentication failures for this user during the recent interval exceeds </t>
    </r>
    <r>
      <rPr>
        <i/>
        <sz val="11"/>
        <color rgb="FF000000"/>
        <rFont val="Calibri"/>
      </rPr>
      <t>&lt;n&gt;</t>
    </r>
    <r>
      <rPr>
        <sz val="11"/>
        <color rgb="FF000000"/>
        <rFont val="Calibri"/>
      </rPr>
      <t>.</t>
    </r>
  </si>
  <si>
    <r>
      <rPr>
        <sz val="11"/>
        <color rgb="FF000000"/>
        <rFont val="Calibri"/>
      </rPr>
      <t xml:space="preserve">Run the following command to verify that Number of failed logon attempts before the account is locked is no greater than </t>
    </r>
    <r>
      <rPr>
        <b/>
        <sz val="11"/>
        <color rgb="FF000000"/>
        <rFont val="Calibri"/>
      </rPr>
      <t>5</t>
    </r>
    <r>
      <rPr>
        <sz val="11"/>
        <color rgb="FF000000"/>
        <rFont val="Calibri"/>
      </rPr>
      <t xml:space="preserve"> and meets local site policy:</t>
    </r>
    <r>
      <rPr>
        <sz val="11"/>
        <color rgb="FF000000"/>
        <rFont val="Calibri"/>
      </rPr>
      <t xml:space="preserve">
</t>
    </r>
    <r>
      <rPr>
        <sz val="11"/>
        <color rgb="FF006096"/>
        <rFont val="Roboto Condensed"/>
      </rPr>
      <t># grep -Pi -- '^\h*deny\h*=\h*[1-5]\b' /etc/security/faillock.conf</t>
    </r>
    <r>
      <rPr>
        <sz val="11"/>
        <color rgb="FF006096"/>
        <rFont val="Roboto Condensed"/>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deny</t>
    </r>
    <r>
      <rPr>
        <sz val="11"/>
        <color rgb="FF000000"/>
        <rFont val="Calibri"/>
      </rPr>
      <t xml:space="preserve"> argument has not been set, or </t>
    </r>
    <r>
      <rPr>
        <b/>
        <sz val="11"/>
        <color rgb="FF000000"/>
        <rFont val="Calibri"/>
      </rPr>
      <t>5</t>
    </r>
    <r>
      <rPr>
        <sz val="11"/>
        <color rgb="FF000000"/>
        <rFont val="Calibri"/>
      </rPr>
      <t xml:space="preserve"> or less and meets local site policy:</t>
    </r>
    <r>
      <rPr>
        <sz val="11"/>
        <color rgb="FF000000"/>
        <rFont val="Calibri"/>
      </rPr>
      <t xml:space="preserve">
</t>
    </r>
    <r>
      <rPr>
        <sz val="11"/>
        <color rgb="FF006096"/>
        <rFont val="Roboto Condensed"/>
      </rPr>
      <t># grep -Pi -- '^\h*auth\h+(requisite|required|sufficient)\h+pam_faillock\.so\h+([^#\n\r]+\h+)?deny\h*=\h*(0|[6-9]|[1-9][0-9]+)\b' /etc/pam.d/common-auth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</si>
  <si>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deny = 3</t>
    </r>
  </si>
  <si>
    <t>5.3.3.1.2</t>
  </si>
  <si>
    <r>
      <rPr>
        <sz val="11"/>
        <rFont val="Calibri"/>
      </rPr>
      <t>Ensure password unlock time is configured</t>
    </r>
  </si>
  <si>
    <r>
      <rPr>
        <sz val="11"/>
        <color rgb="FF000000"/>
        <rFont val="Calibri"/>
      </rPr>
      <t xml:space="preserve">Set password unlock time to conform to site policy. </t>
    </r>
    <r>
      <rPr>
        <b/>
        <sz val="11"/>
        <color rgb="FF000000"/>
        <rFont val="Calibri"/>
      </rPr>
      <t>unlock_time</t>
    </r>
    <r>
      <rPr>
        <sz val="11"/>
        <color rgb="FF000000"/>
        <rFont val="Calibri"/>
      </rPr>
      <t xml:space="preserve"> should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greater.</t>
    </r>
    <r>
      <rPr>
        <sz val="11"/>
        <color rgb="FF000000"/>
        <rFont val="Calibri"/>
      </rPr>
      <t xml:space="preserve">
</t>
    </r>
    <r>
      <rPr>
        <sz val="11"/>
        <color rgb="FF000000"/>
        <rFont val="Calibri"/>
      </rPr>
      <t xml:space="preserve">Edit </t>
    </r>
    <r>
      <rPr>
        <b/>
        <sz val="11"/>
        <color rgb="FF000000"/>
        <rFont val="Calibri"/>
      </rPr>
      <t>/etc/security/faillock.conf</t>
    </r>
    <r>
      <rPr>
        <sz val="11"/>
        <color rgb="FF000000"/>
        <rFont val="Calibri"/>
      </rPr>
      <t xml:space="preserve"> and update or add the following line:</t>
    </r>
    <r>
      <rPr>
        <sz val="11"/>
        <color rgb="FF000000"/>
        <rFont val="Calibri"/>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remove the </t>
    </r>
    <r>
      <rPr>
        <b/>
        <sz val="11"/>
        <color rgb="FF000000"/>
        <rFont val="Calibri"/>
      </rPr>
      <t>unlock_time</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 grep -Pl -- '\bpam_faillock\.so\h+([^#\n\r]+\h+)?unlock_time\b'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unlock_time=&lt;N&gt;</t>
    </r>
    <r>
      <rPr>
        <sz val="11"/>
        <color rgb="FF000000"/>
        <rFont val="Calibri"/>
      </rPr>
      <t xml:space="preserve"> argument from the </t>
    </r>
    <r>
      <rPr>
        <b/>
        <sz val="11"/>
        <color rgb="FF000000"/>
        <rFont val="Calibri"/>
      </rPr>
      <t>pam_faillock.so</t>
    </r>
    <r>
      <rPr>
        <sz val="11"/>
        <color rgb="FF000000"/>
        <rFont val="Calibri"/>
      </rPr>
      <t xml:space="preserve"> line(s):</t>
    </r>
  </si>
  <si>
    <r>
      <rPr>
        <b/>
        <sz val="11"/>
        <color rgb="FF000000"/>
        <rFont val="Calibri"/>
      </rPr>
      <t>unlock_time=&lt;n&gt;</t>
    </r>
    <r>
      <rPr>
        <sz val="11"/>
        <color rgb="FF000000"/>
        <rFont val="Calibri"/>
      </rPr>
      <t xml:space="preserve"> - The access will be re-enabled after </t>
    </r>
    <r>
      <rPr>
        <i/>
        <sz val="11"/>
        <color rgb="FF000000"/>
        <rFont val="Calibri"/>
      </rPr>
      <t>&lt;n&gt;</t>
    </r>
    <r>
      <rPr>
        <sz val="11"/>
        <color rgb="FF000000"/>
        <rFont val="Calibri"/>
      </rPr>
      <t xml:space="preserve"> seconds after the lock out. The value </t>
    </r>
    <r>
      <rPr>
        <b/>
        <sz val="11"/>
        <color rgb="FF000000"/>
        <rFont val="Calibri"/>
      </rPr>
      <t>0</t>
    </r>
    <r>
      <rPr>
        <sz val="11"/>
        <color rgb="FF000000"/>
        <rFont val="Calibri"/>
      </rPr>
      <t xml:space="preserve"> has the same meaning as value never - the access will not be re-enabled without resetting the faillock entries by the faillock(8) command.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The default directory that pam_faillock uses is usually cleared on system boot so the access will be also re-enabled after system reboot. If that is undesirable a different tally directory must be set with the dir option.</t>
    </r>
    <r>
      <rPr>
        <sz val="11"/>
        <color rgb="FF000000"/>
        <rFont val="Calibri"/>
      </rPr>
      <t xml:space="preserve">
</t>
    </r>
    <r>
      <rPr>
        <sz val="11"/>
        <color rgb="FF000000"/>
        <rFont val="Calibri"/>
      </rPr>
      <t>- It is usually undesirable to permanently lock out users as they can become easily a target of denial of service attack unless the usernames are random and kept secret to potential attackers.</t>
    </r>
    <r>
      <rPr>
        <sz val="11"/>
        <color rgb="FF000000"/>
        <rFont val="Calibri"/>
      </rPr>
      <t xml:space="preserve">
</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</si>
  <si>
    <r>
      <rPr>
        <sz val="11"/>
        <color rgb="FF000000"/>
        <rFont val="Calibri"/>
      </rPr>
      <t xml:space="preserve">Use of </t>
    </r>
    <r>
      <rPr>
        <b/>
        <sz val="11"/>
        <color rgb="FF000000"/>
        <rFont val="Calibri"/>
      </rPr>
      <t>unlock_time=0</t>
    </r>
    <r>
      <rPr>
        <sz val="11"/>
        <color rgb="FF000000"/>
        <rFont val="Calibri"/>
      </rPr>
      <t xml:space="preserve"> may allow an attacker to cause denial of service to legitimate users. This will also require a systems administrator with elevated privileges to unlock the account.</t>
    </r>
  </si>
  <si>
    <r>
      <rPr>
        <sz val="11"/>
        <color rgb="FF000000"/>
        <rFont val="Calibri"/>
      </rPr>
      <t xml:space="preserve">Run the following command to verify that the time in seconds before the account is unlocked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'^\h*unlock_time\h*=\h*(0|9[0-9][0-9]|[1-9][0-9]{3,})\b' /etc/security/faillock.conf</t>
    </r>
    <r>
      <rPr>
        <sz val="11"/>
        <color rgb="FF006096"/>
        <rFont val="Roboto Condensed"/>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unlock_time</t>
    </r>
    <r>
      <rPr>
        <sz val="11"/>
        <color rgb="FF000000"/>
        <rFont val="Calibri"/>
      </rPr>
      <t xml:space="preserve"> argument has not been set, or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'^\h*auth\h+(requisite|required|sufficient)\h+pam_faillock\.so\h+([^#\n\r]+\h+)?unlock_time\h*=\h*([1-9]|[1-9][0-9]|[1-8][0-9][0-9])\b' /etc/pam.d/common-auth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</si>
  <si>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unlock_time = 600</t>
    </r>
  </si>
  <si>
    <t>5.3.3.1.3</t>
  </si>
  <si>
    <r>
      <rPr>
        <sz val="11"/>
        <rFont val="Calibri"/>
      </rPr>
      <t>Ensure password failed attempts lockout includes root account</t>
    </r>
  </si>
  <si>
    <r>
      <rPr>
        <sz val="11"/>
        <color rgb="FF000000"/>
        <rFont val="Calibri"/>
      </rPr>
      <t xml:space="preserve">Edit </t>
    </r>
    <r>
      <rPr>
        <b/>
        <sz val="11"/>
        <color rgb="FF000000"/>
        <rFont val="Calibri"/>
      </rPr>
      <t>/etc/security/faillock.conf</t>
    </r>
    <r>
      <rPr>
        <sz val="11"/>
        <color rgb="FF000000"/>
        <rFont val="Calibri"/>
      </rPr>
      <t>:</t>
    </r>
    <r>
      <rPr>
        <sz val="11"/>
        <color rgb="FF000000"/>
        <rFont val="Calibri"/>
      </rPr>
      <t xml:space="preserve">
</t>
    </r>
    <r>
      <rPr>
        <sz val="11"/>
        <color rgb="FF000000"/>
        <rFont val="Calibri"/>
      </rPr>
      <t xml:space="preserve">- Remove or update any line containing </t>
    </r>
    <r>
      <rPr>
        <b/>
        <sz val="11"/>
        <color rgb="FF000000"/>
        <rFont val="Calibri"/>
      </rPr>
      <t>root_unlock_time</t>
    </r>
    <r>
      <rPr>
        <sz val="11"/>
        <color rgb="FF000000"/>
        <rFont val="Calibri"/>
      </rPr>
      <t xml:space="preserve">, </t>
    </r>
    <r>
      <rPr>
        <b/>
        <sz val="11"/>
        <color rgb="FF000000"/>
        <rFont val="Calibri"/>
      </rPr>
      <t>- OR -</t>
    </r>
    <r>
      <rPr>
        <sz val="11"/>
        <color rgb="FF000000"/>
        <rFont val="Calibri"/>
      </rPr>
      <t xml:space="preserve"> set it to a value of </t>
    </r>
    <r>
      <rPr>
        <b/>
        <sz val="11"/>
        <color rgb="FF000000"/>
        <rFont val="Calibri"/>
      </rPr>
      <t>60</t>
    </r>
    <r>
      <rPr>
        <sz val="11"/>
        <color rgb="FF000000"/>
        <rFont val="Calibri"/>
      </rPr>
      <t xml:space="preserve"> or more</t>
    </r>
    <r>
      <rPr>
        <sz val="11"/>
        <color rgb="FF000000"/>
        <rFont val="Calibri"/>
      </rPr>
      <t xml:space="preserve">
</t>
    </r>
    <r>
      <rPr>
        <sz val="11"/>
        <color rgb="FF000000"/>
        <rFont val="Calibri"/>
      </rPr>
      <t>- Update or add the following line</t>
    </r>
    <r>
      <rPr>
        <sz val="11"/>
        <color rgb="FF000000"/>
        <rFont val="Calibri"/>
      </rPr>
      <t xml:space="preserve">
</t>
    </r>
    <r>
      <rPr>
        <sz val="11"/>
        <color rgb="FF006096"/>
        <rFont val="Roboto Condensed"/>
      </rPr>
      <t>even_deny_root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'\bpam_faillock\.so\h+([^#\n\r]+\h+)?(even_deny_root|root_unlock_time)'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even_deny_root</t>
    </r>
    <r>
      <rPr>
        <sz val="11"/>
        <color rgb="FF000000"/>
        <rFont val="Calibri"/>
      </rPr>
      <t xml:space="preserve"> and </t>
    </r>
    <r>
      <rPr>
        <b/>
        <sz val="11"/>
        <color rgb="FF000000"/>
        <rFont val="Calibri"/>
      </rPr>
      <t>root_unlock_time</t>
    </r>
    <r>
      <rPr>
        <sz val="11"/>
        <color rgb="FF000000"/>
        <rFont val="Calibri"/>
      </rPr>
      <t xml:space="preserve"> arguments from the </t>
    </r>
    <r>
      <rPr>
        <b/>
        <sz val="11"/>
        <color rgb="FF000000"/>
        <rFont val="Calibri"/>
      </rPr>
      <t>pam_faillock.so</t>
    </r>
    <r>
      <rPr>
        <sz val="11"/>
        <color rgb="FF000000"/>
        <rFont val="Calibri"/>
      </rPr>
      <t xml:space="preserve"> line(s).</t>
    </r>
    <r>
      <rPr>
        <sz val="11"/>
        <color rgb="FF000000"/>
        <rFont val="Calibri"/>
      </rPr>
      <t xml:space="preserve">
</t>
    </r>
    <r>
      <rPr>
        <b/>
        <sz val="11"/>
        <color rgb="FF000000"/>
        <rFont val="Calibri"/>
      </rPr>
      <t>Note</t>
    </r>
    <r>
      <rPr>
        <sz val="11"/>
        <color rgb="FF000000"/>
        <rFont val="Calibri"/>
      </rPr>
      <t xml:space="preserve">: It is recommended to remove any duplicate or contradictory entries of </t>
    </r>
    <r>
      <rPr>
        <b/>
        <sz val="11"/>
        <color rgb="FF000000"/>
        <rFont val="Calibri"/>
      </rPr>
      <t>even_deny_root</t>
    </r>
    <r>
      <rPr>
        <sz val="11"/>
        <color rgb="FF000000"/>
        <rFont val="Calibri"/>
      </rPr>
      <t xml:space="preserve"> and </t>
    </r>
    <r>
      <rPr>
        <b/>
        <sz val="11"/>
        <color rgb="FF000000"/>
        <rFont val="Calibri"/>
      </rPr>
      <t>root_unlock_time</t>
    </r>
    <r>
      <rPr>
        <sz val="11"/>
        <color rgb="FF000000"/>
        <rFont val="Calibri"/>
      </rPr>
      <t xml:space="preserve"> found in </t>
    </r>
    <r>
      <rPr>
        <b/>
        <sz val="11"/>
        <color rgb="FF000000"/>
        <rFont val="Calibri"/>
      </rPr>
      <t>/usr/share/pam-configs/</t>
    </r>
    <r>
      <rPr>
        <sz val="11"/>
        <color rgb="FF000000"/>
        <rFont val="Calibri"/>
      </rPr>
      <t xml:space="preserve"> files and only use the centralized </t>
    </r>
    <r>
      <rPr>
        <b/>
        <sz val="11"/>
        <color rgb="FF000000"/>
        <rFont val="Calibri"/>
      </rPr>
      <t>/etc/security/fallock.conf</t>
    </r>
    <r>
      <rPr>
        <sz val="11"/>
        <color rgb="FF000000"/>
        <rFont val="Calibri"/>
      </rPr>
      <t xml:space="preserve"> to set </t>
    </r>
    <r>
      <rPr>
        <b/>
        <sz val="11"/>
        <color rgb="FF000000"/>
        <rFont val="Calibri"/>
      </rPr>
      <t>even_deny_root</t>
    </r>
    <r>
      <rPr>
        <sz val="11"/>
        <color rgb="FF000000"/>
        <rFont val="Calibri"/>
      </rPr>
      <t>.</t>
    </r>
  </si>
  <si>
    <r>
      <rPr>
        <b/>
        <sz val="11"/>
        <color rgb="FF000000"/>
        <rFont val="Calibri"/>
      </rPr>
      <t>even_deny_root</t>
    </r>
    <r>
      <rPr>
        <sz val="11"/>
        <color rgb="FF000000"/>
        <rFont val="Calibri"/>
      </rPr>
      <t xml:space="preserve"> - Enables locking of the root account, as well as regular accounts, after failed attempts. By default, root is exempt to prevent denial-of-service risks.</t>
    </r>
    <r>
      <rPr>
        <sz val="11"/>
        <color rgb="FF000000"/>
        <rFont val="Calibri"/>
      </rPr>
      <t xml:space="preserve">
</t>
    </r>
    <r>
      <rPr>
        <b/>
        <sz val="11"/>
        <color rgb="FF000000"/>
        <rFont val="Calibri"/>
      </rPr>
      <t>root_unlock_time=n</t>
    </r>
    <r>
      <rPr>
        <sz val="11"/>
        <color rgb="FF000000"/>
        <rFont val="Calibri"/>
      </rPr>
      <t xml:space="preserve"> - This option implies even_deny_root option. Allow access after n seconds to root account after the account is locked. In case the option is not specified the value is the same as of the unlock_time option.</t>
    </r>
  </si>
  <si>
    <r>
      <rPr>
        <sz val="11"/>
        <color rgb="FF000000"/>
        <rFont val="Calibri"/>
      </rPr>
      <t xml:space="preserve">Use of </t>
    </r>
    <r>
      <rPr>
        <b/>
        <sz val="11"/>
        <color rgb="FF000000"/>
        <rFont val="Calibri"/>
      </rPr>
      <t>unlock_time=0</t>
    </r>
    <r>
      <rPr>
        <sz val="11"/>
        <color rgb="FF000000"/>
        <rFont val="Calibri"/>
      </rPr>
      <t xml:space="preserve"> or </t>
    </r>
    <r>
      <rPr>
        <b/>
        <sz val="11"/>
        <color rgb="FF000000"/>
        <rFont val="Calibri"/>
      </rPr>
      <t>root_unlock_time=0</t>
    </r>
    <r>
      <rPr>
        <sz val="11"/>
        <color rgb="FF000000"/>
        <rFont val="Calibri"/>
      </rPr>
      <t xml:space="preserve"> may allow an attacker to cause denial of service to legitimate users.</t>
    </r>
  </si>
  <si>
    <r>
      <rPr>
        <sz val="11"/>
        <color rgb="FF000000"/>
        <rFont val="Calibri"/>
      </rPr>
      <t xml:space="preserve">Run the following command to verify that </t>
    </r>
    <r>
      <rPr>
        <b/>
        <sz val="11"/>
        <color rgb="FF000000"/>
        <rFont val="Calibri"/>
      </rPr>
      <t>even_deny_root</t>
    </r>
    <r>
      <rPr>
        <sz val="11"/>
        <color rgb="FF000000"/>
        <rFont val="Calibri"/>
      </rPr>
      <t xml:space="preserve"> and/or </t>
    </r>
    <r>
      <rPr>
        <b/>
        <sz val="11"/>
        <color rgb="FF000000"/>
        <rFont val="Calibri"/>
      </rPr>
      <t>root_unlock_time</t>
    </r>
    <r>
      <rPr>
        <sz val="11"/>
        <color rgb="FF000000"/>
        <rFont val="Calibri"/>
      </rPr>
      <t xml:space="preserve"> is enabled:</t>
    </r>
    <r>
      <rPr>
        <sz val="11"/>
        <color rgb="FF000000"/>
        <rFont val="Calibri"/>
      </rPr>
      <t xml:space="preserve">
</t>
    </r>
    <r>
      <rPr>
        <sz val="11"/>
        <color rgb="FF006096"/>
        <rFont val="Roboto Condensed"/>
      </rPr>
      <t># grep -Pi -- '^\h*(even_deny_root|root_unlock_time\h*=\h*\d+)\b' /etc/security/faillock.conf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even_deny_root</t>
    </r>
    <r>
      <rPr>
        <sz val="11"/>
        <color rgb="FF006096"/>
        <rFont val="Roboto Condensed"/>
      </rPr>
      <t xml:space="preserve">
</t>
    </r>
    <r>
      <rPr>
        <sz val="11"/>
        <color rgb="FF006096"/>
        <rFont val="Roboto Condensed"/>
      </rPr>
      <t>--AND/OR--</t>
    </r>
    <r>
      <rPr>
        <sz val="11"/>
        <color rgb="FF006096"/>
        <rFont val="Roboto Condensed"/>
      </rPr>
      <t xml:space="preserve">
</t>
    </r>
    <r>
      <rPr>
        <sz val="11"/>
        <color rgb="FF006096"/>
        <rFont val="Roboto Condensed"/>
      </rPr>
      <t>root_unlock_time = 60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'^\h*root_unlock_time\h*=\h*([1-9]|[1-5][0-9])\b' /etc/security/faillock.conf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check the </t>
    </r>
    <r>
      <rPr>
        <b/>
        <sz val="11"/>
        <color rgb="FF000000"/>
        <rFont val="Calibri"/>
      </rPr>
      <t>pam_faillock.so</t>
    </r>
    <r>
      <rPr>
        <sz val="11"/>
        <color rgb="FF000000"/>
        <rFont val="Calibri"/>
      </rPr>
      <t xml:space="preserve"> module for the </t>
    </r>
    <r>
      <rPr>
        <b/>
        <sz val="11"/>
        <color rgb="FF000000"/>
        <rFont val="Calibri"/>
      </rPr>
      <t>root_unlock_time</t>
    </r>
    <r>
      <rPr>
        <sz val="11"/>
        <color rgb="FF000000"/>
        <rFont val="Calibri"/>
      </rPr>
      <t xml:space="preserve"> argument. Verify </t>
    </r>
    <r>
      <rPr>
        <b/>
        <sz val="11"/>
        <color rgb="FF000000"/>
        <rFont val="Calibri"/>
      </rPr>
      <t>-IF-</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'^\h*auth\h+([^#\n\r]+\h+)pam_faillock\.so\h+([^#\n\r]+\h+)?root_unlock_time\h*=\h*([1-9]|[1-5][0-9])\b' /etc/pam.d/common-auth</t>
    </r>
    <r>
      <rPr>
        <sz val="11"/>
        <color rgb="FF006096"/>
        <rFont val="Roboto Condensed"/>
      </rPr>
      <t xml:space="preserve">
</t>
    </r>
    <r>
      <rPr>
        <sz val="11"/>
        <color rgb="FF000000"/>
        <rFont val="Calibri"/>
      </rPr>
      <t xml:space="preserve">
</t>
    </r>
    <r>
      <rPr>
        <sz val="11"/>
        <color rgb="FF000000"/>
        <rFont val="Calibri"/>
      </rPr>
      <t>Nothing should be returned</t>
    </r>
  </si>
  <si>
    <t>Configure pam_pwquality module</t>
  </si>
  <si>
    <t>5.3.3.2.1</t>
  </si>
  <si>
    <r>
      <rPr>
        <sz val="11"/>
        <rFont val="Calibri"/>
      </rPr>
      <t>Ensure password number of changed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</si>
  <si>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difok</t>
    </r>
    <r>
      <rPr>
        <sz val="11"/>
        <color rgb="FF000000"/>
        <rFont val="Calibri"/>
      </rPr>
      <t xml:space="preserve"> to </t>
    </r>
    <r>
      <rPr>
        <b/>
        <sz val="11"/>
        <color rgb="FF000000"/>
        <rFont val="Calibri"/>
      </rPr>
      <t>2</t>
    </r>
    <r>
      <rPr>
        <sz val="11"/>
        <color rgb="FF000000"/>
        <rFont val="Calibri"/>
      </rPr>
      <t xml:space="preserve"> or more.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's/^\s*difok\s*=/#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"difok = 2" &gt; /etc/security/pwquality.conf.d/50-pwdifok.conf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'\bpam_pwquality\.so\h+([^#\n\r]+\h+)?difok\b'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difok</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</si>
  <si>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difok</t>
    </r>
    <r>
      <rPr>
        <sz val="11"/>
        <color rgb="FF000000"/>
        <rFont val="Calibri"/>
      </rPr>
      <t xml:space="preserve"> option sets the number of characters in a password that must not be present in the old password.</t>
    </r>
  </si>
  <si>
    <r>
      <rPr>
        <sz val="11"/>
        <color rgb="FF000000"/>
        <rFont val="Calibri"/>
      </rPr>
      <t xml:space="preserve">Run the following command to verify that the </t>
    </r>
    <r>
      <rPr>
        <b/>
        <sz val="11"/>
        <color rgb="FF000000"/>
        <rFont val="Calibri"/>
      </rPr>
      <t>difok</t>
    </r>
    <r>
      <rPr>
        <sz val="11"/>
        <color rgb="FF000000"/>
        <rFont val="Calibri"/>
      </rPr>
      <t xml:space="preserve"> option is set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grep -Psi -- '^\h*difok\h*=\h*([2-9]|[1-9][0-9]+)\b'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/etc/security/pwquality.conf.d/50-pwdifok.conf:difok = 2</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2</t>
    </r>
    <r>
      <rPr>
        <sz val="11"/>
        <color rgb="FF000000"/>
        <rFont val="Calibri"/>
      </rPr>
      <t xml:space="preserve"> or more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difok</t>
    </r>
    <r>
      <rPr>
        <sz val="11"/>
        <color rgb="FF000000"/>
        <rFont val="Calibri"/>
      </rPr>
      <t xml:space="preserve"> is not set, is </t>
    </r>
    <r>
      <rPr>
        <b/>
        <sz val="11"/>
        <color rgb="FF000000"/>
        <rFont val="Calibri"/>
      </rPr>
      <t>2</t>
    </r>
    <r>
      <rPr>
        <sz val="11"/>
        <color rgb="FF000000"/>
        <rFont val="Calibri"/>
      </rPr>
      <t xml:space="preserve"> or more, and conforms to local site policy:</t>
    </r>
    <r>
      <rPr>
        <sz val="11"/>
        <color rgb="FF000000"/>
        <rFont val="Calibri"/>
      </rPr>
      <t xml:space="preserve">
</t>
    </r>
    <r>
      <rPr>
        <sz val="11"/>
        <color rgb="FF006096"/>
        <rFont val="Roboto Condensed"/>
      </rPr>
      <t># grep -Psi -- '^\h*password\h+(requisite|required|sufficient)\h+pam_pwquality\.so\h+([^#\n\r]+\h+)?difok\h*=\h*([0-1])\b'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</si>
  <si>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difok = 1</t>
    </r>
  </si>
  <si>
    <t>5.3.3.2.2</t>
  </si>
  <si>
    <r>
      <rPr>
        <sz val="11"/>
        <rFont val="Calibri"/>
      </rPr>
      <t>Ensure password length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</si>
  <si>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password length of </t>
    </r>
    <r>
      <rPr>
        <b/>
        <sz val="11"/>
        <color rgb="FF000000"/>
        <rFont val="Calibri"/>
      </rPr>
      <t>14</t>
    </r>
    <r>
      <rPr>
        <sz val="11"/>
        <color rgb="FF000000"/>
        <rFont val="Calibri"/>
      </rPr>
      <t xml:space="preserve"> or more characters. Ensure that password length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's/^\s*minlen\s*=/#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"minlen = 14" &gt; /etc/security/pwquality.conf.d/50-pwlength.conf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'\bpam_pwquality\.so\h+([^#\n\r]+\h+)?minlen\b'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minlen</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</si>
  <si>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The minimum password length setting determines the lowers number of characters that make up a password for a user account. There are many different theories about how to determine the best password length for an organization, but perhaps "passphrase" is a better term than "password".</t>
    </r>
    <r>
      <rPr>
        <sz val="11"/>
        <color rgb="FF000000"/>
        <rFont val="Calibri"/>
      </rPr>
      <t xml:space="preserve">
</t>
    </r>
    <r>
      <rPr>
        <sz val="11"/>
        <color rgb="FF000000"/>
        <rFont val="Calibri"/>
      </rPr>
      <t xml:space="preserve">The </t>
    </r>
    <r>
      <rPr>
        <b/>
        <sz val="11"/>
        <color rgb="FF000000"/>
        <rFont val="Calibri"/>
      </rPr>
      <t>minlen</t>
    </r>
    <r>
      <rPr>
        <sz val="11"/>
        <color rgb="FF000000"/>
        <rFont val="Calibri"/>
      </rPr>
      <t xml:space="preserve"> option sets the minimum acceptable size for the new password (plus one if credits are not disabled which is the default). Cannot be set to lower value than 6.</t>
    </r>
  </si>
  <si>
    <r>
      <rPr>
        <sz val="11"/>
        <color rgb="FF000000"/>
        <rFont val="Calibri"/>
      </rPr>
      <t>In general, it is true that longer passwords are better (harder to crack), but it is also true that forced password length requirements can cause user behavior that is predictable and undesirable. For example, requiring users to have a minimum 16-character password may cause them to choose repeating patterns like fourfourfourfour or passwordpassword that meet the requirement but aren’t hard to guess. Additionally, length requirements increase the chances that users will adopt other insecure practices, like writing them down, re-using them or storing them unencrypted in their documents.</t>
    </r>
    <r>
      <rPr>
        <sz val="11"/>
        <color rgb="FF000000"/>
        <rFont val="Calibri"/>
      </rPr>
      <t xml:space="preserve">
</t>
    </r>
    <r>
      <rPr>
        <sz val="11"/>
        <color rgb="FF000000"/>
        <rFont val="Calibri"/>
      </rPr>
      <t>Having a reasonable minimum length with no maximum character limit increases the resultingaverage password length used (and therefore the strength).6</t>
    </r>
  </si>
  <si>
    <r>
      <rPr>
        <sz val="11"/>
        <color rgb="FF000000"/>
        <rFont val="Calibri"/>
      </rPr>
      <t xml:space="preserve">Run the following command to verify that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'^\h*minlen\h*=\h*(1[4-9]|[2-9][0-9]|[1-9][0-9]{2,})\b'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/etc/security/pwquality.conf.d/50-pwlength.conf:minlen = 14</t>
    </r>
    <r>
      <rPr>
        <sz val="11"/>
        <color rgb="FF006096"/>
        <rFont val="Roboto Condensed"/>
      </rPr>
      <t xml:space="preserve">
</t>
    </r>
    <r>
      <rPr>
        <sz val="11"/>
        <color rgb="FF000000"/>
        <rFont val="Calibri"/>
      </rPr>
      <t xml:space="preserve">
</t>
    </r>
    <r>
      <rPr>
        <sz val="11"/>
        <color rgb="FF000000"/>
        <rFont val="Calibri"/>
      </rPr>
      <t xml:space="preserve">Verify returned value(s) are no less than </t>
    </r>
    <r>
      <rPr>
        <b/>
        <sz val="11"/>
        <color rgb="FF000000"/>
        <rFont val="Calibri"/>
      </rPr>
      <t>14</t>
    </r>
    <r>
      <rPr>
        <sz val="11"/>
        <color rgb="FF000000"/>
        <rFont val="Calibri"/>
      </rPr>
      <t xml:space="preserve"> characters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minlen</t>
    </r>
    <r>
      <rPr>
        <sz val="11"/>
        <color rgb="FF000000"/>
        <rFont val="Calibri"/>
      </rPr>
      <t xml:space="preserve"> is not set, or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'^\h*password\h+(requisite|required|sufficient)\h+pam_pwquality\.so\h+([^#\n\r]+\h+)?minlen\h*=\h*([0-9]|1[0-3])\b' /etc/pam.d/system-auth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</si>
  <si>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minlen = 8</t>
    </r>
  </si>
  <si>
    <t>5.3.3.2.3</t>
  </si>
  <si>
    <r>
      <rPr>
        <sz val="11"/>
        <rFont val="Calibri"/>
      </rPr>
      <t>Ensure password complexity is configured</t>
    </r>
  </si>
  <si>
    <r>
      <rPr>
        <b/>
        <sz val="11"/>
        <color rgb="FF000000"/>
        <rFont val="Calibri"/>
      </rPr>
      <t>Note: CIS password complexity requirements may differ from other frameworks or policies, adherence to site-specific policy is imperative.</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'\bpam_pwquality\.so\h+([^#\n\r]+\h+)?(minclass|[dulo]credit)\b'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minclass</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arguments from the </t>
    </r>
    <r>
      <rPr>
        <b/>
        <sz val="11"/>
        <color rgb="FF000000"/>
        <rFont val="Calibri"/>
      </rPr>
      <t>pam_pwquality.so</t>
    </r>
    <r>
      <rPr>
        <sz val="11"/>
        <color rgb="FF000000"/>
        <rFont val="Calibri"/>
      </rPr>
      <t xml:space="preserve"> line(s)</t>
    </r>
    <r>
      <rPr>
        <sz val="11"/>
        <color rgb="FF000000"/>
        <rFont val="Calibri"/>
      </rPr>
      <t xml:space="preserve">
</t>
    </r>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line(s) to set complexity according to local site policy:</t>
    </r>
    <r>
      <rPr>
        <sz val="11"/>
        <color rgb="FF000000"/>
        <rFont val="Calibri"/>
      </rPr>
      <t xml:space="preserve">
</t>
    </r>
    <r>
      <rPr>
        <sz val="11"/>
        <color rgb="FF000000"/>
        <rFont val="Calibri"/>
      </rPr>
      <t xml:space="preserve">- </t>
    </r>
    <r>
      <rPr>
        <b/>
        <sz val="11"/>
        <color rgb="FF000000"/>
        <rFont val="Calibri"/>
      </rPr>
      <t>minclass = _N_</t>
    </r>
    <r>
      <rPr>
        <sz val="11"/>
        <color rgb="FF000000"/>
        <rFont val="Calibri"/>
      </rPr>
      <t xml:space="preserve">
</t>
    </r>
    <r>
      <rPr>
        <sz val="11"/>
        <color rgb="FF000000"/>
        <rFont val="Calibri"/>
      </rPr>
      <t xml:space="preserve">- </t>
    </r>
    <r>
      <rPr>
        <b/>
        <sz val="11"/>
        <color rgb="FF000000"/>
        <rFont val="Calibri"/>
      </rPr>
      <t>dcredit = _N_</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ucredit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ocredit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lcredit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i/>
        <sz val="11"/>
        <color rgb="FF000000"/>
        <rFont val="Calibri"/>
      </rPr>
      <t xml:space="preserve">Example 1 - Set </t>
    </r>
    <r>
      <rPr>
        <b/>
        <i/>
        <sz val="11"/>
        <color rgb="FF000000"/>
        <rFont val="Calibri"/>
      </rPr>
      <t>minclass = 3</t>
    </r>
    <r>
      <rPr>
        <i/>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's/^\s*minclass\s*=/# &amp;/' /etc/security/pwquality.conf</t>
    </r>
    <r>
      <rPr>
        <sz val="11"/>
        <color rgb="FF006096"/>
        <rFont val="Roboto Condensed"/>
      </rPr>
      <t xml:space="preserve">
</t>
    </r>
    <r>
      <rPr>
        <sz val="11"/>
        <color rgb="FF006096"/>
        <rFont val="Roboto Condensed"/>
      </rPr>
      <t xml:space="preserve">   sed -ri 's/^\s*[dulo]credit\s*=/#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"minclass = 3" &gt; /etc/security/pwquality.conf.d/50-pwcomplexity.conf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 xml:space="preserve">Example 2 - set </t>
    </r>
    <r>
      <rPr>
        <b/>
        <i/>
        <sz val="11"/>
        <color rgb="FF000000"/>
        <rFont val="Calibri"/>
      </rPr>
      <t>dcredit = -1</t>
    </r>
    <r>
      <rPr>
        <i/>
        <sz val="11"/>
        <color rgb="FF000000"/>
        <rFont val="Calibri"/>
      </rPr>
      <t xml:space="preserve">, </t>
    </r>
    <r>
      <rPr>
        <b/>
        <i/>
        <sz val="11"/>
        <color rgb="FF000000"/>
        <rFont val="Calibri"/>
      </rPr>
      <t>ucredit = -1</t>
    </r>
    <r>
      <rPr>
        <i/>
        <sz val="11"/>
        <color rgb="FF000000"/>
        <rFont val="Calibri"/>
      </rPr>
      <t xml:space="preserve">, and </t>
    </r>
    <r>
      <rPr>
        <b/>
        <i/>
        <sz val="11"/>
        <color rgb="FF000000"/>
        <rFont val="Calibri"/>
      </rPr>
      <t>lcredit = -1</t>
    </r>
    <r>
      <rPr>
        <i/>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's/^\s*minclass\s*=/# &amp;/' /etc/security/pwquality.conf</t>
    </r>
    <r>
      <rPr>
        <sz val="11"/>
        <color rgb="FF006096"/>
        <rFont val="Roboto Condensed"/>
      </rPr>
      <t xml:space="preserve">
</t>
    </r>
    <r>
      <rPr>
        <sz val="11"/>
        <color rgb="FF006096"/>
        <rFont val="Roboto Condensed"/>
      </rPr>
      <t xml:space="preserve">   sed -ri 's/^\s*[dulo]credit\s*=/#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'%s\n' "dcredit = -1" "ucredit = -1" "lcredit = -1" &gt; /etc/security/pwquality.conf.d/50-pwcomplexity.conf</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</si>
  <si>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Password complexity can be set through:</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 The minimum number of classes of characters required in a new password. (digits, uppercase, lowercase, others). e.g. </t>
    </r>
    <r>
      <rPr>
        <b/>
        <sz val="11"/>
        <color rgb="FF000000"/>
        <rFont val="Calibri"/>
      </rPr>
      <t>minclass = 4</t>
    </r>
    <r>
      <rPr>
        <sz val="11"/>
        <color rgb="FF000000"/>
        <rFont val="Calibri"/>
      </rPr>
      <t xml:space="preserve"> requires digits, uppercase, lower case, and special characters.</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 The maximum credit for having digits in the new password. If less than </t>
    </r>
    <r>
      <rPr>
        <b/>
        <sz val="11"/>
        <color rgb="FF000000"/>
        <rFont val="Calibri"/>
      </rPr>
      <t>0</t>
    </r>
    <r>
      <rPr>
        <sz val="11"/>
        <color rgb="FF000000"/>
        <rFont val="Calibri"/>
      </rPr>
      <t xml:space="preserve"> it is the minimum number of digits in the new password. e.g. </t>
    </r>
    <r>
      <rPr>
        <b/>
        <sz val="11"/>
        <color rgb="FF000000"/>
        <rFont val="Calibri"/>
      </rPr>
      <t>dcredit = -1</t>
    </r>
    <r>
      <rPr>
        <sz val="11"/>
        <color rgb="FF000000"/>
        <rFont val="Calibri"/>
      </rPr>
      <t xml:space="preserve"> requires at least one digit</t>
    </r>
    <r>
      <rPr>
        <sz val="11"/>
        <color rgb="FF000000"/>
        <rFont val="Calibri"/>
      </rPr>
      <t xml:space="preserve">
</t>
    </r>
    <r>
      <rPr>
        <sz val="11"/>
        <color rgb="FF000000"/>
        <rFont val="Calibri"/>
      </rPr>
      <t xml:space="preserve">- </t>
    </r>
    <r>
      <rPr>
        <b/>
        <sz val="11"/>
        <color rgb="FF000000"/>
        <rFont val="Calibri"/>
      </rPr>
      <t>ucredit</t>
    </r>
    <r>
      <rPr>
        <sz val="11"/>
        <color rgb="FF000000"/>
        <rFont val="Calibri"/>
      </rPr>
      <t xml:space="preserve"> - The maximum credit for having uppercase characters in the new password. If less than </t>
    </r>
    <r>
      <rPr>
        <b/>
        <sz val="11"/>
        <color rgb="FF000000"/>
        <rFont val="Calibri"/>
      </rPr>
      <t>0</t>
    </r>
    <r>
      <rPr>
        <sz val="11"/>
        <color rgb="FF000000"/>
        <rFont val="Calibri"/>
      </rPr>
      <t xml:space="preserve"> it is the minimum number of uppercase characters in the new password. e.g. </t>
    </r>
    <r>
      <rPr>
        <b/>
        <sz val="11"/>
        <color rgb="FF000000"/>
        <rFont val="Calibri"/>
      </rPr>
      <t>ucredit = -1</t>
    </r>
    <r>
      <rPr>
        <sz val="11"/>
        <color rgb="FF000000"/>
        <rFont val="Calibri"/>
      </rPr>
      <t xml:space="preserve"> requires at least one uppercase character</t>
    </r>
    <r>
      <rPr>
        <sz val="11"/>
        <color rgb="FF000000"/>
        <rFont val="Calibri"/>
      </rPr>
      <t xml:space="preserve">
</t>
    </r>
    <r>
      <rPr>
        <sz val="11"/>
        <color rgb="FF000000"/>
        <rFont val="Calibri"/>
      </rPr>
      <t xml:space="preserve">- </t>
    </r>
    <r>
      <rPr>
        <b/>
        <sz val="11"/>
        <color rgb="FF000000"/>
        <rFont val="Calibri"/>
      </rPr>
      <t>ocredit</t>
    </r>
    <r>
      <rPr>
        <sz val="11"/>
        <color rgb="FF000000"/>
        <rFont val="Calibri"/>
      </rPr>
      <t xml:space="preserve"> - The maximum credit for having other characters in the new password. If less than </t>
    </r>
    <r>
      <rPr>
        <b/>
        <sz val="11"/>
        <color rgb="FF000000"/>
        <rFont val="Calibri"/>
      </rPr>
      <t>0</t>
    </r>
    <r>
      <rPr>
        <sz val="11"/>
        <color rgb="FF000000"/>
        <rFont val="Calibri"/>
      </rPr>
      <t xml:space="preserve"> it is the minimum number of other characters in the new password. e.g. </t>
    </r>
    <r>
      <rPr>
        <b/>
        <sz val="11"/>
        <color rgb="FF000000"/>
        <rFont val="Calibri"/>
      </rPr>
      <t>ocredit = -1</t>
    </r>
    <r>
      <rPr>
        <sz val="11"/>
        <color rgb="FF000000"/>
        <rFont val="Calibri"/>
      </rPr>
      <t xml:space="preserve"> requires at least one special character</t>
    </r>
    <r>
      <rPr>
        <sz val="11"/>
        <color rgb="FF000000"/>
        <rFont val="Calibri"/>
      </rPr>
      <t xml:space="preserve">
</t>
    </r>
    <r>
      <rPr>
        <sz val="11"/>
        <color rgb="FF000000"/>
        <rFont val="Calibri"/>
      </rPr>
      <t xml:space="preserve">- </t>
    </r>
    <r>
      <rPr>
        <b/>
        <sz val="11"/>
        <color rgb="FF000000"/>
        <rFont val="Calibri"/>
      </rPr>
      <t>lcredit</t>
    </r>
    <r>
      <rPr>
        <sz val="11"/>
        <color rgb="FF000000"/>
        <rFont val="Calibri"/>
      </rPr>
      <t xml:space="preserve"> - The maximum credit for having lowercase characters in the new password.  If less than </t>
    </r>
    <r>
      <rPr>
        <b/>
        <sz val="11"/>
        <color rgb="FF000000"/>
        <rFont val="Calibri"/>
      </rPr>
      <t>0</t>
    </r>
    <r>
      <rPr>
        <sz val="11"/>
        <color rgb="FF000000"/>
        <rFont val="Calibri"/>
      </rPr>
      <t xml:space="preserve"> it is the minimum number of lowercase characters in the new password. e.g. </t>
    </r>
    <r>
      <rPr>
        <b/>
        <sz val="11"/>
        <color rgb="FF000000"/>
        <rFont val="Calibri"/>
      </rPr>
      <t>lcredit = -1</t>
    </r>
    <r>
      <rPr>
        <sz val="11"/>
        <color rgb="FF000000"/>
        <rFont val="Calibri"/>
      </rPr>
      <t xml:space="preserve"> requires at least one lowercase character</t>
    </r>
  </si>
  <si>
    <r>
      <rPr>
        <b/>
        <sz val="11"/>
        <color rgb="FF000000"/>
        <rFont val="Calibri"/>
      </rPr>
      <t>CIS password complexity requirements may differ from other frameworks or policies, adherence to site-specific policy is imperative.</t>
    </r>
    <r>
      <rPr>
        <sz val="11"/>
        <color rgb="FF000000"/>
        <rFont val="Calibri"/>
      </rPr>
      <t xml:space="preserve">
</t>
    </r>
    <r>
      <rPr>
        <sz val="11"/>
        <color rgb="FF000000"/>
        <rFont val="Calibri"/>
      </rPr>
      <t>Passwords that are too complex in nature make it harder for users to remember, leading to bad practices. In addition, composition requirements provide no defense against common attack types such as social engineering or insecure storage of passwords.</t>
    </r>
  </si>
  <si>
    <r>
      <rPr>
        <sz val="11"/>
        <color rgb="FF000000"/>
        <rFont val="Calibri"/>
      </rPr>
      <t>Run the following command to verify:</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are not set to a value greater than </t>
    </r>
    <r>
      <rPr>
        <b/>
        <sz val="11"/>
        <color rgb="FF000000"/>
        <rFont val="Calibri"/>
      </rPr>
      <t>0</t>
    </r>
    <r>
      <rPr>
        <sz val="11"/>
        <color rgb="FF000000"/>
        <rFont val="Calibri"/>
      </rPr>
      <t xml:space="preserve">
</t>
    </r>
    <r>
      <rPr>
        <sz val="11"/>
        <color rgb="FF000000"/>
        <rFont val="Calibri"/>
      </rPr>
      <t>- Complexity conforms to local site policy:</t>
    </r>
    <r>
      <rPr>
        <sz val="11"/>
        <color rgb="FF000000"/>
        <rFont val="Calibri"/>
      </rPr>
      <t xml:space="preserve">
</t>
    </r>
    <r>
      <rPr>
        <sz val="11"/>
        <color rgb="FF006096"/>
        <rFont val="Roboto Condensed"/>
      </rPr>
      <t># grep -Psi -- '^\h*(minclass|[dulo]credit)\b'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/etc/security/pwquality.conf.d/50-pwcomplexity.conf:minclass = 3</t>
    </r>
    <r>
      <rPr>
        <sz val="11"/>
        <color rgb="FF006096"/>
        <rFont val="Roboto Condensed"/>
      </rPr>
      <t xml:space="preserve">
</t>
    </r>
    <r>
      <rPr>
        <sz val="11"/>
        <color rgb="FF006096"/>
        <rFont val="Roboto Condensed"/>
      </rPr>
      <t>/etc/security/pwquality.conf.d/50-pwcomplexity.conf:ucredit = -2</t>
    </r>
    <r>
      <rPr>
        <sz val="11"/>
        <color rgb="FF006096"/>
        <rFont val="Roboto Condensed"/>
      </rPr>
      <t xml:space="preserve">
</t>
    </r>
    <r>
      <rPr>
        <sz val="11"/>
        <color rgb="FF006096"/>
        <rFont val="Roboto Condensed"/>
      </rPr>
      <t>/etc/security/pwquality.conf.d/50-pwcomplexity.conf:lcredit = -2</t>
    </r>
    <r>
      <rPr>
        <sz val="11"/>
        <color rgb="FF006096"/>
        <rFont val="Roboto Condensed"/>
      </rPr>
      <t xml:space="preserve">
</t>
    </r>
    <r>
      <rPr>
        <sz val="11"/>
        <color rgb="FF006096"/>
        <rFont val="Roboto Condensed"/>
      </rPr>
      <t>/etc/security/pwquality.conf.d/50-pwcomplexity.conf:dcredit = -1</t>
    </r>
    <r>
      <rPr>
        <sz val="11"/>
        <color rgb="FF006096"/>
        <rFont val="Roboto Condensed"/>
      </rPr>
      <t xml:space="preserve">
</t>
    </r>
    <r>
      <rPr>
        <sz val="11"/>
        <color rgb="FF006096"/>
        <rFont val="Roboto Condensed"/>
      </rPr>
      <t>/etc/security/pwquality.conf.d/50-pwcomplexity.conf:ocredit = 0</t>
    </r>
    <r>
      <rPr>
        <sz val="11"/>
        <color rgb="FF006096"/>
        <rFont val="Roboto Condensed"/>
      </rPr>
      <t xml:space="preserve">
</t>
    </r>
    <r>
      <rPr>
        <sz val="11"/>
        <color rgb="FF000000"/>
        <rFont val="Calibri"/>
      </rPr>
      <t xml:space="preserve">
</t>
    </r>
    <r>
      <rPr>
        <sz val="11"/>
        <color rgb="FF000000"/>
        <rFont val="Calibri"/>
      </rPr>
      <t>The example represents a requirement of three character classes, with passwords requiring two upper case, two lower case, and one numeric character.</t>
    </r>
    <r>
      <rPr>
        <sz val="11"/>
        <color rgb="FF000000"/>
        <rFont val="Calibri"/>
      </rPr>
      <t xml:space="preserve">
</t>
    </r>
    <r>
      <rPr>
        <sz val="11"/>
        <color rgb="FF000000"/>
        <rFont val="Calibri"/>
      </rPr>
      <t xml:space="preserve">Run the following command to verify that module arguments in the configuration file(s) are not being overridden by arguments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 grep -Psi -- '^\h*password\h+(requisite|required|sufficient)\h+pam_pwquality\.so\h+([^#\n\r]+\h+)?(minclass=\d*|[dulo]credit=-?\d*)\b'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</si>
  <si>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minclass = 0</t>
    </r>
    <r>
      <rPr>
        <sz val="11"/>
        <color rgb="FF000000"/>
        <rFont val="Calibri"/>
      </rPr>
      <t xml:space="preserve">
</t>
    </r>
    <r>
      <rPr>
        <sz val="11"/>
        <color rgb="FF000000"/>
        <rFont val="Calibri"/>
      </rPr>
      <t>dcredit = 0</t>
    </r>
    <r>
      <rPr>
        <sz val="11"/>
        <color rgb="FF000000"/>
        <rFont val="Calibri"/>
      </rPr>
      <t xml:space="preserve">
</t>
    </r>
    <r>
      <rPr>
        <sz val="11"/>
        <color rgb="FF000000"/>
        <rFont val="Calibri"/>
      </rPr>
      <t>ucredit = 0</t>
    </r>
    <r>
      <rPr>
        <sz val="11"/>
        <color rgb="FF000000"/>
        <rFont val="Calibri"/>
      </rPr>
      <t xml:space="preserve">
</t>
    </r>
    <r>
      <rPr>
        <sz val="11"/>
        <color rgb="FF000000"/>
        <rFont val="Calibri"/>
      </rPr>
      <t>ocredit = 0</t>
    </r>
    <r>
      <rPr>
        <sz val="11"/>
        <color rgb="FF000000"/>
        <rFont val="Calibri"/>
      </rPr>
      <t xml:space="preserve">
</t>
    </r>
    <r>
      <rPr>
        <sz val="11"/>
        <color rgb="FF000000"/>
        <rFont val="Calibri"/>
      </rPr>
      <t>lcredit = 0</t>
    </r>
  </si>
  <si>
    <t>5.3.3.2.4</t>
  </si>
  <si>
    <r>
      <rPr>
        <sz val="11"/>
        <rFont val="Calibri"/>
      </rPr>
      <t>Ensure password same consecutive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</si>
  <si>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maxrepeat</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's/^\s*maxrepeat\s*=/#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"maxrepeat = 3" &gt; /etc/security/pwquality.conf.d/50-pwrepeat.conf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'\bpam_pwquality\.so\h+([^#\n\r]+\h+)?maxrepeat\b'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maxrepeat</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</si>
  <si>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maxrepeat</t>
    </r>
    <r>
      <rPr>
        <sz val="11"/>
        <color rgb="FF000000"/>
        <rFont val="Calibri"/>
      </rPr>
      <t xml:space="preserve"> option sets the maximum number of allowed same consecutive characters in a new password.</t>
    </r>
  </si>
  <si>
    <r>
      <rPr>
        <sz val="11"/>
        <color rgb="FF000000"/>
        <rFont val="Calibri"/>
      </rPr>
      <t xml:space="preserve">Run the following command to verify that the </t>
    </r>
    <r>
      <rPr>
        <b/>
        <sz val="11"/>
        <color rgb="FF000000"/>
        <rFont val="Calibri"/>
      </rPr>
      <t>maxrepeat</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'^\h*maxrepeat\h*=\h*[1-3]\b'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/etc/security/pwquality.conf.d/50-pwrepeat.conf:maxrepeat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maxrepeat</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'^\h*password\h+(requisite|required|sufficient)\h+pam_pwquality\.so\h+([^#\n\r]+\h+)?maxrepeat\h*=\h*(0|[4-9]|[1-9][0-9]+)\b'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</si>
  <si>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maxrepeat = 0</t>
    </r>
  </si>
  <si>
    <t>5.3.3.2.5</t>
  </si>
  <si>
    <r>
      <rPr>
        <sz val="11"/>
        <rFont val="Calibri"/>
      </rPr>
      <t>Ensure password maximum sequential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</si>
  <si>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maxsequence</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's/^\s*maxsequence\s*=/#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"maxsequence = 3" &gt; /etc/security/pwquality.conf.d/50-pwmaxsequence.conf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'\bpam_pwquality\.so\h+([^#\n\r]+\h+)?maxsequence\b'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maxsequence</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</si>
  <si>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maxsequence</t>
    </r>
    <r>
      <rPr>
        <sz val="11"/>
        <color rgb="FF000000"/>
        <rFont val="Calibri"/>
      </rPr>
      <t xml:space="preserve"> option sets the maximum length of monotonic character sequences in the new password. Examples of such sequence are </t>
    </r>
    <r>
      <rPr>
        <b/>
        <sz val="11"/>
        <color rgb="FF000000"/>
        <rFont val="Calibri"/>
      </rPr>
      <t>12345</t>
    </r>
    <r>
      <rPr>
        <sz val="11"/>
        <color rgb="FF000000"/>
        <rFont val="Calibri"/>
      </rPr>
      <t xml:space="preserve"> or </t>
    </r>
    <r>
      <rPr>
        <b/>
        <sz val="11"/>
        <color rgb="FF000000"/>
        <rFont val="Calibri"/>
      </rPr>
      <t>fedcb</t>
    </r>
    <r>
      <rPr>
        <sz val="11"/>
        <color rgb="FF000000"/>
        <rFont val="Calibri"/>
      </rPr>
      <t xml:space="preserve">. The check is disabled if the value is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Most such passwords will not pass the simplicity check unless the sequence is only a minor part of the password.</t>
    </r>
  </si>
  <si>
    <r>
      <rPr>
        <sz val="11"/>
        <color rgb="FF000000"/>
        <rFont val="Calibri"/>
      </rPr>
      <t xml:space="preserve">Run the following command to verify that the </t>
    </r>
    <r>
      <rPr>
        <b/>
        <sz val="11"/>
        <color rgb="FF000000"/>
        <rFont val="Calibri"/>
      </rPr>
      <t>maxsequence</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'^\h*maxsequence\h*=\h*[1-3]\b'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/etc/security/pwquality.conf.d/50-pwmaxsequence.conf:maxsequence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maxsequence</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'^\h*password\h+(requisite|required|sufficient)\h+pam_pwquality\.so\h+([^#\n\r]+\h+)?maxsequence\h*=\h*(0|[4-9]|[1-9][0-9]+)\b'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</si>
  <si>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maxsequence = 0</t>
    </r>
  </si>
  <si>
    <t>5.3.3.2.6</t>
  </si>
  <si>
    <r>
      <rPr>
        <sz val="11"/>
        <rFont val="Calibri"/>
      </rPr>
      <t>Ensure password dictionary check is enabled</t>
    </r>
  </si>
  <si>
    <r>
      <rPr>
        <sz val="11"/>
        <color rgb="FF000000"/>
        <rFont val="Calibri"/>
      </rPr>
      <t xml:space="preserve">Edit any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and/or the file </t>
    </r>
    <r>
      <rPr>
        <b/>
        <sz val="11"/>
        <color rgb="FF000000"/>
        <rFont val="Calibri"/>
      </rPr>
      <t>/etc/security/pwquality.conf</t>
    </r>
    <r>
      <rPr>
        <sz val="11"/>
        <color rgb="FF000000"/>
        <rFont val="Calibri"/>
      </rPr>
      <t xml:space="preserve"> and comment out or remove any instance of </t>
    </r>
    <r>
      <rPr>
        <b/>
        <sz val="11"/>
        <color rgb="FF000000"/>
        <rFont val="Calibri"/>
      </rPr>
      <t>dictcheck = 0</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's/^\s*dictcheck\s*=/# &amp;/' /etc/security/pwquality.conf /etc/security/pwquality.conf.d/*.conf</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'\bpam_pwquality\.so\h+([^#\n\r]+\h+)?dictcheck\b'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dictcheck</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</si>
  <si>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dictcheck</t>
    </r>
    <r>
      <rPr>
        <sz val="11"/>
        <color rgb="FF000000"/>
        <rFont val="Calibri"/>
      </rPr>
      <t xml:space="preserve"> option sets whether to check for the words from the </t>
    </r>
    <r>
      <rPr>
        <b/>
        <sz val="11"/>
        <color rgb="FF000000"/>
        <rFont val="Calibri"/>
      </rPr>
      <t>cracklib</t>
    </r>
    <r>
      <rPr>
        <sz val="11"/>
        <color rgb="FF000000"/>
        <rFont val="Calibri"/>
      </rPr>
      <t xml:space="preserve"> dictionary.</t>
    </r>
  </si>
  <si>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in a pwquality configuration file:</t>
    </r>
    <r>
      <rPr>
        <sz val="11"/>
        <color rgb="FF000000"/>
        <rFont val="Calibri"/>
      </rPr>
      <t xml:space="preserve">
</t>
    </r>
    <r>
      <rPr>
        <sz val="11"/>
        <color rgb="FF006096"/>
        <rFont val="Roboto Condensed"/>
      </rPr>
      <t># grep -Psi -- '^\h*dictcheck\h*=\h*0\b' /etc/security/pwquality.conf /etc/security/pwquality.conf.d/*.conf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as a module argument in a PAM file:</t>
    </r>
    <r>
      <rPr>
        <sz val="11"/>
        <color rgb="FF000000"/>
        <rFont val="Calibri"/>
      </rPr>
      <t xml:space="preserve">
</t>
    </r>
    <r>
      <rPr>
        <sz val="11"/>
        <color rgb="FF006096"/>
        <rFont val="Roboto Condensed"/>
      </rPr>
      <t># grep -Psi -- '^\h*password\h+(requisite|required|sufficient)\h+pam_pwquality\.so\h+([^#\n\r]+\h+)?dictcheck\h*=\h*0\b'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</si>
  <si>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dictcheck = 1</t>
    </r>
  </si>
  <si>
    <t>5.3.3.2.7</t>
  </si>
  <si>
    <r>
      <rPr>
        <sz val="11"/>
        <rFont val="Calibri"/>
      </rPr>
      <t>Ensure password quality checking is enforced</t>
    </r>
  </si>
  <si>
    <r>
      <rPr>
        <sz val="11"/>
        <color rgb="FF000000"/>
        <rFont val="Calibri"/>
      </rPr>
      <t>Run the following command:</t>
    </r>
    <r>
      <rPr>
        <sz val="11"/>
        <color rgb="FF000000"/>
        <rFont val="Calibri"/>
      </rPr>
      <t xml:space="preserve">
</t>
    </r>
    <r>
      <rPr>
        <sz val="11"/>
        <color rgb="FF006096"/>
        <rFont val="Roboto Condensed"/>
      </rPr>
      <t># grep -Pl -- '\bpam_pwquality\.so\h+([^#\n\r]+\h+)?enforcing=0\b'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enforcing=0</t>
    </r>
    <r>
      <rPr>
        <sz val="11"/>
        <color rgb="FF000000"/>
        <rFont val="Calibri"/>
      </rPr>
      <t xml:space="preserve"> argument from the </t>
    </r>
    <r>
      <rPr>
        <b/>
        <sz val="11"/>
        <color rgb="FF000000"/>
        <rFont val="Calibri"/>
      </rPr>
      <t>pam_pwquality.so</t>
    </r>
    <r>
      <rPr>
        <sz val="11"/>
        <color rgb="FF000000"/>
        <rFont val="Calibri"/>
      </rPr>
      <t xml:space="preserve"> line(s)</t>
    </r>
    <r>
      <rPr>
        <sz val="11"/>
        <color rgb="FF000000"/>
        <rFont val="Calibri"/>
      </rPr>
      <t xml:space="preserve">
</t>
    </r>
    <r>
      <rPr>
        <sz val="11"/>
        <color rgb="FF000000"/>
        <rFont val="Calibri"/>
      </rPr>
      <t xml:space="preserve">Edit </t>
    </r>
    <r>
      <rPr>
        <b/>
        <sz val="11"/>
        <color rgb="FF000000"/>
        <rFont val="Calibri"/>
      </rPr>
      <t>/etc/security/pwquality.conf</t>
    </r>
    <r>
      <rPr>
        <sz val="11"/>
        <color rgb="FF000000"/>
        <rFont val="Calibri"/>
      </rPr>
      <t xml:space="preserve"> and all files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 remove or comment out any line containing the </t>
    </r>
    <r>
      <rPr>
        <b/>
        <sz val="11"/>
        <color rgb="FF000000"/>
        <rFont val="Calibri"/>
      </rPr>
      <t>enforcing = 0</t>
    </r>
    <r>
      <rPr>
        <sz val="11"/>
        <color rgb="FF000000"/>
        <rFont val="Calibri"/>
      </rPr>
      <t xml:space="preserve"> argument: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's/^\s*enforcing\s*=\s*0/# &amp;/' /etc/security/pwquality.conf /etc/security/pwquality.conf.d/*.conf</t>
    </r>
    <r>
      <rPr>
        <sz val="11"/>
        <color rgb="FF006096"/>
        <rFont val="Roboto Condensed"/>
      </rPr>
      <t xml:space="preserve">
</t>
    </r>
  </si>
  <si>
    <r>
      <rPr>
        <sz val="11"/>
        <color rgb="FF000000"/>
        <rFont val="Calibri"/>
      </rPr>
      <t xml:space="preserve">The </t>
    </r>
    <r>
      <rPr>
        <b/>
        <sz val="11"/>
        <color rgb="FF000000"/>
        <rFont val="Calibri"/>
      </rPr>
      <t>pam_pwquality</t>
    </r>
    <r>
      <rPr>
        <sz val="11"/>
        <color rgb="FF000000"/>
        <rFont val="Calibri"/>
      </rPr>
      <t xml:space="preserve"> module can be configured to either reject a password if it fails the checks, or only print a warning.</t>
    </r>
    <r>
      <rPr>
        <sz val="11"/>
        <color rgb="FF000000"/>
        <rFont val="Calibri"/>
      </rPr>
      <t xml:space="preserve">
</t>
    </r>
    <r>
      <rPr>
        <sz val="11"/>
        <color rgb="FF000000"/>
        <rFont val="Calibri"/>
      </rPr>
      <t xml:space="preserve">This is configured by setting the </t>
    </r>
    <r>
      <rPr>
        <b/>
        <sz val="11"/>
        <color rgb="FF000000"/>
        <rFont val="Calibri"/>
      </rPr>
      <t>enforcing=&lt;N&gt;</t>
    </r>
    <r>
      <rPr>
        <sz val="11"/>
        <color rgb="FF000000"/>
        <rFont val="Calibri"/>
      </rPr>
      <t xml:space="preserve"> argument. If nonzero, a password will be rejected if it fails the checks, otherwise only a warning message will be provided.</t>
    </r>
    <r>
      <rPr>
        <sz val="11"/>
        <color rgb="FF000000"/>
        <rFont val="Calibri"/>
      </rPr>
      <t xml:space="preserve">
</t>
    </r>
    <r>
      <rPr>
        <sz val="11"/>
        <color rgb="FF000000"/>
        <rFont val="Calibri"/>
      </rPr>
      <t>This setting applies only to the pam_pwquality module and possibly other applications that explicitly change their behavior based on it. It does not affect pwmake(1) and pwscore(1).</t>
    </r>
  </si>
  <si>
    <r>
      <rPr>
        <sz val="11"/>
        <color rgb="FF000000"/>
        <rFont val="Calibri"/>
      </rPr>
      <t xml:space="preserve">Run the following command to verify that </t>
    </r>
    <r>
      <rPr>
        <b/>
        <sz val="11"/>
        <color rgb="FF000000"/>
        <rFont val="Calibri"/>
      </rPr>
      <t>enforcing=0</t>
    </r>
    <r>
      <rPr>
        <sz val="11"/>
        <color rgb="FF000000"/>
        <rFont val="Calibri"/>
      </rPr>
      <t xml:space="preserve"> has not been set in a </t>
    </r>
    <r>
      <rPr>
        <b/>
        <sz val="11"/>
        <color rgb="FF000000"/>
        <rFont val="Calibri"/>
      </rPr>
      <t>pwquality</t>
    </r>
    <r>
      <rPr>
        <sz val="11"/>
        <color rgb="FF000000"/>
        <rFont val="Calibri"/>
      </rPr>
      <t xml:space="preserve"> configuration file:</t>
    </r>
    <r>
      <rPr>
        <sz val="11"/>
        <color rgb="FF000000"/>
        <rFont val="Calibri"/>
      </rPr>
      <t xml:space="preserve">
</t>
    </r>
    <r>
      <rPr>
        <sz val="11"/>
        <color rgb="FF006096"/>
        <rFont val="Roboto Condensed"/>
      </rPr>
      <t># grep -PHsi -- '^\h*enforcing\h*=\h*0\b' /etc/security/pwquality.conf /etc/security/pwquality.conf.d/*.conf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the </t>
    </r>
    <r>
      <rPr>
        <b/>
        <sz val="11"/>
        <color rgb="FF000000"/>
        <rFont val="Calibri"/>
      </rPr>
      <t>enforcing=0</t>
    </r>
    <r>
      <rPr>
        <sz val="11"/>
        <color rgb="FF000000"/>
        <rFont val="Calibri"/>
      </rPr>
      <t xml:space="preserve"> argument has not been set on the </t>
    </r>
    <r>
      <rPr>
        <b/>
        <sz val="11"/>
        <color rgb="FF000000"/>
        <rFont val="Calibri"/>
      </rPr>
      <t>pam_pwquality</t>
    </r>
    <r>
      <rPr>
        <sz val="11"/>
        <color rgb="FF000000"/>
        <rFont val="Calibri"/>
      </rPr>
      <t xml:space="preserve"> module:</t>
    </r>
    <r>
      <rPr>
        <sz val="11"/>
        <color rgb="FF000000"/>
        <rFont val="Calibri"/>
      </rPr>
      <t xml:space="preserve">
</t>
    </r>
    <r>
      <rPr>
        <sz val="11"/>
        <color rgb="FF006096"/>
        <rFont val="Roboto Condensed"/>
      </rPr>
      <t># grep -PHsi -- '^\h*password\h+[^#\n\r]+\h+pam_pwquality\.so\h+([^#\n\r]+\h+)?enforcing=0\b' /etc/pam.d/common-password</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</si>
  <si>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enforcing=1</t>
    </r>
  </si>
  <si>
    <t>5.3.3.2.8</t>
  </si>
  <si>
    <r>
      <rPr>
        <sz val="11"/>
        <rFont val="Calibri"/>
      </rPr>
      <t>Ensure password quality is enforced for the root user</t>
    </r>
  </si>
  <si>
    <r>
      <rPr>
        <sz val="11"/>
        <color rgb="FF000000"/>
        <rFont val="Calibri"/>
      </rPr>
      <t xml:space="preserve">Edit or add the following line in a </t>
    </r>
    <r>
      <rPr>
        <b/>
        <sz val="11"/>
        <color rgb="FF000000"/>
        <rFont val="Calibri"/>
      </rPr>
      <t>*.conf</t>
    </r>
    <r>
      <rPr>
        <sz val="11"/>
        <color rgb="FF000000"/>
        <rFont val="Calibri"/>
      </rPr>
      <t xml:space="preserve"> file in </t>
    </r>
    <r>
      <rPr>
        <b/>
        <sz val="11"/>
        <color rgb="FF000000"/>
        <rFont val="Calibri"/>
      </rPr>
      <t>/etc/security/pwquality.conf.d</t>
    </r>
    <r>
      <rPr>
        <sz val="11"/>
        <color rgb="FF000000"/>
        <rFont val="Calibri"/>
      </rPr>
      <t xml:space="preserve"> or in   </t>
    </r>
    <r>
      <rPr>
        <b/>
        <sz val="11"/>
        <color rgb="FF000000"/>
        <rFont val="Calibri"/>
      </rPr>
      <t>/etc/security/pwquality.conf</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'\n%s\n' "enforce_for_root" &gt; /etc/security/pwquality.conf.d/50-pwroot.conf</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</si>
  <si>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If the </t>
    </r>
    <r>
      <rPr>
        <b/>
        <sz val="11"/>
        <color rgb="FF000000"/>
        <rFont val="Calibri"/>
      </rPr>
      <t>pwquality</t>
    </r>
    <r>
      <rPr>
        <sz val="11"/>
        <color rgb="FF000000"/>
        <rFont val="Calibri"/>
      </rPr>
      <t xml:space="preserve"> </t>
    </r>
    <r>
      <rPr>
        <b/>
        <sz val="11"/>
        <color rgb="FF000000"/>
        <rFont val="Calibri"/>
      </rPr>
      <t>enforce_for_root</t>
    </r>
    <r>
      <rPr>
        <sz val="11"/>
        <color rgb="FF000000"/>
        <rFont val="Calibri"/>
      </rPr>
      <t xml:space="preserve"> option is enabled, the module will return error on failed check even if the user changing the password is root.</t>
    </r>
    <r>
      <rPr>
        <sz val="11"/>
        <color rgb="FF000000"/>
        <rFont val="Calibri"/>
      </rPr>
      <t xml:space="preserve">
</t>
    </r>
    <r>
      <rPr>
        <sz val="11"/>
        <color rgb="FF000000"/>
        <rFont val="Calibri"/>
      </rPr>
      <t>This option is off by default which means that just the message about the failed check is printed but root can change the password anyway.</t>
    </r>
    <r>
      <rPr>
        <sz val="11"/>
        <color rgb="FF000000"/>
        <rFont val="Calibri"/>
      </rPr>
      <t xml:space="preserve">
</t>
    </r>
    <r>
      <rPr>
        <b/>
        <sz val="11"/>
        <color rgb="FF000000"/>
        <rFont val="Calibri"/>
      </rPr>
      <t>Note:</t>
    </r>
    <r>
      <rPr>
        <sz val="11"/>
        <color rgb="FF000000"/>
        <rFont val="Calibri"/>
      </rPr>
      <t xml:space="preserve"> The root is not asked for an old password so the checks that compare the old and new password are not performed.</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</si>
  <si>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a pwquality configuration file:</t>
    </r>
    <r>
      <rPr>
        <sz val="11"/>
        <color rgb="FF000000"/>
        <rFont val="Calibri"/>
      </rPr>
      <t xml:space="preserve">
</t>
    </r>
    <r>
      <rPr>
        <sz val="11"/>
        <color rgb="FF006096"/>
        <rFont val="Roboto Condensed"/>
      </rPr>
      <t># grep -Psi -- '^\h*enforce_for_root\b'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/etc/security/pwquality.conf.d/50-pwroot.conf:enforce_for_root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</si>
  <si>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t>Configure pam_pwhistory module</t>
  </si>
  <si>
    <t>5.3.3.3.1</t>
  </si>
  <si>
    <r>
      <rPr>
        <sz val="11"/>
        <rFont val="Calibri"/>
      </rPr>
      <t>Ensure password history remember is configured</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</si>
  <si>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(/pam_pwhistory\.so/)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edit or add the </t>
    </r>
    <r>
      <rPr>
        <b/>
        <sz val="11"/>
        <color rgb="FF000000"/>
        <rFont val="Calibri"/>
      </rPr>
      <t>remember=</t>
    </r>
    <r>
      <rPr>
        <sz val="11"/>
        <color rgb="FF000000"/>
        <rFont val="Calibri"/>
      </rPr>
      <t xml:space="preserve"> argument, with a value of </t>
    </r>
    <r>
      <rPr>
        <b/>
        <sz val="11"/>
        <color rgb="FF000000"/>
        <rFont val="Calibri"/>
      </rPr>
      <t>24</t>
    </r>
    <r>
      <rPr>
        <sz val="11"/>
        <color rgb="FF000000"/>
        <rFont val="Calibri"/>
      </rPr>
      <t xml:space="preserve"> or more, that meets local site policy to the </t>
    </r>
    <r>
      <rPr>
        <b/>
        <sz val="11"/>
        <color rgb="FF000000"/>
        <rFont val="Calibri"/>
      </rPr>
      <t>pam_pwhistory</t>
    </r>
    <r>
      <rPr>
        <sz val="11"/>
        <color rgb="FF000000"/>
        <rFont val="Calibri"/>
      </rPr>
      <t xml:space="preserve"> line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pam_pwhistory.so remember=24 enforce_for_root use_authtok # &lt;- **ensure line includes remember=&lt;N&gt;**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pwhistory</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</si>
  <si>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 The number of passwords remembered is set via the remember argument value in set for the </t>
    </r>
    <r>
      <rPr>
        <b/>
        <sz val="11"/>
        <color rgb="FF000000"/>
        <rFont val="Calibri"/>
      </rPr>
      <t>pam_pwhistory</t>
    </r>
    <r>
      <rPr>
        <sz val="11"/>
        <color rgb="FF000000"/>
        <rFont val="Calibri"/>
      </rPr>
      <t xml:space="preserve"> module.</t>
    </r>
    <r>
      <rPr>
        <sz val="11"/>
        <color rgb="FF000000"/>
        <rFont val="Calibri"/>
      </rPr>
      <t xml:space="preserve">
</t>
    </r>
    <r>
      <rPr>
        <sz val="11"/>
        <color rgb="FF000000"/>
        <rFont val="Calibri"/>
      </rPr>
      <t xml:space="preserve">- remember=&lt;N&gt; - </t>
    </r>
    <r>
      <rPr>
        <b/>
        <sz val="11"/>
        <color rgb="FF000000"/>
        <rFont val="Calibri"/>
      </rPr>
      <t>&lt;N&gt;</t>
    </r>
    <r>
      <rPr>
        <sz val="11"/>
        <color rgb="FF000000"/>
        <rFont val="Calibri"/>
      </rPr>
      <t xml:space="preserve"> is the number of old passwords to remember</t>
    </r>
  </si>
  <si>
    <r>
      <rPr>
        <sz val="11"/>
        <color rgb="FF000000"/>
        <rFont val="Calibri"/>
      </rPr>
      <t>Run the following command and verify:</t>
    </r>
    <r>
      <rPr>
        <sz val="11"/>
        <color rgb="FF000000"/>
        <rFont val="Calibri"/>
      </rPr>
      <t xml:space="preserve">
</t>
    </r>
    <r>
      <rPr>
        <sz val="11"/>
        <color rgb="FF000000"/>
        <rFont val="Calibri"/>
      </rPr>
      <t xml:space="preserve">-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 xml:space="preserve"> includes </t>
    </r>
    <r>
      <rPr>
        <b/>
        <sz val="11"/>
        <color rgb="FF000000"/>
        <rFont val="Calibri"/>
      </rPr>
      <t>remember=&lt;N&gt;</t>
    </r>
    <r>
      <rPr>
        <sz val="11"/>
        <color rgb="FF000000"/>
        <rFont val="Calibri"/>
      </rPr>
      <t xml:space="preserve">
</t>
    </r>
    <r>
      <rPr>
        <sz val="11"/>
        <color rgb="FF000000"/>
        <rFont val="Calibri"/>
      </rPr>
      <t xml:space="preserve">- The value of &lt;N&gt; is </t>
    </r>
    <r>
      <rPr>
        <b/>
        <sz val="11"/>
        <color rgb="FF000000"/>
        <rFont val="Calibri"/>
      </rPr>
      <t>24</t>
    </r>
    <r>
      <rPr>
        <sz val="11"/>
        <color rgb="FF000000"/>
        <rFont val="Calibri"/>
      </rPr>
      <t xml:space="preserve"> or more</t>
    </r>
    <r>
      <rPr>
        <sz val="11"/>
        <color rgb="FF000000"/>
        <rFont val="Calibri"/>
      </rPr>
      <t xml:space="preserve">
</t>
    </r>
    <r>
      <rPr>
        <sz val="11"/>
        <color rgb="FF000000"/>
        <rFont val="Calibri"/>
      </rPr>
      <t>- The value meets local site policy</t>
    </r>
    <r>
      <rPr>
        <sz val="11"/>
        <color rgb="FF000000"/>
        <rFont val="Calibri"/>
      </rPr>
      <t xml:space="preserve">
</t>
    </r>
    <r>
      <rPr>
        <sz val="11"/>
        <color rgb="FF006096"/>
        <rFont val="Roboto Condensed"/>
      </rPr>
      <t># grep -Psi -- '^\h*password\h+[^#\n\r]+\h+pam_pwhistory\.so\h+([^#\n\r]+\h+)?remember=\d+\b'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use_authtok</t>
    </r>
    <r>
      <rPr>
        <sz val="11"/>
        <color rgb="FF006096"/>
        <rFont val="Roboto Condensed"/>
      </rPr>
      <t xml:space="preserve">
</t>
    </r>
  </si>
  <si>
    <t>5.3.3.3.2</t>
  </si>
  <si>
    <r>
      <rPr>
        <sz val="11"/>
        <rFont val="Calibri"/>
      </rPr>
      <t>Ensure password history is enforced for the root user</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</si>
  <si>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(/pam_pwhistory\.so/)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add the </t>
    </r>
    <r>
      <rPr>
        <b/>
        <sz val="11"/>
        <color rgb="FF000000"/>
        <rFont val="Calibri"/>
      </rPr>
      <t>enforce_for_root</t>
    </r>
    <r>
      <rPr>
        <sz val="11"/>
        <color rgb="FF000000"/>
        <rFont val="Calibri"/>
      </rPr>
      <t xml:space="preserve"> argument to the </t>
    </r>
    <r>
      <rPr>
        <b/>
        <sz val="11"/>
        <color rgb="FF000000"/>
        <rFont val="Calibri"/>
      </rPr>
      <t>pam_pwhistory</t>
    </r>
    <r>
      <rPr>
        <sz val="11"/>
        <color rgb="FF000000"/>
        <rFont val="Calibri"/>
      </rPr>
      <t xml:space="preserve"> line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pam_pwhistory.so remember=24 enforce_for_root use_authtok # &lt;- **ensure line includes enforce_for_root**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pwhistory</t>
    </r>
    <r>
      <rPr>
        <sz val="11"/>
        <color rgb="FF006096"/>
        <rFont val="Roboto Condensed"/>
      </rPr>
      <t xml:space="preserve">
</t>
    </r>
  </si>
  <si>
    <r>
      <rPr>
        <sz val="11"/>
        <color rgb="FF000000"/>
        <rFont val="Calibri"/>
      </rPr>
      <t xml:space="preserve">If the </t>
    </r>
    <r>
      <rPr>
        <b/>
        <sz val="11"/>
        <color rgb="FF000000"/>
        <rFont val="Calibri"/>
      </rPr>
      <t>pwhistory</t>
    </r>
    <r>
      <rPr>
        <sz val="11"/>
        <color rgb="FF000000"/>
        <rFont val="Calibri"/>
      </rPr>
      <t xml:space="preserve"> </t>
    </r>
    <r>
      <rPr>
        <b/>
        <sz val="11"/>
        <color rgb="FF000000"/>
        <rFont val="Calibri"/>
      </rPr>
      <t>enforce_for_root</t>
    </r>
    <r>
      <rPr>
        <sz val="11"/>
        <color rgb="FF000000"/>
        <rFont val="Calibri"/>
      </rPr>
      <t xml:space="preserve"> option is enabled, the module will enforce password history for the root user as well</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</si>
  <si>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argument is exists on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 grep -Psi -- '^\h*password\h+[^#\n\r]+\h+pam_pwhistory\.so\h+([^#\n\r]+\h+)?enforce_for_root\b'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use_authtok</t>
    </r>
    <r>
      <rPr>
        <sz val="11"/>
        <color rgb="FF006096"/>
        <rFont val="Roboto Condensed"/>
      </rPr>
      <t xml:space="preserve">
</t>
    </r>
  </si>
  <si>
    <t>5.3.3.3.3</t>
  </si>
  <si>
    <r>
      <rPr>
        <sz val="11"/>
        <rFont val="Calibri"/>
      </rPr>
      <t>Ensure pam_pwhistory includes use_authtok</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</si>
  <si>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(/pam_pwhistory\.so/)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add the </t>
    </r>
    <r>
      <rPr>
        <b/>
        <sz val="11"/>
        <color rgb="FF000000"/>
        <rFont val="Calibri"/>
      </rPr>
      <t>use_authtok</t>
    </r>
    <r>
      <rPr>
        <sz val="11"/>
        <color rgb="FF000000"/>
        <rFont val="Calibri"/>
      </rPr>
      <t xml:space="preserve"> argument to the </t>
    </r>
    <r>
      <rPr>
        <b/>
        <sz val="11"/>
        <color rgb="FF000000"/>
        <rFont val="Calibri"/>
      </rPr>
      <t>pam_pwhistory</t>
    </r>
    <r>
      <rPr>
        <sz val="11"/>
        <color rgb="FF000000"/>
        <rFont val="Calibri"/>
      </rPr>
      <t xml:space="preserve"> line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pam_pwhistory.so remember=24 enforce_for_root use_authtok # &lt;- **ensure line includes use_authtok**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pwhistory</t>
    </r>
    <r>
      <rPr>
        <sz val="11"/>
        <color rgb="FF006096"/>
        <rFont val="Roboto Condensed"/>
      </rPr>
      <t xml:space="preserve">
</t>
    </r>
  </si>
  <si>
    <r>
      <rPr>
        <b/>
        <sz val="11"/>
        <color rgb="FF000000"/>
        <rFont val="Calibri"/>
      </rPr>
      <t>use_authtok</t>
    </r>
    <r>
      <rPr>
        <sz val="11"/>
        <color rgb="FF000000"/>
        <rFont val="Calibri"/>
      </rPr>
      <t xml:space="preserve"> - When password changing enforce the module to set the new password to the one provided by a previously stacked password module</t>
    </r>
  </si>
  <si>
    <r>
      <rPr>
        <sz val="11"/>
        <color rgb="FF000000"/>
        <rFont val="Calibri"/>
      </rPr>
      <t xml:space="preserve">Run the following command to verify that the </t>
    </r>
    <r>
      <rPr>
        <b/>
        <sz val="11"/>
        <color rgb="FF000000"/>
        <rFont val="Calibri"/>
      </rPr>
      <t>use_authtok</t>
    </r>
    <r>
      <rPr>
        <sz val="11"/>
        <color rgb="FF000000"/>
        <rFont val="Calibri"/>
      </rPr>
      <t xml:space="preserve"> argument exists on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 grep -Psi -- '^\h*password\h+[^#\n\r]+\h+pam_pwhistory\.so\h+([^#\n\r]+\h+)?use_authtok\b'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use_authtok</t>
    </r>
    <r>
      <rPr>
        <sz val="11"/>
        <color rgb="FF006096"/>
        <rFont val="Roboto Condensed"/>
      </rPr>
      <t xml:space="preserve">
</t>
    </r>
  </si>
  <si>
    <t>Configure pam_unix module</t>
  </si>
  <si>
    <t>5.3.3.4.1</t>
  </si>
  <si>
    <r>
      <rPr>
        <sz val="11"/>
        <rFont val="Calibri"/>
      </rPr>
      <t>Ensure pam_unix does not include nullok</t>
    </r>
  </si>
  <si>
    <r>
      <rPr>
        <sz val="11"/>
        <color rgb="FF000000"/>
        <rFont val="Calibri"/>
      </rPr>
      <t>Run the following command:</t>
    </r>
    <r>
      <rPr>
        <sz val="11"/>
        <color rgb="FF000000"/>
        <rFont val="Calibri"/>
      </rPr>
      <t xml:space="preserve">
</t>
    </r>
    <r>
      <rPr>
        <sz val="11"/>
        <color rgb="FF006096"/>
        <rFont val="Roboto Condensed"/>
      </rPr>
      <t># grep -PH -- '^\h*([^#\n\r]+\h+)?pam_unix\.so\h+([^#\n\r]+\h+)?nullok\b' /usr/share/pam-configs/*</t>
    </r>
    <r>
      <rPr>
        <sz val="11"/>
        <color rgb="FF006096"/>
        <rFont val="Roboto Condensed"/>
      </rPr>
      <t xml:space="preserve">
</t>
    </r>
    <r>
      <rPr>
        <sz val="11"/>
        <color rgb="FF000000"/>
        <rFont val="Calibri"/>
      </rPr>
      <t xml:space="preserve">
</t>
    </r>
    <r>
      <rPr>
        <sz val="11"/>
        <color rgb="FF000000"/>
        <rFont val="Calibri"/>
      </rPr>
      <t xml:space="preserve">Edit any files returned and remove the </t>
    </r>
    <r>
      <rPr>
        <b/>
        <sz val="11"/>
        <color rgb="FF000000"/>
        <rFont val="Calibri"/>
      </rPr>
      <t>nullok</t>
    </r>
    <r>
      <rPr>
        <sz val="11"/>
        <color rgb="FF000000"/>
        <rFont val="Calibri"/>
      </rPr>
      <t xml:space="preserve"> argument for the </t>
    </r>
    <r>
      <rPr>
        <b/>
        <sz val="11"/>
        <color rgb="FF000000"/>
        <rFont val="Calibri"/>
      </rPr>
      <t>pam_unix</t>
    </r>
    <r>
      <rPr>
        <sz val="11"/>
        <color rgb="FF000000"/>
        <rFont val="Calibri"/>
      </rPr>
      <t xml:space="preserve"> lines</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 # &lt;- **ensure line does not include nullok nullok**</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 # &lt;- **ensure line does not include nullok nullok**</t>
    </r>
    <r>
      <rPr>
        <sz val="11"/>
        <color rgb="FF006096"/>
        <rFont val="Roboto Condensed"/>
      </rPr>
      <t xml:space="preserve">
</t>
    </r>
    <r>
      <rPr>
        <sz val="11"/>
        <color rgb="FF006096"/>
        <rFont val="Roboto Condensed"/>
      </rPr>
      <t>Account-Type: Primary</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&lt;EDITED_PROFILE_NAME&gt;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custom files are being used, the corresponding files in </t>
    </r>
    <r>
      <rPr>
        <b/>
        <sz val="11"/>
        <color rgb="FF000000"/>
        <rFont val="Calibri"/>
      </rPr>
      <t>/etc/pam.d/</t>
    </r>
    <r>
      <rPr>
        <sz val="11"/>
        <color rgb="FF000000"/>
        <rFont val="Calibri"/>
      </rPr>
      <t xml:space="preserve"> would need to be edited directly, and the </t>
    </r>
    <r>
      <rPr>
        <b/>
        <sz val="11"/>
        <color rgb="FF000000"/>
        <rFont val="Calibri"/>
      </rPr>
      <t>pam-auth-update --enable &lt;EDITED_PROFILE_NAME&gt;</t>
    </r>
    <r>
      <rPr>
        <sz val="11"/>
        <color rgb="FF000000"/>
        <rFont val="Calibri"/>
      </rPr>
      <t xml:space="preserve"> command skipped</t>
    </r>
  </si>
  <si>
    <r>
      <rPr>
        <sz val="11"/>
        <color rgb="FF000000"/>
        <rFont val="Calibri"/>
      </rPr>
      <t xml:space="preserve">The </t>
    </r>
    <r>
      <rPr>
        <b/>
        <sz val="11"/>
        <color rgb="FF000000"/>
        <rFont val="Calibri"/>
      </rPr>
      <t>nullok</t>
    </r>
    <r>
      <rPr>
        <sz val="11"/>
        <color rgb="FF000000"/>
        <rFont val="Calibri"/>
      </rPr>
      <t xml:space="preserve"> argument overrides the default action of </t>
    </r>
    <r>
      <rPr>
        <b/>
        <sz val="11"/>
        <color rgb="FF000000"/>
        <rFont val="Calibri"/>
      </rPr>
      <t>pam_unix.so</t>
    </r>
    <r>
      <rPr>
        <sz val="11"/>
        <color rgb="FF000000"/>
        <rFont val="Calibri"/>
      </rPr>
      <t xml:space="preserve"> to not permit the user access to a service if their official password is blank.</t>
    </r>
  </si>
  <si>
    <r>
      <rPr>
        <sz val="11"/>
        <color rgb="FF000000"/>
        <rFont val="Calibri"/>
      </rPr>
      <t>Run the following command to verify that the nullok argument is not set on the pam_unix.so module:</t>
    </r>
    <r>
      <rPr>
        <sz val="11"/>
        <color rgb="FF000000"/>
        <rFont val="Calibri"/>
      </rPr>
      <t xml:space="preserve">
</t>
    </r>
    <r>
      <rPr>
        <sz val="11"/>
        <color rgb="FF006096"/>
        <rFont val="Roboto Condensed"/>
      </rPr>
      <t># grep -PHs -- '^\h*[^#\n\r]+\h+pam_unix\.so\h+([^#\n\r]+\h+)?nullok\b' /etc/pam.d/common-{password,auth,account,session,session-noninteractive}</t>
    </r>
    <r>
      <rPr>
        <sz val="11"/>
        <color rgb="FF006096"/>
        <rFont val="Roboto Condensed"/>
      </rPr>
      <t xml:space="preserve">
</t>
    </r>
    <r>
      <rPr>
        <sz val="11"/>
        <color rgb="FF000000"/>
        <rFont val="Calibri"/>
      </rPr>
      <t xml:space="preserve">
</t>
    </r>
    <r>
      <rPr>
        <sz val="11"/>
        <color rgb="FF000000"/>
        <rFont val="Calibri"/>
      </rPr>
      <t>Nothing should be returned</t>
    </r>
  </si>
  <si>
    <t>5.3.3.4.2</t>
  </si>
  <si>
    <r>
      <rPr>
        <sz val="11"/>
        <rFont val="Calibri"/>
      </rPr>
      <t>Ensure pam_unix does not include remember</t>
    </r>
  </si>
  <si>
    <r>
      <rPr>
        <sz val="11"/>
        <color rgb="FF000000"/>
        <rFont val="Calibri"/>
      </rPr>
      <t>Run the following command:</t>
    </r>
    <r>
      <rPr>
        <sz val="11"/>
        <color rgb="FF000000"/>
        <rFont val="Calibri"/>
      </rPr>
      <t xml:space="preserve">
</t>
    </r>
    <r>
      <rPr>
        <sz val="11"/>
        <color rgb="FF006096"/>
        <rFont val="Roboto Condensed"/>
      </rPr>
      <t># grep -PH -- '^\h*([^#\n\r]+\h+)?pam_unix\.so\h+([^#\n\r]+\h+)?remember\b' /usr/share/pam-configs/*</t>
    </r>
    <r>
      <rPr>
        <sz val="11"/>
        <color rgb="FF006096"/>
        <rFont val="Roboto Condensed"/>
      </rPr>
      <t xml:space="preserve">
</t>
    </r>
    <r>
      <rPr>
        <sz val="11"/>
        <color rgb="FF000000"/>
        <rFont val="Calibri"/>
      </rPr>
      <t xml:space="preserve">
</t>
    </r>
    <r>
      <rPr>
        <sz val="11"/>
        <color rgb="FF000000"/>
        <rFont val="Calibri"/>
      </rPr>
      <t xml:space="preserve">Edit any files returned and remove the </t>
    </r>
    <r>
      <rPr>
        <b/>
        <sz val="11"/>
        <color rgb="FF000000"/>
        <rFont val="Calibri"/>
      </rPr>
      <t>remember=_&lt;N&gt;_</t>
    </r>
    <r>
      <rPr>
        <sz val="11"/>
        <color rgb="FF000000"/>
        <rFont val="Calibri"/>
      </rPr>
      <t xml:space="preserve"> argument for the </t>
    </r>
    <r>
      <rPr>
        <b/>
        <sz val="11"/>
        <color rgb="FF000000"/>
        <rFont val="Calibri"/>
      </rPr>
      <t>pam_unix</t>
    </r>
    <r>
      <rPr>
        <sz val="11"/>
        <color rgb="FF000000"/>
        <rFont val="Calibri"/>
      </rPr>
      <t xml:space="preserve"> lines</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[success=end default=ignore]   pam_unix.so obscure use_authtok try_first_pass yescrypt remember=5 # **&lt;- remove remember=&lt;N&gt;**</t>
    </r>
    <r>
      <rPr>
        <sz val="11"/>
        <color rgb="FF006096"/>
        <rFont val="Roboto Condensed"/>
      </rPr>
      <t xml:space="preserve">
</t>
    </r>
    <r>
      <rPr>
        <sz val="11"/>
        <color rgb="FF006096"/>
        <rFont val="Roboto Condensed"/>
      </rPr>
      <t>[success=end default=ignore]   pam_unix.so obscure yescrypt remember=5 # **&lt;- remove remember=&lt;N&gt;**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&lt;EDITED_PROFILE_NAME&gt;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custom files are being used, the corresponding files in </t>
    </r>
    <r>
      <rPr>
        <b/>
        <sz val="11"/>
        <color rgb="FF000000"/>
        <rFont val="Calibri"/>
      </rPr>
      <t>/etc/pam.d/</t>
    </r>
    <r>
      <rPr>
        <sz val="11"/>
        <color rgb="FF000000"/>
        <rFont val="Calibri"/>
      </rPr>
      <t xml:space="preserve"> would need to be edited directly, and the </t>
    </r>
    <r>
      <rPr>
        <b/>
        <sz val="11"/>
        <color rgb="FF000000"/>
        <rFont val="Calibri"/>
      </rPr>
      <t>pam-auth-update --enable &lt;EDITED_PROFILE_NAME&gt;</t>
    </r>
    <r>
      <rPr>
        <sz val="11"/>
        <color rgb="FF000000"/>
        <rFont val="Calibri"/>
      </rPr>
      <t xml:space="preserve"> command skipped</t>
    </r>
  </si>
  <si>
    <r>
      <rPr>
        <sz val="11"/>
        <color rgb="FF000000"/>
        <rFont val="Calibri"/>
      </rPr>
      <t xml:space="preserve">The </t>
    </r>
    <r>
      <rPr>
        <b/>
        <sz val="11"/>
        <color rgb="FF000000"/>
        <rFont val="Calibri"/>
      </rPr>
      <t>remember=n</t>
    </r>
    <r>
      <rPr>
        <sz val="11"/>
        <color rgb="FF000000"/>
        <rFont val="Calibri"/>
      </rPr>
      <t xml:space="preserve"> argument saves the last n passwords for each user in </t>
    </r>
    <r>
      <rPr>
        <b/>
        <sz val="11"/>
        <color rgb="FF000000"/>
        <rFont val="Calibri"/>
      </rPr>
      <t>/etc/security/opasswd</t>
    </r>
    <r>
      <rPr>
        <sz val="11"/>
        <color rgb="FF000000"/>
        <rFont val="Calibri"/>
      </rPr>
      <t xml:space="preserve"> in order to force password change history and keep the user from alternating between the same password too frequently. The MD5 password hash algorithm is used for storing the old passwords. Instead of this option the </t>
    </r>
    <r>
      <rPr>
        <b/>
        <sz val="11"/>
        <color rgb="FF000000"/>
        <rFont val="Calibri"/>
      </rPr>
      <t>pam_pwhistory</t>
    </r>
    <r>
      <rPr>
        <sz val="11"/>
        <color rgb="FF000000"/>
        <rFont val="Calibri"/>
      </rPr>
      <t xml:space="preserve"> module should be used. The </t>
    </r>
    <r>
      <rPr>
        <b/>
        <sz val="11"/>
        <color rgb="FF000000"/>
        <rFont val="Calibri"/>
      </rPr>
      <t>pam_pwhistory</t>
    </r>
    <r>
      <rPr>
        <sz val="11"/>
        <color rgb="FF000000"/>
        <rFont val="Calibri"/>
      </rPr>
      <t xml:space="preserve"> module saves the last n passwords for each user in </t>
    </r>
    <r>
      <rPr>
        <b/>
        <sz val="11"/>
        <color rgb="FF000000"/>
        <rFont val="Calibri"/>
      </rPr>
      <t>/etc/security/opasswd</t>
    </r>
    <r>
      <rPr>
        <sz val="11"/>
        <color rgb="FF000000"/>
        <rFont val="Calibri"/>
      </rPr>
      <t xml:space="preserve"> using the password hash algorithm set on the </t>
    </r>
    <r>
      <rPr>
        <b/>
        <sz val="11"/>
        <color rgb="FF000000"/>
        <rFont val="Calibri"/>
      </rPr>
      <t>pam_unix</t>
    </r>
    <r>
      <rPr>
        <sz val="11"/>
        <color rgb="FF000000"/>
        <rFont val="Calibri"/>
      </rPr>
      <t xml:space="preserve"> module. This allows for the </t>
    </r>
    <r>
      <rPr>
        <b/>
        <sz val="11"/>
        <color rgb="FF000000"/>
        <rFont val="Calibri"/>
      </rPr>
      <t>yescrypt</t>
    </r>
    <r>
      <rPr>
        <sz val="11"/>
        <color rgb="FF000000"/>
        <rFont val="Calibri"/>
      </rPr>
      <t xml:space="preserve"> or </t>
    </r>
    <r>
      <rPr>
        <b/>
        <sz val="11"/>
        <color rgb="FF000000"/>
        <rFont val="Calibri"/>
      </rPr>
      <t>sha512</t>
    </r>
    <r>
      <rPr>
        <sz val="11"/>
        <color rgb="FF000000"/>
        <rFont val="Calibri"/>
      </rPr>
      <t xml:space="preserve"> hash algorithm to be used.</t>
    </r>
  </si>
  <si>
    <r>
      <rPr>
        <sz val="11"/>
        <color rgb="FF000000"/>
        <rFont val="Calibri"/>
      </rPr>
      <t xml:space="preserve">Run the following command to verify that the </t>
    </r>
    <r>
      <rPr>
        <b/>
        <sz val="11"/>
        <color rgb="FF000000"/>
        <rFont val="Calibri"/>
      </rPr>
      <t>remember</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-PHs -- '^\h*^\h*[^#\n\r]+\h+pam_unix\.so\h+([^#\n\r]+\h+)?remember=\d+\b' /etc/pam.d/common-{password,auth,account,session,session-noninteractive}</t>
    </r>
    <r>
      <rPr>
        <sz val="11"/>
        <color rgb="FF006096"/>
        <rFont val="Roboto Condensed"/>
      </rPr>
      <t xml:space="preserve">
</t>
    </r>
    <r>
      <rPr>
        <sz val="11"/>
        <color rgb="FF000000"/>
        <rFont val="Calibri"/>
      </rPr>
      <t xml:space="preserve">
</t>
    </r>
    <r>
      <rPr>
        <sz val="11"/>
        <color rgb="FF000000"/>
        <rFont val="Calibri"/>
      </rPr>
      <t>Nothing should be returned</t>
    </r>
  </si>
  <si>
    <t>5.3.3.4.3</t>
  </si>
  <si>
    <r>
      <rPr>
        <sz val="11"/>
        <rFont val="Calibri"/>
      </rPr>
      <t>Ensure pam_unix includes a strong password hashing algorithm</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</si>
  <si>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(/pam_unix\.so/)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edit or add a strong hashing algorithm, either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that meets local site policy to the </t>
    </r>
    <r>
      <rPr>
        <b/>
        <sz val="11"/>
        <color rgb="FF000000"/>
        <rFont val="Calibri"/>
      </rPr>
      <t>pam_unix</t>
    </r>
    <r>
      <rPr>
        <sz val="11"/>
        <color rgb="FF000000"/>
        <rFont val="Calibri"/>
      </rPr>
      <t xml:space="preserve"> lines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 # &lt;- Start of "Auth" section</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t>
    </r>
    <r>
      <rPr>
        <sz val="11"/>
        <color rgb="FF006096"/>
        <rFont val="Roboto Condensed"/>
      </rPr>
      <t xml:space="preserve">
</t>
    </r>
    <r>
      <rPr>
        <sz val="11"/>
        <color rgb="FF006096"/>
        <rFont val="Roboto Condensed"/>
      </rPr>
      <t>Account-Type: Primary # &lt;- Start of "Account" section</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  # &lt;- Start of "Session" section</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 # &lt;- Start of "Password" section</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 # &lt;- **ensure hashing algorithm is either sha512 or yescrypt**</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 # &lt;- **ensure hashing algorithm is either sha512 or yescrypt**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</si>
  <si>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sz val="11"/>
        <color rgb="FF000000"/>
        <rFont val="Calibri"/>
      </rPr>
      <t xml:space="preserve">The </t>
    </r>
    <r>
      <rPr>
        <b/>
        <sz val="11"/>
        <color rgb="FF000000"/>
        <rFont val="Calibri"/>
      </rPr>
      <t>pam_unix</t>
    </r>
    <r>
      <rPr>
        <sz val="11"/>
        <color rgb="FF000000"/>
        <rFont val="Calibri"/>
      </rPr>
      <t xml:space="preserve"> module can be configured to use one of the following hashing algorithms for user's passwords: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When a user changes their password next, encrypt it with the </t>
    </r>
    <r>
      <rPr>
        <b/>
        <sz val="11"/>
        <color rgb="FF000000"/>
        <rFont val="Calibri"/>
      </rPr>
      <t>MD5</t>
    </r>
    <r>
      <rPr>
        <sz val="11"/>
        <color rgb="FF000000"/>
        <rFont val="Calibri"/>
      </rPr>
      <t xml:space="preserve"> algorithm.</t>
    </r>
    <r>
      <rPr>
        <sz val="11"/>
        <color rgb="FF000000"/>
        <rFont val="Calibri"/>
      </rPr>
      <t xml:space="preserve">
</t>
    </r>
    <r>
      <rPr>
        <sz val="11"/>
        <color rgb="FF000000"/>
        <rFont val="Calibri"/>
      </rPr>
      <t xml:space="preserve">- </t>
    </r>
    <r>
      <rPr>
        <b/>
        <sz val="11"/>
        <color rgb="FF000000"/>
        <rFont val="Calibri"/>
      </rPr>
      <t>bigcrypt</t>
    </r>
    <r>
      <rPr>
        <sz val="11"/>
        <color rgb="FF000000"/>
        <rFont val="Calibri"/>
      </rPr>
      <t xml:space="preserve"> - When a user changes their password next, encrypt it with the </t>
    </r>
    <r>
      <rPr>
        <b/>
        <sz val="11"/>
        <color rgb="FF000000"/>
        <rFont val="Calibri"/>
      </rPr>
      <t>DEC C2</t>
    </r>
    <r>
      <rPr>
        <sz val="11"/>
        <color rgb="FF000000"/>
        <rFont val="Calibri"/>
      </rPr>
      <t xml:space="preserve"> algorithm.</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When a user changes their password next, encrypt it with the </t>
    </r>
    <r>
      <rPr>
        <b/>
        <sz val="11"/>
        <color rgb="FF000000"/>
        <rFont val="Calibri"/>
      </rPr>
      <t>SHA256</t>
    </r>
    <r>
      <rPr>
        <sz val="11"/>
        <color rgb="FF000000"/>
        <rFont val="Calibri"/>
      </rPr>
      <t xml:space="preserve"> algorithm. The </t>
    </r>
    <r>
      <rPr>
        <b/>
        <sz val="11"/>
        <color rgb="FF000000"/>
        <rFont val="Calibri"/>
      </rPr>
      <t>SHA256</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When a user changes their password next, encrypt it with the </t>
    </r>
    <r>
      <rPr>
        <b/>
        <sz val="11"/>
        <color rgb="FF000000"/>
        <rFont val="Calibri"/>
      </rPr>
      <t>SHA512</t>
    </r>
    <r>
      <rPr>
        <sz val="11"/>
        <color rgb="FF000000"/>
        <rFont val="Calibri"/>
      </rPr>
      <t xml:space="preserve"> algorithm. The </t>
    </r>
    <r>
      <rPr>
        <b/>
        <sz val="11"/>
        <color rgb="FF000000"/>
        <rFont val="Calibri"/>
      </rPr>
      <t>SHA512</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blowfish</t>
    </r>
    <r>
      <rPr>
        <sz val="11"/>
        <color rgb="FF000000"/>
        <rFont val="Calibri"/>
      </rPr>
      <t xml:space="preserve"> - When a user changes their password next, encrypt it with the </t>
    </r>
    <r>
      <rPr>
        <b/>
        <sz val="11"/>
        <color rgb="FF000000"/>
        <rFont val="Calibri"/>
      </rPr>
      <t>blowfish</t>
    </r>
    <r>
      <rPr>
        <sz val="11"/>
        <color rgb="FF000000"/>
        <rFont val="Calibri"/>
      </rPr>
      <t xml:space="preserve"> algorithm. The </t>
    </r>
    <r>
      <rPr>
        <b/>
        <sz val="11"/>
        <color rgb="FF000000"/>
        <rFont val="Calibri"/>
      </rPr>
      <t>blowfish</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gost_yescrypt</t>
    </r>
    <r>
      <rPr>
        <sz val="11"/>
        <color rgb="FF000000"/>
        <rFont val="Calibri"/>
      </rPr>
      <t xml:space="preserve"> - When a user changes their password next, encrypt it with the </t>
    </r>
    <r>
      <rPr>
        <b/>
        <sz val="11"/>
        <color rgb="FF000000"/>
        <rFont val="Calibri"/>
      </rPr>
      <t>gost-yescrypt</t>
    </r>
    <r>
      <rPr>
        <sz val="11"/>
        <color rgb="FF000000"/>
        <rFont val="Calibri"/>
      </rPr>
      <t xml:space="preserve"> algorithm. The </t>
    </r>
    <r>
      <rPr>
        <b/>
        <sz val="11"/>
        <color rgb="FF000000"/>
        <rFont val="Calibri"/>
      </rPr>
      <t>gost-yescrypt</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When a user changes their password next, encrypt it with the </t>
    </r>
    <r>
      <rPr>
        <b/>
        <sz val="11"/>
        <color rgb="FF000000"/>
        <rFont val="Calibri"/>
      </rPr>
      <t>yescrypt</t>
    </r>
    <r>
      <rPr>
        <sz val="11"/>
        <color rgb="FF000000"/>
        <rFont val="Calibri"/>
      </rPr>
      <t xml:space="preserve"> algorithm. The </t>
    </r>
    <r>
      <rPr>
        <b/>
        <sz val="11"/>
        <color rgb="FF000000"/>
        <rFont val="Calibri"/>
      </rPr>
      <t>yescrypt</t>
    </r>
    <r>
      <rPr>
        <sz val="11"/>
        <color rgb="FF000000"/>
        <rFont val="Calibri"/>
      </rPr>
      <t xml:space="preserve"> algorithm must be supported by the crypt(3) function.</t>
    </r>
  </si>
  <si>
    <r>
      <rPr>
        <sz val="11"/>
        <color rgb="FF000000"/>
        <rFont val="Calibri"/>
      </rPr>
      <t>Run the following command to verify that a strong password hashing algorithm is set on the pam_unix.so module:</t>
    </r>
    <r>
      <rPr>
        <sz val="11"/>
        <color rgb="FF000000"/>
        <rFont val="Calibri"/>
      </rPr>
      <t xml:space="preserve">
</t>
    </r>
    <r>
      <rPr>
        <sz val="11"/>
        <color rgb="FF006096"/>
        <rFont val="Roboto Condensed"/>
      </rPr>
      <t># grep -PH -- '^\h*password\h+([^#\n\r]+)\h+pam_unix\.so\h+([^#\n\r]+\h+)?(sha512|yescrypt)\b'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0000"/>
        <rFont val="Calibri"/>
      </rPr>
      <t xml:space="preserve">
</t>
    </r>
    <r>
      <rPr>
        <sz val="11"/>
        <color rgb="FF000000"/>
        <rFont val="Calibri"/>
      </rPr>
      <t xml:space="preserve">Verify that the line(s)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</si>
  <si>
    <t>5.3.3.4.4</t>
  </si>
  <si>
    <r>
      <rPr>
        <sz val="11"/>
        <rFont val="Calibri"/>
      </rPr>
      <t>Ensure pam_unix includes use_authtok</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</si>
  <si>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(/pam_unix\.so/)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add </t>
    </r>
    <r>
      <rPr>
        <b/>
        <sz val="11"/>
        <color rgb="FF000000"/>
        <rFont val="Calibri"/>
      </rPr>
      <t>use_authtok</t>
    </r>
    <r>
      <rPr>
        <sz val="11"/>
        <color rgb="FF000000"/>
        <rFont val="Calibri"/>
      </rPr>
      <t xml:space="preserve"> to the </t>
    </r>
    <r>
      <rPr>
        <b/>
        <sz val="11"/>
        <color rgb="FF000000"/>
        <rFont val="Calibri"/>
      </rPr>
      <t>pam_unix</t>
    </r>
    <r>
      <rPr>
        <sz val="11"/>
        <color rgb="FF000000"/>
        <rFont val="Calibri"/>
      </rPr>
      <t xml:space="preserve"> line in the </t>
    </r>
    <r>
      <rPr>
        <b/>
        <sz val="11"/>
        <color rgb="FF000000"/>
        <rFont val="Calibri"/>
      </rPr>
      <t>Password</t>
    </r>
    <r>
      <rPr>
        <sz val="11"/>
        <color rgb="FF000000"/>
        <rFont val="Calibri"/>
      </rPr>
      <t xml:space="preserve"> section under </t>
    </r>
    <r>
      <rPr>
        <b/>
        <sz val="11"/>
        <color rgb="FF000000"/>
        <rFont val="Calibri"/>
      </rPr>
      <t>Password:</t>
    </r>
    <r>
      <rPr>
        <sz val="11"/>
        <color rgb="FF000000"/>
        <rFont val="Calibri"/>
      </rPr>
      <t xml:space="preserve"> subsection:</t>
    </r>
    <r>
      <rPr>
        <sz val="11"/>
        <color rgb="FF000000"/>
        <rFont val="Calibri"/>
      </rPr>
      <t xml:space="preserve">
</t>
    </r>
    <r>
      <rPr>
        <b/>
        <sz val="11"/>
        <color rgb="FF000000"/>
        <rFont val="Calibri"/>
      </rPr>
      <t>Note:</t>
    </r>
    <r>
      <rPr>
        <sz val="11"/>
        <color rgb="FF000000"/>
        <rFont val="Calibri"/>
      </rPr>
      <t xml:space="preserve"> The if the file's </t>
    </r>
    <r>
      <rPr>
        <b/>
        <sz val="11"/>
        <color rgb="FF000000"/>
        <rFont val="Calibri"/>
      </rPr>
      <t>Password</t>
    </r>
    <r>
      <rPr>
        <sz val="11"/>
        <color rgb="FF000000"/>
        <rFont val="Calibri"/>
      </rPr>
      <t xml:space="preserve"> section includes a </t>
    </r>
    <r>
      <rPr>
        <b/>
        <sz val="11"/>
        <color rgb="FF000000"/>
        <rFont val="Calibri"/>
      </rPr>
      <t>Password-Initial:</t>
    </r>
    <r>
      <rPr>
        <sz val="11"/>
        <color rgb="FF000000"/>
        <rFont val="Calibri"/>
      </rPr>
      <t xml:space="preserve"> subsection, </t>
    </r>
    <r>
      <rPr>
        <b/>
        <sz val="11"/>
        <color rgb="FF000000"/>
        <rFont val="Calibri"/>
      </rPr>
      <t>use_authtok</t>
    </r>
    <r>
      <rPr>
        <sz val="11"/>
        <color rgb="FF000000"/>
        <rFont val="Calibri"/>
      </rPr>
      <t xml:space="preserve"> should not be added to the </t>
    </r>
    <r>
      <rPr>
        <b/>
        <sz val="11"/>
        <color rgb="FF000000"/>
        <rFont val="Calibri"/>
      </rPr>
      <t>pam_unix</t>
    </r>
    <r>
      <rPr>
        <sz val="11"/>
        <color rgb="FF000000"/>
        <rFont val="Calibri"/>
      </rPr>
      <t xml:space="preserve"> line in the </t>
    </r>
    <r>
      <rPr>
        <b/>
        <sz val="11"/>
        <color rgb="FF000000"/>
        <rFont val="Calibri"/>
      </rPr>
      <t>Password-Initial:</t>
    </r>
    <r>
      <rPr>
        <sz val="11"/>
        <color rgb="FF000000"/>
        <rFont val="Calibri"/>
      </rPr>
      <t xml:space="preserve"> subsection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 # &lt;- Start of "Auth" section</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t>
    </r>
    <r>
      <rPr>
        <sz val="11"/>
        <color rgb="FF006096"/>
        <rFont val="Roboto Condensed"/>
      </rPr>
      <t xml:space="preserve">
</t>
    </r>
    <r>
      <rPr>
        <sz val="11"/>
        <color rgb="FF006096"/>
        <rFont val="Roboto Condensed"/>
      </rPr>
      <t>Account-Type: Primary # &lt;- Start of "Account" section</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  # &lt;- Start of "Session" section</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 # &lt;- Start of "Password" section</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 # &lt;- **ensure line includes use_authtok**</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 # &lt;- **Password-Initial: subsection does not include use_authtok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</si>
  <si>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pam_unix.so module lines in the password stack:</t>
    </r>
    <r>
      <rPr>
        <sz val="11"/>
        <color rgb="FF000000"/>
        <rFont val="Calibri"/>
      </rPr>
      <t xml:space="preserve">
</t>
    </r>
    <r>
      <rPr>
        <sz val="11"/>
        <color rgb="FF006096"/>
        <rFont val="Roboto Condensed"/>
      </rPr>
      <t># grep -PH -- '^\h*password\h+([^#\n\r]+)\h+pam_unix\.so\h+([^#\n\r]+\h+)?use_authtok\b'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</si>
  <si>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shadow password suite parameters</t>
  </si>
  <si>
    <t>5.4.1.1</t>
  </si>
  <si>
    <r>
      <rPr>
        <sz val="11"/>
        <rFont val="Calibri"/>
      </rPr>
      <t>Ensure password expiration is configured</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</si>
  <si>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PASS_MAX_DAYS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maximum age no greater than </t>
    </r>
    <r>
      <rPr>
        <b/>
        <sz val="11"/>
        <color rgb="FF000000"/>
        <rFont val="Calibri"/>
      </rPr>
      <t>365</t>
    </r>
    <r>
      <rPr>
        <sz val="11"/>
        <color rgb="FF000000"/>
        <rFont val="Calibri"/>
      </rPr>
      <t xml:space="preserve"> or less than </t>
    </r>
    <r>
      <rPr>
        <b/>
        <sz val="11"/>
        <color rgb="FF000000"/>
        <rFont val="Calibri"/>
      </rPr>
      <t>1</t>
    </r>
    <r>
      <rPr>
        <sz val="11"/>
        <color rgb="FF000000"/>
        <rFont val="Calibri"/>
      </rPr>
      <t xml:space="preserve"> that follows local site policy:</t>
    </r>
    <r>
      <rPr>
        <sz val="11"/>
        <color rgb="FF000000"/>
        <rFont val="Calibri"/>
      </rPr>
      <t xml:space="preserve">
</t>
    </r>
    <r>
      <rPr>
        <sz val="11"/>
        <color rgb="FF006096"/>
        <rFont val="Roboto Condensed"/>
      </rPr>
      <t># chage --maxdays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{if($5 &gt; 365 || $5 &lt; 1)system ("chage --maxdays 365 " $1)}' /etc/shadow</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If a password has been set at system install or kickstart, the </t>
    </r>
    <r>
      <rPr>
        <b/>
        <sz val="11"/>
        <color rgb="FF000000"/>
        <rFont val="Calibri"/>
      </rPr>
      <t>last change date</t>
    </r>
    <r>
      <rPr>
        <sz val="11"/>
        <color rgb="FF000000"/>
        <rFont val="Calibri"/>
      </rPr>
      <t xml:space="preserve"> field is not set, In this case, setting </t>
    </r>
    <r>
      <rPr>
        <b/>
        <sz val="11"/>
        <color rgb="FF000000"/>
        <rFont val="Calibri"/>
      </rPr>
      <t>PASS_MAX_DAYS</t>
    </r>
    <r>
      <rPr>
        <sz val="11"/>
        <color rgb="FF000000"/>
        <rFont val="Calibri"/>
      </rPr>
      <t xml:space="preserve"> will immediately expire the password. One possible solution is to populate the </t>
    </r>
    <r>
      <rPr>
        <b/>
        <sz val="11"/>
        <color rgb="FF000000"/>
        <rFont val="Calibri"/>
      </rPr>
      <t>last change date</t>
    </r>
    <r>
      <rPr>
        <sz val="11"/>
        <color rgb="FF000000"/>
        <rFont val="Calibri"/>
      </rPr>
      <t xml:space="preserve"> field through a command like: </t>
    </r>
    <r>
      <rPr>
        <b/>
        <sz val="11"/>
        <color rgb="FF000000"/>
        <rFont val="Calibri"/>
      </rPr>
      <t>chage -d "$(date +%Y-%m-%d)" root</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</si>
  <si>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t>
    </r>
    <r>
      <rPr>
        <sz val="11"/>
        <color rgb="FF000000"/>
        <rFont val="Calibri"/>
      </rPr>
      <t xml:space="preserve">
</t>
    </r>
    <r>
      <rPr>
        <b/>
        <sz val="11"/>
        <color rgb="FF000000"/>
        <rFont val="Calibri"/>
      </rPr>
      <t>PASS_MAX_DAYS</t>
    </r>
    <r>
      <rPr>
        <sz val="11"/>
        <color rgb="FF000000"/>
        <rFont val="Calibri"/>
      </rPr>
      <t xml:space="preserve"> </t>
    </r>
    <r>
      <rPr>
        <i/>
        <sz val="11"/>
        <color rgb="FF000000"/>
        <rFont val="Calibri"/>
      </rPr>
      <t>&lt;N&gt;</t>
    </r>
    <r>
      <rPr>
        <sz val="11"/>
        <color rgb="FF000000"/>
        <rFont val="Calibri"/>
      </rPr>
      <t xml:space="preserve"> - The maximum number of days a password may be used. If the password is older than this, a password change will be forced. If not specified, -1 will be assumed (which disables the restriction).</t>
    </r>
  </si>
  <si>
    <r>
      <rPr>
        <sz val="11"/>
        <color rgb="FF000000"/>
        <rFont val="Calibri"/>
      </rPr>
      <t>The password expiration must be greater than the minimum days between password changes or users will be unable to change their password.</t>
    </r>
    <r>
      <rPr>
        <sz val="11"/>
        <color rgb="FF000000"/>
        <rFont val="Calibri"/>
      </rPr>
      <t xml:space="preserve">
</t>
    </r>
    <r>
      <rPr>
        <sz val="11"/>
        <color rgb="FF000000"/>
        <rFont val="Calibri"/>
      </rPr>
      <t>Excessive password expiration requirements do more harm than good, because these requirements make users select predictable passwords, composed of sequential words and numbers that are closely related to each other. In these cases, the next password can be predicted based on the previous one (incrementing a number used in the password forexample). Also, password expiration requirements offer no containment benefits because attackers will often use credentials as soon as they compromise them. Instead, 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 only does changing passwords every few weeks or months frustrate the user, but it’s also been suggested that it does more harm than good, because it could lead to bad practices by the user such as adding a character to the end of their existing password.</t>
    </r>
  </si>
  <si>
    <r>
      <rPr>
        <sz val="11"/>
        <color rgb="FF000000"/>
        <rFont val="Calibri"/>
      </rPr>
      <t xml:space="preserve">Run the following command and verify </t>
    </r>
    <r>
      <rPr>
        <b/>
        <sz val="11"/>
        <color rgb="FF000000"/>
        <rFont val="Calibri"/>
      </rPr>
      <t>PASS_MAX_DAYS</t>
    </r>
    <r>
      <rPr>
        <sz val="11"/>
        <color rgb="FF000000"/>
        <rFont val="Calibri"/>
      </rPr>
      <t xml:space="preserve"> is set to 365 days or less and conforms to local site policy:</t>
    </r>
    <r>
      <rPr>
        <sz val="11"/>
        <color rgb="FF000000"/>
        <rFont val="Calibri"/>
      </rPr>
      <t xml:space="preserve">
</t>
    </r>
    <r>
      <rPr>
        <sz val="11"/>
        <color rgb="FF006096"/>
        <rFont val="Roboto Condensed"/>
      </rPr>
      <t># grep -Pi -- '^\h*PASS_MAX_DAYS\h+\d+\b'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verify all </t>
    </r>
    <r>
      <rPr>
        <b/>
        <sz val="11"/>
        <color rgb="FF000000"/>
        <rFont val="Calibri"/>
      </rPr>
      <t>/etc/shadow</t>
    </r>
    <r>
      <rPr>
        <sz val="11"/>
        <color rgb="FF000000"/>
        <rFont val="Calibri"/>
      </rPr>
      <t xml:space="preserve"> passwords </t>
    </r>
    <r>
      <rPr>
        <b/>
        <sz val="11"/>
        <color rgb="FF000000"/>
        <rFont val="Calibri"/>
      </rPr>
      <t>PASS_MAX_DAYS</t>
    </r>
    <r>
      <rPr>
        <sz val="11"/>
        <color rgb="FF000000"/>
        <rFont val="Calibri"/>
      </rPr>
      <t>:</t>
    </r>
    <r>
      <rPr>
        <sz val="11"/>
        <color rgb="FF000000"/>
        <rFont val="Calibri"/>
      </rPr>
      <t xml:space="preserve">
</t>
    </r>
    <r>
      <rPr>
        <sz val="11"/>
        <color rgb="FF000000"/>
        <rFont val="Calibri"/>
      </rPr>
      <t xml:space="preserve">- is greater than </t>
    </r>
    <r>
      <rPr>
        <b/>
        <sz val="11"/>
        <color rgb="FF000000"/>
        <rFont val="Calibri"/>
      </rPr>
      <t>0</t>
    </r>
    <r>
      <rPr>
        <sz val="11"/>
        <color rgb="FF000000"/>
        <rFont val="Calibri"/>
      </rPr>
      <t xml:space="preserve"> days</t>
    </r>
    <r>
      <rPr>
        <sz val="11"/>
        <color rgb="FF000000"/>
        <rFont val="Calibri"/>
      </rPr>
      <t xml:space="preserve">
</t>
    </r>
    <r>
      <rPr>
        <sz val="11"/>
        <color rgb="FF000000"/>
        <rFont val="Calibri"/>
      </rPr>
      <t xml:space="preserve">- is less than or equal to </t>
    </r>
    <r>
      <rPr>
        <b/>
        <sz val="11"/>
        <color rgb="FF000000"/>
        <rFont val="Calibri"/>
      </rPr>
      <t>365</t>
    </r>
    <r>
      <rPr>
        <sz val="11"/>
        <color rgb="FF000000"/>
        <rFont val="Calibri"/>
      </rPr>
      <t xml:space="preserve"> days</t>
    </r>
    <r>
      <rPr>
        <sz val="11"/>
        <color rgb="FF000000"/>
        <rFont val="Calibri"/>
      </rPr>
      <t xml:space="preserve">
</t>
    </r>
    <r>
      <rPr>
        <sz val="11"/>
        <color rgb="FF000000"/>
        <rFont val="Calibri"/>
      </rPr>
      <t>- conforms to local site policy</t>
    </r>
    <r>
      <rPr>
        <sz val="11"/>
        <color rgb="FF000000"/>
        <rFont val="Calibri"/>
      </rPr>
      <t xml:space="preserve">
</t>
    </r>
    <r>
      <rPr>
        <sz val="11"/>
        <color rgb="FF006096"/>
        <rFont val="Roboto Condensed"/>
      </rPr>
      <t># awk -F: '($2~/^\$.+\$/) {if($5 &gt; 365 || $5 &lt; 1)print "User: " $1 " PASS_MAX_DAYS: " $5}'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</si>
  <si>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PASS_MAX_DAYS 99999</t>
    </r>
  </si>
  <si>
    <t>5.4.1.2</t>
  </si>
  <si>
    <r>
      <rPr>
        <sz val="11"/>
        <rFont val="Calibri"/>
      </rPr>
      <t>Ensure minimum password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</si>
  <si>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PASS_MIN_DAYS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to modify user parameters for all users with a password set to a minimum days greater than zero that follows local site policy:</t>
    </r>
    <r>
      <rPr>
        <sz val="11"/>
        <color rgb="FF000000"/>
        <rFont val="Calibri"/>
      </rPr>
      <t xml:space="preserve">
</t>
    </r>
    <r>
      <rPr>
        <sz val="11"/>
        <color rgb="FF006096"/>
        <rFont val="Roboto Condensed"/>
      </rPr>
      <t># chage --mindays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{if($4 &lt; 1)system ("chage --mindays 1 " $1)}' /etc/shadow</t>
    </r>
    <r>
      <rPr>
        <sz val="11"/>
        <color rgb="FF006096"/>
        <rFont val="Roboto Condensed"/>
      </rPr>
      <t xml:space="preserve">
</t>
    </r>
  </si>
  <si>
    <r>
      <rPr>
        <b/>
        <sz val="11"/>
        <color rgb="FF000000"/>
        <rFont val="Calibri"/>
      </rPr>
      <t>PASS_MIN_DAYS</t>
    </r>
    <r>
      <rPr>
        <sz val="11"/>
        <color rgb="FF000000"/>
        <rFont val="Calibri"/>
      </rPr>
      <t xml:space="preserve"> &lt;</t>
    </r>
    <r>
      <rPr>
        <i/>
        <sz val="11"/>
        <color rgb="FF000000"/>
        <rFont val="Calibri"/>
      </rPr>
      <t>N</t>
    </r>
    <r>
      <rPr>
        <sz val="11"/>
        <color rgb="FF000000"/>
        <rFont val="Calibri"/>
      </rPr>
      <t>&gt; - The minimum number of days allowed between password changes. Any password changes attempted sooner than this will be rejected. If not specified, 0 will be assumed (which disables the restriction).</t>
    </r>
  </si>
  <si>
    <r>
      <rPr>
        <sz val="11"/>
        <color rgb="FF000000"/>
        <rFont val="Calibri"/>
      </rPr>
      <t>If a users password is set by other personnel as a procedure in dealing with a lost or expired password, the user should be forced to update this "set" password with their own password. e.g. force "change at next logon".</t>
    </r>
    <r>
      <rPr>
        <sz val="11"/>
        <color rgb="FF000000"/>
        <rFont val="Calibri"/>
      </rPr>
      <t xml:space="preserve">
</t>
    </r>
    <r>
      <rPr>
        <sz val="11"/>
        <color rgb="FF000000"/>
        <rFont val="Calibri"/>
      </rPr>
      <t xml:space="preserve">If it is not possible to have a user set their own password immediately, and this recommendation or local site procedure may cause a user to continue using a third party generated password, </t>
    </r>
    <r>
      <rPr>
        <b/>
        <sz val="11"/>
        <color rgb="FF000000"/>
        <rFont val="Calibri"/>
      </rPr>
      <t>PASS_MIN_DAYS</t>
    </r>
    <r>
      <rPr>
        <sz val="11"/>
        <color rgb="FF000000"/>
        <rFont val="Calibri"/>
      </rPr>
      <t xml:space="preserve"> for the effected user should be temporally changed to </t>
    </r>
    <r>
      <rPr>
        <b/>
        <sz val="11"/>
        <color rgb="FF000000"/>
        <rFont val="Calibri"/>
      </rPr>
      <t>0</t>
    </r>
    <r>
      <rPr>
        <sz val="11"/>
        <color rgb="FF000000"/>
        <rFont val="Calibri"/>
      </rPr>
      <t xml:space="preserve">via </t>
    </r>
    <r>
      <rPr>
        <b/>
        <sz val="11"/>
        <color rgb="FF000000"/>
        <rFont val="Calibri"/>
      </rPr>
      <t>chage --mindays &lt;user&gt;</t>
    </r>
    <r>
      <rPr>
        <sz val="11"/>
        <color rgb="FF000000"/>
        <rFont val="Calibri"/>
      </rPr>
      <t>, to allow a user to change their password immediately.</t>
    </r>
    <r>
      <rPr>
        <sz val="11"/>
        <color rgb="FF000000"/>
        <rFont val="Calibri"/>
      </rPr>
      <t xml:space="preserve">
</t>
    </r>
    <r>
      <rPr>
        <sz val="11"/>
        <color rgb="FF000000"/>
        <rFont val="Calibri"/>
      </rPr>
      <t>For applications where the user is not using the password at console, the ability to "change at next logon" may be limited. This may cause a user to continue to use a password created by other personnel.</t>
    </r>
  </si>
  <si>
    <r>
      <rPr>
        <sz val="11"/>
        <color rgb="FF000000"/>
        <rFont val="Calibri"/>
      </rPr>
      <t xml:space="preserve">Run the following command to verify that </t>
    </r>
    <r>
      <rPr>
        <b/>
        <sz val="11"/>
        <color rgb="FF000000"/>
        <rFont val="Calibri"/>
      </rPr>
      <t>PASS_MIN_DAYS</t>
    </r>
    <r>
      <rPr>
        <sz val="11"/>
        <color rgb="FF000000"/>
        <rFont val="Calibri"/>
      </rPr>
      <t xml:space="preserve"> is set to a value greater than </t>
    </r>
    <r>
      <rPr>
        <b/>
        <sz val="11"/>
        <color rgb="FF000000"/>
        <rFont val="Calibri"/>
      </rPr>
      <t>0</t>
    </r>
    <r>
      <rPr>
        <sz val="11"/>
        <color rgb="FF000000"/>
        <rFont val="Calibri"/>
      </rPr>
      <t xml:space="preserve"> and follows local site policy:</t>
    </r>
    <r>
      <rPr>
        <sz val="11"/>
        <color rgb="FF000000"/>
        <rFont val="Calibri"/>
      </rPr>
      <t xml:space="preserve">
</t>
    </r>
    <r>
      <rPr>
        <sz val="11"/>
        <color rgb="FF006096"/>
        <rFont val="Roboto Condensed"/>
      </rPr>
      <t># grep -Pi -- '^\h*PASS_MIN_DAYS\h+\d+\b'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PASS_MIN_DAYS</t>
    </r>
    <r>
      <rPr>
        <sz val="11"/>
        <color rgb="FF000000"/>
        <rFont val="Calibri"/>
      </rPr>
      <t xml:space="preserve"> greater than </t>
    </r>
    <r>
      <rPr>
        <b/>
        <sz val="11"/>
        <color rgb="FF000000"/>
        <rFont val="Calibri"/>
      </rPr>
      <t>0</t>
    </r>
    <r>
      <rPr>
        <sz val="11"/>
        <color rgb="FF000000"/>
        <rFont val="Calibri"/>
      </rPr>
      <t>:</t>
    </r>
    <r>
      <rPr>
        <sz val="11"/>
        <color rgb="FF000000"/>
        <rFont val="Calibri"/>
      </rPr>
      <t xml:space="preserve">
</t>
    </r>
    <r>
      <rPr>
        <sz val="11"/>
        <color rgb="FF006096"/>
        <rFont val="Roboto Condensed"/>
      </rPr>
      <t># awk -F: '($2~/^\$.+\$/) {if($4 &lt; 1)print "User: " $1 " PASS_MIN_DAYS: " $4}'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</si>
  <si>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PASS_MIN_DAYS 0</t>
    </r>
  </si>
  <si>
    <t>5.4.1.3</t>
  </si>
  <si>
    <r>
      <rPr>
        <sz val="11"/>
        <rFont val="Calibri"/>
      </rPr>
      <t>Ensure password expiration warning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</si>
  <si>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PASS_WARN_AGE</t>
    </r>
    <r>
      <rPr>
        <sz val="11"/>
        <color rgb="FF000000"/>
        <rFont val="Calibri"/>
      </rPr>
      <t xml:space="preserve"> to a value of </t>
    </r>
    <r>
      <rPr>
        <b/>
        <sz val="11"/>
        <color rgb="FF000000"/>
        <rFont val="Calibri"/>
      </rPr>
      <t>7</t>
    </r>
    <r>
      <rPr>
        <sz val="11"/>
        <color rgb="FF000000"/>
        <rFont val="Calibri"/>
      </rPr>
      <t xml:space="preserve"> or more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minimum warning to </t>
    </r>
    <r>
      <rPr>
        <b/>
        <sz val="11"/>
        <color rgb="FF000000"/>
        <rFont val="Calibri"/>
      </rPr>
      <t>7</t>
    </r>
    <r>
      <rPr>
        <sz val="11"/>
        <color rgb="FF000000"/>
        <rFont val="Calibri"/>
      </rPr>
      <t xml:space="preserve"> or more days that follows local site policy:</t>
    </r>
    <r>
      <rPr>
        <sz val="11"/>
        <color rgb="FF000000"/>
        <rFont val="Calibri"/>
      </rPr>
      <t xml:space="preserve">
</t>
    </r>
    <r>
      <rPr>
        <sz val="11"/>
        <color rgb="FF006096"/>
        <rFont val="Roboto Condensed"/>
      </rPr>
      <t># chage --warndays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{if($6 &lt; 7)system ("chage --warndays 7 " $1)}' /etc/shadow</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</si>
  <si>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t>
    </r>
    <r>
      <rPr>
        <sz val="11"/>
        <color rgb="FF000000"/>
        <rFont val="Calibri"/>
      </rPr>
      <t xml:space="preserve">
</t>
    </r>
    <r>
      <rPr>
        <b/>
        <sz val="11"/>
        <color rgb="FF000000"/>
        <rFont val="Calibri"/>
      </rPr>
      <t>PASS_WARN_AGE</t>
    </r>
    <r>
      <rPr>
        <sz val="11"/>
        <color rgb="FF000000"/>
        <rFont val="Calibri"/>
      </rPr>
      <t xml:space="preserve"> </t>
    </r>
    <r>
      <rPr>
        <i/>
        <sz val="11"/>
        <color rgb="FF000000"/>
        <rFont val="Calibri"/>
      </rPr>
      <t>&lt;N&gt;</t>
    </r>
    <r>
      <rPr>
        <sz val="11"/>
        <color rgb="FF000000"/>
        <rFont val="Calibri"/>
      </rPr>
      <t xml:space="preserve"> - The number of days warning given before a password expires. A zero means warning is given only upon the day of expiration, a negative value means no warning is given. If not specified, no warning will be provided.</t>
    </r>
  </si>
  <si>
    <r>
      <rPr>
        <sz val="11"/>
        <color rgb="FF000000"/>
        <rFont val="Calibri"/>
      </rPr>
      <t xml:space="preserve">Run the following command and verify </t>
    </r>
    <r>
      <rPr>
        <b/>
        <sz val="11"/>
        <color rgb="FF000000"/>
        <rFont val="Calibri"/>
      </rPr>
      <t>PASS_WARN_AGE</t>
    </r>
    <r>
      <rPr>
        <sz val="11"/>
        <color rgb="FF000000"/>
        <rFont val="Calibri"/>
      </rPr>
      <t xml:space="preserve"> is </t>
    </r>
    <r>
      <rPr>
        <b/>
        <sz val="11"/>
        <color rgb="FF000000"/>
        <rFont val="Calibri"/>
      </rPr>
      <t>7</t>
    </r>
    <r>
      <rPr>
        <sz val="11"/>
        <color rgb="FF000000"/>
        <rFont val="Calibri"/>
      </rPr>
      <t xml:space="preserve"> or more and follows local site policy:</t>
    </r>
    <r>
      <rPr>
        <sz val="11"/>
        <color rgb="FF000000"/>
        <rFont val="Calibri"/>
      </rPr>
      <t xml:space="preserve">
</t>
    </r>
    <r>
      <rPr>
        <sz val="11"/>
        <color rgb="FF006096"/>
        <rFont val="Roboto Condensed"/>
      </rPr>
      <t># grep -Pi -- '^\h*PASS_WARN_AGE\h+\d+\b'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PASS_WARN_AGE</t>
    </r>
    <r>
      <rPr>
        <sz val="11"/>
        <color rgb="FF000000"/>
        <rFont val="Calibri"/>
      </rPr>
      <t xml:space="preserve"> of </t>
    </r>
    <r>
      <rPr>
        <b/>
        <sz val="11"/>
        <color rgb="FF000000"/>
        <rFont val="Calibri"/>
      </rPr>
      <t>7</t>
    </r>
    <r>
      <rPr>
        <sz val="11"/>
        <color rgb="FF000000"/>
        <rFont val="Calibri"/>
      </rPr>
      <t xml:space="preserve"> or more:</t>
    </r>
    <r>
      <rPr>
        <sz val="11"/>
        <color rgb="FF000000"/>
        <rFont val="Calibri"/>
      </rPr>
      <t xml:space="preserve">
</t>
    </r>
    <r>
      <rPr>
        <sz val="11"/>
        <color rgb="FF006096"/>
        <rFont val="Roboto Condensed"/>
      </rPr>
      <t># awk -F: '($2~/^\$.+\$/) {if($6 &lt; 7)print "User: " $1 " PASS_WARN_AGE: " $6}'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</si>
  <si>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PASS_WARN_AGE   7</t>
    </r>
  </si>
  <si>
    <t>5.4.1.4</t>
  </si>
  <si>
    <r>
      <rPr>
        <sz val="11"/>
        <rFont val="Calibri"/>
      </rPr>
      <t>Ensure strong password hashing algorithm is configured</t>
    </r>
  </si>
  <si>
    <r>
      <rPr>
        <sz val="11"/>
        <color rgb="FF000000"/>
        <rFont val="Calibri"/>
      </rPr>
      <t xml:space="preserve">Edit </t>
    </r>
    <r>
      <rPr>
        <b/>
        <sz val="11"/>
        <color rgb="FF000000"/>
        <rFont val="Calibri"/>
      </rPr>
      <t>/etc/login.defs</t>
    </r>
    <r>
      <rPr>
        <sz val="11"/>
        <color rgb="FF000000"/>
        <rFont val="Calibri"/>
      </rPr>
      <t xml:space="preserve"> and set the </t>
    </r>
    <r>
      <rPr>
        <b/>
        <sz val="11"/>
        <color rgb="FF000000"/>
        <rFont val="Calibri"/>
      </rPr>
      <t>ENCRYPT_METHOD</t>
    </r>
    <r>
      <rPr>
        <sz val="11"/>
        <color rgb="FF000000"/>
        <rFont val="Calibri"/>
      </rPr>
      <t xml:space="preserve"> to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6096"/>
        <rFont val="Roboto Condensed"/>
      </rPr>
      <t>ENCRYPT_METHOD &lt;HASHING_ALGORITHM&gt;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ENCRYPT_METHOD YESCRYPT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only effects local groups' passwords created after updating the file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group passwords be updated to use the stronger hashing algorithm.</t>
    </r>
    <r>
      <rPr>
        <sz val="11"/>
        <color rgb="FF000000"/>
        <rFont val="Calibri"/>
      </rPr>
      <t xml:space="preserve">
</t>
    </r>
    <r>
      <rPr>
        <sz val="11"/>
        <color rgb="FF000000"/>
        <rFont val="Calibri"/>
      </rPr>
      <t xml:space="preserve">- It is recommended that the chosen hashing algorithm is consistent across </t>
    </r>
    <r>
      <rPr>
        <b/>
        <sz val="11"/>
        <color rgb="FF000000"/>
        <rFont val="Calibri"/>
      </rPr>
      <t>/etc/login.defs</t>
    </r>
    <r>
      <rPr>
        <sz val="11"/>
        <color rgb="FF000000"/>
        <rFont val="Calibri"/>
      </rPr>
      <t xml:space="preserve"> and the PAM configuration</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</si>
  <si>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b/>
        <sz val="11"/>
        <color rgb="FF000000"/>
        <rFont val="Calibri"/>
      </rPr>
      <t>ENCRYPT_METHOD</t>
    </r>
    <r>
      <rPr>
        <sz val="11"/>
        <color rgb="FF000000"/>
        <rFont val="Calibri"/>
      </rPr>
      <t xml:space="preserve"> (string) - This defines the system default encryption algorithm for encrypting passwords (if no algorithm are specified on the command line). It can take one of these values: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MD5-based algorithm will be used for encrypting password</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SHA256-based algorithm will be used for encrypting password</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SHA512-based algorithm will be used for encrypting password</t>
    </r>
    <r>
      <rPr>
        <sz val="11"/>
        <color rgb="FF000000"/>
        <rFont val="Calibri"/>
      </rPr>
      <t xml:space="preserve">
</t>
    </r>
    <r>
      <rPr>
        <sz val="11"/>
        <color rgb="FF000000"/>
        <rFont val="Calibri"/>
      </rPr>
      <t xml:space="preserve">- </t>
    </r>
    <r>
      <rPr>
        <b/>
        <sz val="11"/>
        <color rgb="FF000000"/>
        <rFont val="Calibri"/>
      </rPr>
      <t>BCRYPT</t>
    </r>
    <r>
      <rPr>
        <sz val="11"/>
        <color rgb="FF000000"/>
        <rFont val="Calibri"/>
      </rPr>
      <t xml:space="preserve"> - BCRYPT-based algorithm will be used for encrypting password</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YESCRYPT-based algorithm will be used for encrypting password</t>
    </r>
    <r>
      <rPr>
        <sz val="11"/>
        <color rgb="FF000000"/>
        <rFont val="Calibri"/>
      </rPr>
      <t xml:space="preserve">
</t>
    </r>
    <r>
      <rPr>
        <sz val="11"/>
        <color rgb="FF000000"/>
        <rFont val="Calibri"/>
      </rPr>
      <t xml:space="preserve">- </t>
    </r>
    <r>
      <rPr>
        <b/>
        <sz val="11"/>
        <color rgb="FF000000"/>
        <rFont val="Calibri"/>
      </rPr>
      <t>DES</t>
    </r>
    <r>
      <rPr>
        <sz val="11"/>
        <color rgb="FF000000"/>
        <rFont val="Calibri"/>
      </rPr>
      <t xml:space="preserve"> - DES-based algorithm will be used for encrypting password (default)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parameter overrides the deprecated </t>
    </r>
    <r>
      <rPr>
        <b/>
        <sz val="11"/>
        <color rgb="FF000000"/>
        <rFont val="Calibri"/>
      </rPr>
      <t>MD5_CRYPT_ENAB</t>
    </r>
    <r>
      <rPr>
        <sz val="11"/>
        <color rgb="FF000000"/>
        <rFont val="Calibri"/>
      </rPr>
      <t xml:space="preserve"> variable.</t>
    </r>
    <r>
      <rPr>
        <sz val="11"/>
        <color rgb="FF000000"/>
        <rFont val="Calibri"/>
      </rPr>
      <t xml:space="preserve">
</t>
    </r>
    <r>
      <rPr>
        <sz val="11"/>
        <color rgb="FF000000"/>
        <rFont val="Calibri"/>
      </rPr>
      <t>- This parameter will only affect the generation of group passwords.</t>
    </r>
    <r>
      <rPr>
        <sz val="11"/>
        <color rgb="FF000000"/>
        <rFont val="Calibri"/>
      </rPr>
      <t xml:space="preserve">
</t>
    </r>
    <r>
      <rPr>
        <sz val="11"/>
        <color rgb="FF000000"/>
        <rFont val="Calibri"/>
      </rPr>
      <t>- The generation of user passwords is done by PAM and subject to the PAM configuration.</t>
    </r>
    <r>
      <rPr>
        <sz val="11"/>
        <color rgb="FF000000"/>
        <rFont val="Calibri"/>
      </rPr>
      <t xml:space="preserve">
</t>
    </r>
    <r>
      <rPr>
        <sz val="11"/>
        <color rgb="FF000000"/>
        <rFont val="Calibri"/>
      </rPr>
      <t>- It is recommended to set this variable consistently with the PAM configuration.</t>
    </r>
  </si>
  <si>
    <r>
      <rPr>
        <sz val="11"/>
        <color rgb="FF000000"/>
        <rFont val="Calibri"/>
      </rPr>
      <t xml:space="preserve">Run the following command to verify the hashing algorithm is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-Pi -- '^\h*ENCRYPT_METHOD\h+(SHA512|YESCRYPT)\b'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ENCRYPT_METHOD SHA512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ENCRYPT_METHOD YESCRYPT</t>
    </r>
    <r>
      <rPr>
        <sz val="11"/>
        <color rgb="FF006096"/>
        <rFont val="Roboto Condensed"/>
      </rPr>
      <t xml:space="preserve">
</t>
    </r>
  </si>
  <si>
    <r>
      <rPr>
        <sz val="11"/>
        <color rgb="FF000000"/>
        <rFont val="Calibri"/>
      </rPr>
      <t>ENCRYPT_METHOD SHA512</t>
    </r>
  </si>
  <si>
    <t>5.4.1.5</t>
  </si>
  <si>
    <r>
      <rPr>
        <sz val="11"/>
        <rFont val="Calibri"/>
      </rPr>
      <t>Ensure inactive password lock is configured</t>
    </r>
  </si>
  <si>
    <r>
      <rPr>
        <sz val="11"/>
        <color rgb="FF000000"/>
        <rFont val="Calibri"/>
      </rPr>
      <t>Run the following command to set the default password inactivity period to 45 days or less that meets local site policy:</t>
    </r>
    <r>
      <rPr>
        <sz val="11"/>
        <color rgb="FF000000"/>
        <rFont val="Calibri"/>
      </rPr>
      <t xml:space="preserve">
</t>
    </r>
    <r>
      <rPr>
        <sz val="11"/>
        <color rgb="FF006096"/>
        <rFont val="Roboto Condensed"/>
      </rPr>
      <t># useradd -D -f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useradd -D -f 45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inactive age of </t>
    </r>
    <r>
      <rPr>
        <b/>
        <sz val="11"/>
        <color rgb="FF000000"/>
        <rFont val="Calibri"/>
      </rPr>
      <t>45</t>
    </r>
    <r>
      <rPr>
        <sz val="11"/>
        <color rgb="FF000000"/>
        <rFont val="Calibri"/>
      </rPr>
      <t xml:space="preserve"> days or less that follows local site policy:</t>
    </r>
    <r>
      <rPr>
        <sz val="11"/>
        <color rgb="FF000000"/>
        <rFont val="Calibri"/>
      </rPr>
      <t xml:space="preserve">
</t>
    </r>
    <r>
      <rPr>
        <sz val="11"/>
        <color rgb="FF006096"/>
        <rFont val="Roboto Condensed"/>
      </rPr>
      <t># chage --inactive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{if($7 &gt; 45 || $7 &lt; 0)system ("chage --inactive 45 " $1)}' /etc/shadow</t>
    </r>
    <r>
      <rPr>
        <sz val="11"/>
        <color rgb="FF006096"/>
        <rFont val="Roboto Condensed"/>
      </rPr>
      <t xml:space="preserve">
</t>
    </r>
  </si>
  <si>
    <r>
      <rPr>
        <sz val="11"/>
        <color rgb="FF000000"/>
        <rFont val="Calibri"/>
      </rPr>
      <t>User accounts that have been inactive for over a given period of time can be automatically disabled.</t>
    </r>
    <r>
      <rPr>
        <sz val="11"/>
        <color rgb="FF000000"/>
        <rFont val="Calibri"/>
      </rPr>
      <t xml:space="preserve">
</t>
    </r>
    <r>
      <rPr>
        <b/>
        <sz val="11"/>
        <color rgb="FF000000"/>
        <rFont val="Calibri"/>
      </rPr>
      <t>INACTIVE</t>
    </r>
    <r>
      <rPr>
        <sz val="11"/>
        <color rgb="FF000000"/>
        <rFont val="Calibri"/>
      </rPr>
      <t xml:space="preserve"> - Defines the number of days after the password exceeded its maximum age where the user is expected to replace this password.</t>
    </r>
    <r>
      <rPr>
        <sz val="11"/>
        <color rgb="FF000000"/>
        <rFont val="Calibri"/>
      </rPr>
      <t xml:space="preserve">
</t>
    </r>
    <r>
      <rPr>
        <sz val="11"/>
        <color rgb="FF000000"/>
        <rFont val="Calibri"/>
      </rPr>
      <t xml:space="preserve">The value is stored in the shadow password file. An input of </t>
    </r>
    <r>
      <rPr>
        <b/>
        <sz val="11"/>
        <color rgb="FF000000"/>
        <rFont val="Calibri"/>
      </rPr>
      <t>0</t>
    </r>
    <r>
      <rPr>
        <sz val="11"/>
        <color rgb="FF000000"/>
        <rFont val="Calibri"/>
      </rPr>
      <t xml:space="preserve"> will disable an expired password with no delay. An input of </t>
    </r>
    <r>
      <rPr>
        <b/>
        <sz val="11"/>
        <color rgb="FF000000"/>
        <rFont val="Calibri"/>
      </rPr>
      <t>-1</t>
    </r>
    <r>
      <rPr>
        <sz val="11"/>
        <color rgb="FF000000"/>
        <rFont val="Calibri"/>
      </rPr>
      <t xml:space="preserve"> will blank the respective field in the shadow password file.</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</si>
  <si>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INACTIVE=45</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45 days after password expires</t>
    </r>
    <r>
      <rPr>
        <sz val="11"/>
        <color rgb="FF000000"/>
        <rFont val="Calibri"/>
      </rPr>
      <t xml:space="preserve">
</t>
    </r>
    <r>
      <rPr>
        <sz val="11"/>
        <color rgb="FF000000"/>
        <rFont val="Calibri"/>
      </rPr>
      <t xml:space="preserve">Verify all users with a password have Password inactive no more than 45 days after password expires: Run the following command and Review list of users and </t>
    </r>
    <r>
      <rPr>
        <b/>
        <sz val="11"/>
        <color rgb="FF000000"/>
        <rFont val="Calibri"/>
      </rPr>
      <t>INACTIVE</t>
    </r>
    <r>
      <rPr>
        <sz val="11"/>
        <color rgb="FF000000"/>
        <rFont val="Calibri"/>
      </rPr>
      <t xml:space="preserve"> to verify that all users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awk -F: '($2~/^\$.+\$/) {if($7 &gt; 45 || $7 &lt; 0)print "User: " $1 " INACTIVE: " $7 "Days"}'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</si>
  <si>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INACTIVE=-1</t>
    </r>
  </si>
  <si>
    <t>5.4.1.6</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</si>
  <si>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</si>
  <si>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</si>
  <si>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</si>
  <si>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script and verify nothing is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l_change=$(date -d "$(chage --list $l_user | grep '^Last password change' | cut -d: -f2 | grep -v 'never$')" +%s)</t>
    </r>
    <r>
      <rPr>
        <sz val="11"/>
        <color rgb="FF006096"/>
        <rFont val="Roboto Condensed"/>
      </rPr>
      <t xml:space="preserve">
</t>
    </r>
    <r>
      <rPr>
        <sz val="11"/>
        <color rgb="FF006096"/>
        <rFont val="Roboto Condensed"/>
      </rPr>
      <t xml:space="preserve">      if [[ "$l_change" -gt "$(date +%s)" ]]; then</t>
    </r>
    <r>
      <rPr>
        <sz val="11"/>
        <color rgb="FF006096"/>
        <rFont val="Roboto Condensed"/>
      </rPr>
      <t xml:space="preserve">
</t>
    </r>
    <r>
      <rPr>
        <sz val="11"/>
        <color rgb="FF006096"/>
        <rFont val="Roboto Condensed"/>
      </rPr>
      <t xml:space="preserve">         echo "User: \"$l_user\" last password change was \"$(chage --list $l_user | grep '^Last password change' | cut -d: -f2)\""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'$2~/^\$.+\$/{print $1}' /etc/shadow)</t>
    </r>
    <r>
      <rPr>
        <sz val="11"/>
        <color rgb="FF006096"/>
        <rFont val="Roboto Condensed"/>
      </rPr>
      <t xml:space="preserve">
</t>
    </r>
    <r>
      <rPr>
        <sz val="11"/>
        <color rgb="FF006096"/>
        <rFont val="Roboto Condensed"/>
      </rPr>
      <t>}</t>
    </r>
    <r>
      <rPr>
        <sz val="11"/>
        <color rgb="FF006096"/>
        <rFont val="Roboto Condensed"/>
      </rPr>
      <t xml:space="preserve">
</t>
    </r>
  </si>
  <si>
    <t>Configure root and system accounts and environment</t>
  </si>
  <si>
    <t>5.4.2.1</t>
  </si>
  <si>
    <r>
      <rPr>
        <sz val="11"/>
        <rFont val="Calibri"/>
      </rPr>
      <t>Ensure root is the only UID 0 account</t>
    </r>
  </si>
  <si>
    <r>
      <rPr>
        <sz val="11"/>
        <color rgb="FF000000"/>
        <rFont val="Calibri"/>
      </rPr>
      <t xml:space="preserve">Run the following command to change the </t>
    </r>
    <r>
      <rPr>
        <b/>
        <sz val="11"/>
        <color rgb="FF000000"/>
        <rFont val="Calibri"/>
      </rPr>
      <t>root</t>
    </r>
    <r>
      <rPr>
        <sz val="11"/>
        <color rgb="FF000000"/>
        <rFont val="Calibri"/>
      </rPr>
      <t xml:space="preserve"> account UID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-u 0 root</t>
    </r>
    <r>
      <rPr>
        <sz val="11"/>
        <color rgb="FF006096"/>
        <rFont val="Roboto Condensed"/>
      </rPr>
      <t xml:space="preserve">
</t>
    </r>
    <r>
      <rPr>
        <sz val="11"/>
        <color rgb="FF000000"/>
        <rFont val="Calibri"/>
      </rPr>
      <t xml:space="preserve">
</t>
    </r>
    <r>
      <rPr>
        <sz val="11"/>
        <color rgb="FF000000"/>
        <rFont val="Calibri"/>
      </rPr>
      <t xml:space="preserve">Modify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and assign them a new UID.</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</si>
  <si>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</si>
  <si>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</si>
  <si>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5.4.2.2</t>
  </si>
  <si>
    <r>
      <rPr>
        <sz val="11"/>
        <rFont val="Calibri"/>
      </rPr>
      <t>Ensure root is the only GID 0 account</t>
    </r>
  </si>
  <si>
    <r>
      <rPr>
        <sz val="11"/>
        <color rgb="FF000000"/>
        <rFont val="Calibri"/>
      </rPr>
      <t xml:space="preserve">Run the following command to set the </t>
    </r>
    <r>
      <rPr>
        <b/>
        <sz val="11"/>
        <color rgb="FF000000"/>
        <rFont val="Calibri"/>
      </rPr>
      <t>root</t>
    </r>
    <r>
      <rPr>
        <sz val="11"/>
        <color rgb="FF000000"/>
        <rFont val="Calibri"/>
      </rPr>
      <t xml:space="preserve"> user's GID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-g 0 root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users other than the </t>
    </r>
    <r>
      <rPr>
        <b/>
        <sz val="11"/>
        <color rgb="FF000000"/>
        <rFont val="Calibri"/>
      </rPr>
      <t>root</t>
    </r>
    <r>
      <rPr>
        <sz val="11"/>
        <color rgb="FF000000"/>
        <rFont val="Calibri"/>
      </rPr>
      <t xml:space="preserve"> user with GID 0 or assign them a new GID if appropriate.</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</si>
  <si>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</si>
  <si>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to verify the </t>
    </r>
    <r>
      <rPr>
        <b/>
        <sz val="11"/>
        <color rgb="FF000000"/>
        <rFont val="Calibri"/>
      </rPr>
      <t>root</t>
    </r>
    <r>
      <rPr>
        <sz val="11"/>
        <color rgb="FF000000"/>
        <rFont val="Calibri"/>
      </rPr>
      <t xml:space="preserve"> user's primary GID is </t>
    </r>
    <r>
      <rPr>
        <b/>
        <sz val="11"/>
        <color rgb="FF000000"/>
        <rFont val="Calibri"/>
      </rPr>
      <t>0</t>
    </r>
    <r>
      <rPr>
        <sz val="11"/>
        <color rgb="FF000000"/>
        <rFont val="Calibri"/>
      </rPr>
      <t xml:space="preserve">, and no other user's have GID </t>
    </r>
    <r>
      <rPr>
        <b/>
        <sz val="11"/>
        <color rgb="FF000000"/>
        <rFont val="Calibri"/>
      </rPr>
      <t>0</t>
    </r>
    <r>
      <rPr>
        <sz val="11"/>
        <color rgb="FF000000"/>
        <rFont val="Calibri"/>
      </rPr>
      <t xml:space="preserve"> as their primary GID:</t>
    </r>
    <r>
      <rPr>
        <sz val="11"/>
        <color rgb="FF000000"/>
        <rFont val="Calibri"/>
      </rPr>
      <t xml:space="preserve">
</t>
    </r>
    <r>
      <rPr>
        <sz val="11"/>
        <color rgb="FF006096"/>
        <rFont val="Roboto Condensed"/>
      </rPr>
      <t># awk -F: '($1 !~ /^(sync|shutdown|halt|operator)/ &amp;&amp; $4=="0") {print $1":"$4}' /etc/passwd</t>
    </r>
    <r>
      <rPr>
        <sz val="11"/>
        <color rgb="FF006096"/>
        <rFont val="Roboto Condensed"/>
      </rPr>
      <t xml:space="preserve">
</t>
    </r>
    <r>
      <rPr>
        <sz val="11"/>
        <color rgb="FF006096"/>
        <rFont val="Roboto Condensed"/>
      </rPr>
      <t>root:0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sync, shutdown, halt, and operator are excluded from the check for other user's with GID </t>
    </r>
    <r>
      <rPr>
        <b/>
        <sz val="11"/>
        <color rgb="FF000000"/>
        <rFont val="Calibri"/>
      </rPr>
      <t>0</t>
    </r>
  </si>
  <si>
    <t>5.4.2.3</t>
  </si>
  <si>
    <r>
      <rPr>
        <sz val="11"/>
        <rFont val="Calibri"/>
      </rPr>
      <t>Ensure group root is the only GID 0 group</t>
    </r>
  </si>
  <si>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groups other than the </t>
    </r>
    <r>
      <rPr>
        <b/>
        <sz val="11"/>
        <color rgb="FF000000"/>
        <rFont val="Calibri"/>
      </rPr>
      <t>root</t>
    </r>
    <r>
      <rPr>
        <sz val="11"/>
        <color rgb="FF000000"/>
        <rFont val="Calibri"/>
      </rPr>
      <t xml:space="preserve"> group with GID 0 or assign them a new GID if appropriate.</t>
    </r>
  </si>
  <si>
    <r>
      <rPr>
        <sz val="11"/>
        <color rgb="FF000000"/>
        <rFont val="Calibri"/>
      </rPr>
      <t xml:space="preserve">The </t>
    </r>
    <r>
      <rPr>
        <b/>
        <sz val="11"/>
        <color rgb="FF000000"/>
        <rFont val="Calibri"/>
      </rPr>
      <t>groupmod</t>
    </r>
    <r>
      <rPr>
        <sz val="11"/>
        <color rgb="FF000000"/>
        <rFont val="Calibri"/>
      </rPr>
      <t xml:space="preserve"> command can be used to specify which group the </t>
    </r>
    <r>
      <rPr>
        <b/>
        <sz val="11"/>
        <color rgb="FF000000"/>
        <rFont val="Calibri"/>
      </rPr>
      <t>root</t>
    </r>
    <r>
      <rPr>
        <sz val="11"/>
        <color rgb="FF000000"/>
        <rFont val="Calibri"/>
      </rPr>
      <t xml:space="preserve"> group belongs to. This affects permissions of files that are group owned by the </t>
    </r>
    <r>
      <rPr>
        <b/>
        <sz val="11"/>
        <color rgb="FF000000"/>
        <rFont val="Calibri"/>
      </rPr>
      <t>root</t>
    </r>
    <r>
      <rPr>
        <sz val="11"/>
        <color rgb="FF000000"/>
        <rFont val="Calibri"/>
      </rPr>
      <t xml:space="preserve"> group.</t>
    </r>
  </si>
  <si>
    <r>
      <rPr>
        <sz val="11"/>
        <color rgb="FF000000"/>
        <rFont val="Calibri"/>
      </rPr>
      <t xml:space="preserve">Run the following command to verify no group other than </t>
    </r>
    <r>
      <rPr>
        <b/>
        <sz val="11"/>
        <color rgb="FF000000"/>
        <rFont val="Calibri"/>
      </rPr>
      <t>root</t>
    </r>
    <r>
      <rPr>
        <sz val="11"/>
        <color rgb="FF000000"/>
        <rFont val="Calibri"/>
      </rPr>
      <t xml:space="preserve"> is assigned GID </t>
    </r>
    <r>
      <rPr>
        <b/>
        <sz val="11"/>
        <color rgb="FF000000"/>
        <rFont val="Calibri"/>
      </rPr>
      <t>0</t>
    </r>
    <r>
      <rPr>
        <sz val="11"/>
        <color rgb="FF000000"/>
        <rFont val="Calibri"/>
      </rPr>
      <t>:</t>
    </r>
    <r>
      <rPr>
        <sz val="11"/>
        <color rgb="FF000000"/>
        <rFont val="Calibri"/>
      </rPr>
      <t xml:space="preserve">
</t>
    </r>
    <r>
      <rPr>
        <sz val="11"/>
        <color rgb="FF006096"/>
        <rFont val="Roboto Condensed"/>
      </rPr>
      <t># awk -F: '$3=="0"{print $1":"$3}' /etc/group</t>
    </r>
    <r>
      <rPr>
        <sz val="11"/>
        <color rgb="FF006096"/>
        <rFont val="Roboto Condensed"/>
      </rPr>
      <t xml:space="preserve">
</t>
    </r>
    <r>
      <rPr>
        <sz val="11"/>
        <color rgb="FF006096"/>
        <rFont val="Roboto Condensed"/>
      </rPr>
      <t>root:0</t>
    </r>
    <r>
      <rPr>
        <sz val="11"/>
        <color rgb="FF006096"/>
        <rFont val="Roboto Condensed"/>
      </rPr>
      <t xml:space="preserve">
</t>
    </r>
  </si>
  <si>
    <t>5.4.2.4</t>
  </si>
  <si>
    <r>
      <rPr>
        <sz val="11"/>
        <rFont val="Calibri"/>
      </rPr>
      <t>Ensure root account access is controlled</t>
    </r>
  </si>
  <si>
    <r>
      <rPr>
        <sz val="11"/>
        <color rgb="FF000000"/>
        <rFont val="Calibri"/>
      </rPr>
      <t xml:space="preserve">Run the following command to set a password for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passwd root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lock the </t>
    </r>
    <r>
      <rPr>
        <b/>
        <sz val="11"/>
        <color rgb="FF000000"/>
        <rFont val="Calibri"/>
      </rPr>
      <t>root</t>
    </r>
    <r>
      <rPr>
        <sz val="11"/>
        <color rgb="FF000000"/>
        <rFont val="Calibri"/>
      </rPr>
      <t xml:space="preserve"> user account:</t>
    </r>
    <r>
      <rPr>
        <sz val="11"/>
        <color rgb="FF000000"/>
        <rFont val="Calibri"/>
      </rPr>
      <t xml:space="preserve">
</t>
    </r>
    <r>
      <rPr>
        <sz val="11"/>
        <color rgb="FF006096"/>
        <rFont val="Roboto Condensed"/>
      </rPr>
      <t># usermod -L root</t>
    </r>
    <r>
      <rPr>
        <sz val="11"/>
        <color rgb="FF006096"/>
        <rFont val="Roboto Condensed"/>
      </rPr>
      <t xml:space="preserve">
</t>
    </r>
  </si>
  <si>
    <r>
      <rPr>
        <sz val="11"/>
        <color rgb="FF000000"/>
        <rFont val="Calibri"/>
      </rPr>
      <t>There are a number of methods to access the root account directly. Without a password set any user would be able to gain access and thus control over the entire system.</t>
    </r>
  </si>
  <si>
    <r>
      <rPr>
        <sz val="11"/>
        <color rgb="FF000000"/>
        <rFont val="Calibri"/>
      </rPr>
      <t>If there are any automated processes that relies on access to the root account without authentication, they will fail after remediation.</t>
    </r>
  </si>
  <si>
    <r>
      <rPr>
        <sz val="11"/>
        <color rgb="FF000000"/>
        <rFont val="Calibri"/>
      </rPr>
      <t>Run the following command to verify that either the root user's password is set or the root user's account is locked:</t>
    </r>
    <r>
      <rPr>
        <sz val="11"/>
        <color rgb="FF000000"/>
        <rFont val="Calibri"/>
      </rPr>
      <t xml:space="preserve">
</t>
    </r>
    <r>
      <rPr>
        <sz val="11"/>
        <color rgb="FF006096"/>
        <rFont val="Roboto Condensed"/>
      </rPr>
      <t># passwd -S root | awk '$2 ~ /^(P|L)/ {print "User: \"" $1 "\" Password is status: " $2}'</t>
    </r>
    <r>
      <rPr>
        <sz val="11"/>
        <color rgb="FF006096"/>
        <rFont val="Roboto Condensed"/>
      </rPr>
      <t xml:space="preserve">
</t>
    </r>
    <r>
      <rPr>
        <sz val="11"/>
        <color rgb="FF000000"/>
        <rFont val="Calibri"/>
      </rPr>
      <t xml:space="preserve">
</t>
    </r>
    <r>
      <rPr>
        <sz val="11"/>
        <color rgb="FF000000"/>
        <rFont val="Calibri"/>
      </rPr>
      <t>Verify the output is either:</t>
    </r>
    <r>
      <rPr>
        <sz val="11"/>
        <color rgb="FF000000"/>
        <rFont val="Calibri"/>
      </rPr>
      <t xml:space="preserve">
</t>
    </r>
    <r>
      <rPr>
        <sz val="11"/>
        <color rgb="FF006096"/>
        <rFont val="Roboto Condensed"/>
      </rPr>
      <t xml:space="preserve">User: "root" Password is status: P </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User: "root" Password is status: 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P</t>
    </r>
    <r>
      <rPr>
        <sz val="11"/>
        <color rgb="FF000000"/>
        <rFont val="Calibri"/>
      </rPr>
      <t xml:space="preserve"> - Password is set</t>
    </r>
    <r>
      <rPr>
        <sz val="11"/>
        <color rgb="FF000000"/>
        <rFont val="Calibri"/>
      </rPr>
      <t xml:space="preserve">
</t>
    </r>
    <r>
      <rPr>
        <sz val="11"/>
        <color rgb="FF000000"/>
        <rFont val="Calibri"/>
      </rPr>
      <t xml:space="preserve">- </t>
    </r>
    <r>
      <rPr>
        <b/>
        <sz val="11"/>
        <color rgb="FF000000"/>
        <rFont val="Calibri"/>
      </rPr>
      <t>L</t>
    </r>
    <r>
      <rPr>
        <sz val="11"/>
        <color rgb="FF000000"/>
        <rFont val="Calibri"/>
      </rPr>
      <t xml:space="preserve"> - Password is locked</t>
    </r>
  </si>
  <si>
    <t>5.4.2.5</t>
  </si>
  <si>
    <r>
      <rPr>
        <sz val="11"/>
        <rFont val="Calibri"/>
      </rPr>
      <t>Ensure root path integrity</t>
    </r>
  </si>
  <si>
    <r>
      <rPr>
        <sz val="11"/>
        <color rgb="FF000000"/>
        <rFont val="Calibri"/>
      </rPr>
      <t>Correct or justify any:</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Empty directories (</t>
    </r>
    <r>
      <rPr>
        <b/>
        <sz val="11"/>
        <color rgb="FF000000"/>
        <rFont val="Calibri"/>
      </rPr>
      <t>::</t>
    </r>
    <r>
      <rPr>
        <sz val="11"/>
        <color rgb="FF000000"/>
        <rFont val="Calibri"/>
      </rPr>
      <t>)</t>
    </r>
    <r>
      <rPr>
        <sz val="11"/>
        <color rgb="FF000000"/>
        <rFont val="Calibri"/>
      </rPr>
      <t xml:space="preserve">
</t>
    </r>
    <r>
      <rPr>
        <sz val="11"/>
        <color rgb="FF000000"/>
        <rFont val="Calibri"/>
      </rPr>
      <t>-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</si>
  <si>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</si>
  <si>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to verify root's path does not include:</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An empty directory (</t>
    </r>
    <r>
      <rPr>
        <b/>
        <sz val="11"/>
        <color rgb="FF000000"/>
        <rFont val="Calibri"/>
      </rPr>
      <t>::</t>
    </r>
    <r>
      <rPr>
        <sz val="11"/>
        <color rgb="FF000000"/>
        <rFont val="Calibri"/>
      </rPr>
      <t>)</t>
    </r>
    <r>
      <rPr>
        <sz val="11"/>
        <color rgb="FF000000"/>
        <rFont val="Calibri"/>
      </rPr>
      <t xml:space="preserve">
</t>
    </r>
    <r>
      <rPr>
        <sz val="11"/>
        <color rgb="FF000000"/>
        <rFont val="Calibri"/>
      </rPr>
      <t>- A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l_pmask="0022"</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l_root_path="$(sudo su - root -c env | awk -F= '$1=="PATH"{print $2}')"</t>
    </r>
    <r>
      <rPr>
        <sz val="11"/>
        <color rgb="FF006096"/>
        <rFont val="Roboto Condensed"/>
      </rPr>
      <t xml:space="preserve">
</t>
    </r>
    <r>
      <rPr>
        <sz val="11"/>
        <color rgb="FF006096"/>
        <rFont val="Roboto Condensed"/>
      </rPr>
      <t xml:space="preserve">   IFS=":" read -ra a_path_loc &lt;&lt;&lt; "$l_root_path"</t>
    </r>
    <r>
      <rPr>
        <sz val="11"/>
        <color rgb="FF006096"/>
        <rFont val="Roboto Condensed"/>
      </rPr>
      <t xml:space="preserve">
</t>
    </r>
    <r>
      <rPr>
        <sz val="11"/>
        <color rgb="FF006096"/>
        <rFont val="Roboto Condensed"/>
      </rPr>
      <t xml:space="preserve">   grep -q -- "::" &lt;&lt;&lt; "$l_root_path" &amp;&amp; \</t>
    </r>
    <r>
      <rPr>
        <sz val="11"/>
        <color rgb="FF006096"/>
        <rFont val="Roboto Condensed"/>
      </rPr>
      <t xml:space="preserve">
</t>
    </r>
    <r>
      <rPr>
        <sz val="11"/>
        <color rgb="FF006096"/>
        <rFont val="Roboto Condensed"/>
      </rPr>
      <t xml:space="preserve">   a_output2+=(" - root's path contains a empty directory (::)")</t>
    </r>
    <r>
      <rPr>
        <sz val="11"/>
        <color rgb="FF006096"/>
        <rFont val="Roboto Condensed"/>
      </rPr>
      <t xml:space="preserve">
</t>
    </r>
    <r>
      <rPr>
        <sz val="11"/>
        <color rgb="FF006096"/>
        <rFont val="Roboto Condensed"/>
      </rPr>
      <t xml:space="preserve">   grep -Pq -- ":\h*$" &lt;&lt;&lt; "$l_root_path" &amp;&amp; \</t>
    </r>
    <r>
      <rPr>
        <sz val="11"/>
        <color rgb="FF006096"/>
        <rFont val="Roboto Condensed"/>
      </rPr>
      <t xml:space="preserve">
</t>
    </r>
    <r>
      <rPr>
        <sz val="11"/>
        <color rgb="FF006096"/>
        <rFont val="Roboto Condensed"/>
      </rPr>
      <t xml:space="preserve">   a_output2+=(" - root's path contains a trailing (:)")</t>
    </r>
    <r>
      <rPr>
        <sz val="11"/>
        <color rgb="FF006096"/>
        <rFont val="Roboto Condensed"/>
      </rPr>
      <t xml:space="preserve">
</t>
    </r>
    <r>
      <rPr>
        <sz val="11"/>
        <color rgb="FF006096"/>
        <rFont val="Roboto Condensed"/>
      </rPr>
      <t xml:space="preserve">   grep -Pq -- '(^\h*|:)\.(:|\h*$)' &lt;&lt;&lt; "$l_root_path" &amp;&amp; \</t>
    </r>
    <r>
      <rPr>
        <sz val="11"/>
        <color rgb="FF006096"/>
        <rFont val="Roboto Condensed"/>
      </rPr>
      <t xml:space="preserve">
</t>
    </r>
    <r>
      <rPr>
        <sz val="11"/>
        <color rgb="FF006096"/>
        <rFont val="Roboto Condensed"/>
      </rPr>
      <t xml:space="preserve">   a_output2+=(" - root's path contains current working directory (.)")</t>
    </r>
    <r>
      <rPr>
        <sz val="11"/>
        <color rgb="FF006096"/>
        <rFont val="Roboto Condensed"/>
      </rPr>
      <t xml:space="preserve">
</t>
    </r>
    <r>
      <rPr>
        <sz val="11"/>
        <color rgb="FF006096"/>
        <rFont val="Roboto Condensed"/>
      </rPr>
      <t xml:space="preserve">   for l_path in "${a_path_loc[@]}"; do</t>
    </r>
    <r>
      <rPr>
        <sz val="11"/>
        <color rgb="FF006096"/>
        <rFont val="Roboto Condensed"/>
      </rPr>
      <t xml:space="preserve">
</t>
    </r>
    <r>
      <rPr>
        <sz val="11"/>
        <color rgb="FF006096"/>
        <rFont val="Roboto Condensed"/>
      </rPr>
      <t xml:space="preserve">      if [ -d "$l_path" ]; then</t>
    </r>
    <r>
      <rPr>
        <sz val="11"/>
        <color rgb="FF006096"/>
        <rFont val="Roboto Condensed"/>
      </rPr>
      <t xml:space="preserve">
</t>
    </r>
    <r>
      <rPr>
        <sz val="11"/>
        <color rgb="FF006096"/>
        <rFont val="Roboto Condensed"/>
      </rPr>
      <t xml:space="preserve">         while IFS=: read -r l_fmode l_fown; do</t>
    </r>
    <r>
      <rPr>
        <sz val="11"/>
        <color rgb="FF006096"/>
        <rFont val="Roboto Condensed"/>
      </rPr>
      <t xml:space="preserve">
</t>
    </r>
    <r>
      <rPr>
        <sz val="11"/>
        <color rgb="FF006096"/>
        <rFont val="Roboto Condensed"/>
      </rPr>
      <t xml:space="preserve">            [ "$l_fown" != "root" ] &amp;&amp; \</t>
    </r>
    <r>
      <rPr>
        <sz val="11"/>
        <color rgb="FF006096"/>
        <rFont val="Roboto Condensed"/>
      </rPr>
      <t xml:space="preserve">
</t>
    </r>
    <r>
      <rPr>
        <sz val="11"/>
        <color rgb="FF006096"/>
        <rFont val="Roboto Condensed"/>
      </rPr>
      <t xml:space="preserve">            a_output2+=(" - Directory: \"$l_path\" is owned by: \"$l_fown\"" \</t>
    </r>
    <r>
      <rPr>
        <sz val="11"/>
        <color rgb="FF006096"/>
        <rFont val="Roboto Condensed"/>
      </rPr>
      <t xml:space="preserve">
</t>
    </r>
    <r>
      <rPr>
        <sz val="11"/>
        <color rgb="FF006096"/>
        <rFont val="Roboto Condensed"/>
      </rPr>
      <t xml:space="preserve">            "    should be owned by \"root\"")</t>
    </r>
    <r>
      <rPr>
        <sz val="11"/>
        <color rgb="FF006096"/>
        <rFont val="Roboto Condensed"/>
      </rPr>
      <t xml:space="preserve">
</t>
    </r>
    <r>
      <rPr>
        <sz val="11"/>
        <color rgb="FF006096"/>
        <rFont val="Roboto Condensed"/>
      </rPr>
      <t xml:space="preserve">            [ $(( $l_fmode &amp; $l_pmask )) -gt 0 ] &amp;&amp; \</t>
    </r>
    <r>
      <rPr>
        <sz val="11"/>
        <color rgb="FF006096"/>
        <rFont val="Roboto Condensed"/>
      </rPr>
      <t xml:space="preserve">
</t>
    </r>
    <r>
      <rPr>
        <sz val="11"/>
        <color rgb="FF006096"/>
        <rFont val="Roboto Condensed"/>
      </rPr>
      <t xml:space="preserve">            a_output2+=(" - Directory: \"$l_path\" is mode: \"$l_fmode\"" \</t>
    </r>
    <r>
      <rPr>
        <sz val="11"/>
        <color rgb="FF006096"/>
        <rFont val="Roboto Condensed"/>
      </rPr>
      <t xml:space="preserve">
</t>
    </r>
    <r>
      <rPr>
        <sz val="11"/>
        <color rgb="FF006096"/>
        <rFont val="Roboto Condensed"/>
      </rPr>
      <t xml:space="preserve">            "    and should be mode: \"$l_maxperm\" or more restrictive")</t>
    </r>
    <r>
      <rPr>
        <sz val="11"/>
        <color rgb="FF006096"/>
        <rFont val="Roboto Condensed"/>
      </rPr>
      <t xml:space="preserve">
</t>
    </r>
    <r>
      <rPr>
        <sz val="11"/>
        <color rgb="FF006096"/>
        <rFont val="Roboto Condensed"/>
      </rPr>
      <t xml:space="preserve">         done &lt;&lt;&lt; "$(stat -Lc '%#a:%U' "$l_path")"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\"$l_path\"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t>
    </r>
    <r>
      <rPr>
        <sz val="11"/>
        <color rgb="FF006096"/>
        <rFont val="Roboto Condensed"/>
      </rPr>
      <t xml:space="preserve">
</t>
    </r>
    <r>
      <rPr>
        <sz val="11"/>
        <color rgb="FF006096"/>
        <rFont val="Roboto Condensed"/>
      </rPr>
      <t xml:space="preserve">      " - Root's path is correctly configured"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t>
    </r>
    <r>
      <rPr>
        <sz val="11"/>
        <color rgb="FF006096"/>
        <rFont val="Roboto Condensed"/>
      </rPr>
      <t xml:space="preserve">
</t>
    </r>
    <r>
      <rPr>
        <sz val="11"/>
        <color rgb="FF006096"/>
        <rFont val="Roboto Condensed"/>
      </rPr>
      <t xml:space="preserve">      "- * Reasons for audit failure * :" "${a_output2[@]}"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</si>
  <si>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5.4.2.6</t>
  </si>
  <si>
    <r>
      <rPr>
        <sz val="11"/>
        <rFont val="Calibri"/>
      </rPr>
      <t>Ensure root user umask is configured</t>
    </r>
  </si>
  <si>
    <r>
      <rPr>
        <sz val="11"/>
        <color rgb="FF000000"/>
        <rFont val="Calibri"/>
      </rPr>
      <t xml:space="preserve">Edit </t>
    </r>
    <r>
      <rPr>
        <b/>
        <sz val="11"/>
        <color rgb="FF000000"/>
        <rFont val="Calibri"/>
      </rPr>
      <t>/root/.profile</t>
    </r>
    <r>
      <rPr>
        <sz val="11"/>
        <color rgb="FF000000"/>
        <rFont val="Calibri"/>
      </rPr>
      <t xml:space="preserve"> and </t>
    </r>
    <r>
      <rPr>
        <b/>
        <sz val="11"/>
        <color rgb="FF000000"/>
        <rFont val="Calibri"/>
      </rPr>
      <t>/root/.bashrc</t>
    </r>
    <r>
      <rPr>
        <sz val="11"/>
        <color rgb="FF000000"/>
        <rFont val="Calibri"/>
      </rPr>
      <t xml:space="preserve"> and either:</t>
    </r>
    <r>
      <rPr>
        <sz val="11"/>
        <color rgb="FF000000"/>
        <rFont val="Calibri"/>
      </rPr>
      <t xml:space="preserve">
</t>
    </r>
    <r>
      <rPr>
        <sz val="11"/>
        <color rgb="FF000000"/>
        <rFont val="Calibri"/>
      </rPr>
      <t xml:space="preserve">- remove, comment out, or update any line with </t>
    </r>
    <r>
      <rPr>
        <b/>
        <sz val="11"/>
        <color rgb="FF000000"/>
        <rFont val="Calibri"/>
      </rPr>
      <t>umask</t>
    </r>
    <r>
      <rPr>
        <sz val="11"/>
        <color rgb="FF000000"/>
        <rFont val="Calibri"/>
      </rPr>
      <t>.</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update any line that includes </t>
    </r>
    <r>
      <rPr>
        <b/>
        <sz val="11"/>
        <color rgb="FF000000"/>
        <rFont val="Calibri"/>
      </rPr>
      <t>umask</t>
    </r>
    <r>
      <rPr>
        <sz val="11"/>
        <color rgb="FF000000"/>
        <rFont val="Calibri"/>
      </rPr>
      <t xml:space="preserve"> to a value of </t>
    </r>
    <r>
      <rPr>
        <b/>
        <sz val="11"/>
        <color rgb="FF000000"/>
        <rFont val="Calibri"/>
      </rPr>
      <t>0027</t>
    </r>
    <r>
      <rPr>
        <sz val="11"/>
        <color rgb="FF000000"/>
        <rFont val="Calibri"/>
      </rPr>
      <t xml:space="preserve"> or more restrictive.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Recommendation "Ensure default user umask is configured" includes guidance to set the default umask</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</si>
  <si>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root user Shell Configuration Files:</t>
    </r>
    <r>
      <rPr>
        <sz val="11"/>
        <color rgb="FF000000"/>
        <rFont val="Calibri"/>
      </rPr>
      <t xml:space="preserve">
</t>
    </r>
    <r>
      <rPr>
        <sz val="11"/>
        <color rgb="FF000000"/>
        <rFont val="Calibri"/>
      </rPr>
      <t xml:space="preserve">- </t>
    </r>
    <r>
      <rPr>
        <b/>
        <sz val="11"/>
        <color rgb="FF000000"/>
        <rFont val="Calibri"/>
      </rPr>
      <t>/root/.profile</t>
    </r>
    <r>
      <rPr>
        <sz val="11"/>
        <color rgb="FF000000"/>
        <rFont val="Calibri"/>
      </rPr>
      <t xml:space="preserve"> - Is executed to configure the root users'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t>
    </r>
    <r>
      <rPr>
        <b/>
        <sz val="11"/>
        <color rgb="FF000000"/>
        <rFont val="Calibri"/>
      </rPr>
      <t>/root/.profile</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t>
    </r>
    <r>
      <rPr>
        <sz val="11"/>
        <color rgb="FF000000"/>
        <rFont val="Calibri"/>
      </rPr>
      <t>- The system default umask</t>
    </r>
  </si>
  <si>
    <r>
      <rPr>
        <sz val="11"/>
        <color rgb="FF000000"/>
        <rFont val="Calibri"/>
      </rPr>
      <t xml:space="preserve">Run the following command to verify that the </t>
    </r>
    <r>
      <rPr>
        <b/>
        <sz val="11"/>
        <color rgb="FF000000"/>
        <rFont val="Calibri"/>
      </rPr>
      <t>root</t>
    </r>
    <r>
      <rPr>
        <sz val="11"/>
        <color rgb="FF000000"/>
        <rFont val="Calibri"/>
      </rPr>
      <t xml:space="preserve"> user files, </t>
    </r>
    <r>
      <rPr>
        <b/>
        <sz val="11"/>
        <color rgb="FF000000"/>
        <rFont val="Calibri"/>
      </rPr>
      <t>/root/.profile</t>
    </r>
    <r>
      <rPr>
        <sz val="11"/>
        <color rgb="FF000000"/>
        <rFont val="Calibri"/>
      </rPr>
      <t xml:space="preserve"> and </t>
    </r>
    <r>
      <rPr>
        <b/>
        <sz val="11"/>
        <color rgb="FF000000"/>
        <rFont val="Calibri"/>
      </rPr>
      <t>/root/.bashrc</t>
    </r>
    <r>
      <rPr>
        <sz val="11"/>
        <color rgb="FF000000"/>
        <rFont val="Calibri"/>
      </rPr>
      <t xml:space="preserve">, do not include a </t>
    </r>
    <r>
      <rPr>
        <b/>
        <sz val="11"/>
        <color rgb="FF000000"/>
        <rFont val="Calibri"/>
      </rPr>
      <t>umask</t>
    </r>
    <r>
      <rPr>
        <sz val="11"/>
        <color rgb="FF000000"/>
        <rFont val="Calibri"/>
      </rPr>
      <t xml:space="preserve"> that is less restrictive than </t>
    </r>
    <r>
      <rPr>
        <b/>
        <sz val="11"/>
        <color rgb="FF000000"/>
        <rFont val="Calibri"/>
      </rPr>
      <t>0027</t>
    </r>
    <r>
      <rPr>
        <sz val="11"/>
        <color rgb="FF000000"/>
        <rFont val="Calibri"/>
      </rPr>
      <t>:</t>
    </r>
    <r>
      <rPr>
        <sz val="11"/>
        <color rgb="FF000000"/>
        <rFont val="Calibri"/>
      </rPr>
      <t xml:space="preserve">
</t>
    </r>
    <r>
      <rPr>
        <sz val="11"/>
        <color rgb="FF006096"/>
        <rFont val="Roboto Condensed"/>
      </rPr>
      <t># grep -Psi -- '^\h*umask\h+((\d{1,2}(\d[^7]|[^2-7]\d)\b)|(u=[rwx]{1,3},)?(((g=[rx]?[rx]?w[rx]?[rx]?\b)(,o=[rwx]{1,3})?)|((g=[wrx]{1,3},)?o=[wrx]{1,3}\b)))' /root/.profile /root/.bashrc</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</si>
  <si>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 xml:space="preserve">System default </t>
    </r>
    <r>
      <rPr>
        <b/>
        <sz val="11"/>
        <color rgb="FF000000"/>
        <rFont val="Calibri"/>
      </rPr>
      <t>umask</t>
    </r>
  </si>
  <si>
    <t>5.4.2.7</t>
  </si>
  <si>
    <r>
      <rPr>
        <sz val="11"/>
        <rFont val="Calibri"/>
      </rPr>
      <t>Ensure system accounts do not have a valid login shell</t>
    </r>
  </si>
  <si>
    <r>
      <rPr>
        <sz val="11"/>
        <color rgb="FF000000"/>
        <rFont val="Calibri"/>
      </rPr>
      <t xml:space="preserve">Run the following command to set the shell for any service accounts returned by the audit to </t>
    </r>
    <r>
      <rPr>
        <b/>
        <sz val="11"/>
        <color rgb="FF000000"/>
        <rFont val="Calibri"/>
      </rPr>
      <t>nologin</t>
    </r>
    <r>
      <rPr>
        <sz val="11"/>
        <color rgb="FF000000"/>
        <rFont val="Calibri"/>
      </rPr>
      <t>:</t>
    </r>
    <r>
      <rPr>
        <sz val="11"/>
        <color rgb="FF000000"/>
        <rFont val="Calibri"/>
      </rPr>
      <t xml:space="preserve">
</t>
    </r>
    <r>
      <rPr>
        <sz val="11"/>
        <color rgb="FF006096"/>
        <rFont val="Roboto Condensed"/>
      </rPr>
      <t># usermod -s $(command -v nologin)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{system ("usermod -s '"$(command -v nologin)"' "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</si>
  <si>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 Furthermore, a user may add special accounts that are not intended to provide an interactive shell.</t>
    </r>
  </si>
  <si>
    <r>
      <rPr>
        <sz val="11"/>
        <color rgb="FF000000"/>
        <rFont val="Calibri"/>
      </rPr>
      <t xml:space="preserve">Run the following command to verify system accounts, except for </t>
    </r>
    <r>
      <rPr>
        <b/>
        <sz val="11"/>
        <color rgb="FF000000"/>
        <rFont val="Calibri"/>
      </rPr>
      <t>root</t>
    </r>
    <r>
      <rPr>
        <sz val="11"/>
        <color rgb="FF000000"/>
        <rFont val="Calibri"/>
      </rPr>
      <t xml:space="preserve">, </t>
    </r>
    <r>
      <rPr>
        <b/>
        <sz val="11"/>
        <color rgb="FF000000"/>
        <rFont val="Calibri"/>
      </rPr>
      <t>halt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or </t>
    </r>
    <r>
      <rPr>
        <b/>
        <sz val="11"/>
        <color rgb="FF000000"/>
        <rFont val="Calibri"/>
      </rPr>
      <t>nfsnobody</t>
    </r>
    <r>
      <rPr>
        <sz val="11"/>
        <color rgb="FF000000"/>
        <rFont val="Calibri"/>
      </rPr>
      <t>, do not have a valid login shell: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{print "Service account: \"" $1 "\" has a valid shell: " $7}'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</si>
  <si>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5.4.2.8</t>
  </si>
  <si>
    <r>
      <rPr>
        <sz val="11"/>
        <rFont val="Calibri"/>
      </rPr>
      <t>Ensure accounts without a valid login shell are locked</t>
    </r>
  </si>
  <si>
    <r>
      <rPr>
        <sz val="11"/>
        <color rgb="FF000000"/>
        <rFont val="Calibri"/>
      </rPr>
      <t>Run the following command to lock any non-root accounts without a valid login shell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{system ("usermod -L " $1)}'</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</si>
  <si>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Run the following script to verify all non-root accounts without a valid login shell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{print "Account: \"" $1 "\" does not have a valid login shell and is not locked"}'</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</si>
  <si>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user default environment</t>
  </si>
  <si>
    <t>5.4.3.1</t>
  </si>
  <si>
    <r>
      <rPr>
        <sz val="11"/>
        <rFont val="Calibri"/>
      </rPr>
      <t>Ensure nologin is not listed in /etc/shells</t>
    </r>
  </si>
  <si>
    <r>
      <rPr>
        <sz val="11"/>
        <color rgb="FF000000"/>
        <rFont val="Calibri"/>
      </rPr>
      <t xml:space="preserve">Edit </t>
    </r>
    <r>
      <rPr>
        <b/>
        <sz val="11"/>
        <color rgb="FF000000"/>
        <rFont val="Calibri"/>
      </rPr>
      <t>/etc/shells</t>
    </r>
    <r>
      <rPr>
        <sz val="11"/>
        <color rgb="FF000000"/>
        <rFont val="Calibri"/>
      </rPr>
      <t xml:space="preserve"> and remove any lines that include </t>
    </r>
    <r>
      <rPr>
        <b/>
        <sz val="11"/>
        <color rgb="FF000000"/>
        <rFont val="Calibri"/>
      </rPr>
      <t>nologin</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</si>
  <si>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r>
      <rPr>
        <sz val="11"/>
        <color rgb="FF000000"/>
        <rFont val="Calibri"/>
      </rPr>
      <t xml:space="preserve">
</t>
    </r>
    <r>
      <rPr>
        <sz val="11"/>
        <color rgb="FF000000"/>
        <rFont val="Calibri"/>
      </rPr>
      <t>Be aware that there are programs which consult this file to find out if a user is a normal user; for example, FTP daemons traditionally disallow access to users with shells not included in this file.</t>
    </r>
  </si>
  <si>
    <r>
      <rPr>
        <sz val="11"/>
        <color rgb="FF000000"/>
        <rFont val="Calibri"/>
      </rPr>
      <t xml:space="preserve">Run the following command to verify that </t>
    </r>
    <r>
      <rPr>
        <b/>
        <sz val="11"/>
        <color rgb="FF000000"/>
        <rFont val="Calibri"/>
      </rPr>
      <t>nologin</t>
    </r>
    <r>
      <rPr>
        <sz val="11"/>
        <color rgb="FF000000"/>
        <rFont val="Calibri"/>
      </rPr>
      <t xml:space="preserve"> is not listed in the </t>
    </r>
    <r>
      <rPr>
        <b/>
        <sz val="11"/>
        <color rgb="FF000000"/>
        <rFont val="Calibri"/>
      </rPr>
      <t>/etc/shells</t>
    </r>
    <r>
      <rPr>
        <sz val="11"/>
        <color rgb="FF000000"/>
        <rFont val="Calibri"/>
      </rPr>
      <t xml:space="preserve"> file:</t>
    </r>
    <r>
      <rPr>
        <sz val="11"/>
        <color rgb="FF000000"/>
        <rFont val="Calibri"/>
      </rPr>
      <t xml:space="preserve">
</t>
    </r>
    <r>
      <rPr>
        <sz val="11"/>
        <color rgb="FF006096"/>
        <rFont val="Roboto Condensed"/>
      </rPr>
      <t># grep -Ps '^\h*([^#\n\r]+)?\/nologin\b' /etc/shells</t>
    </r>
    <r>
      <rPr>
        <sz val="11"/>
        <color rgb="FF006096"/>
        <rFont val="Roboto Condensed"/>
      </rPr>
      <t xml:space="preserve">
</t>
    </r>
    <r>
      <rPr>
        <sz val="11"/>
        <color rgb="FF000000"/>
        <rFont val="Calibri"/>
      </rPr>
      <t xml:space="preserve">
</t>
    </r>
    <r>
      <rPr>
        <sz val="11"/>
        <color rgb="FF000000"/>
        <rFont val="Calibri"/>
      </rPr>
      <t>Nothing should be returned</t>
    </r>
  </si>
  <si>
    <t>5.4.3.2</t>
  </si>
  <si>
    <r>
      <rPr>
        <sz val="11"/>
        <rFont val="Calibri"/>
      </rPr>
      <t>Ensure default user shell timeout is configured</t>
    </r>
  </si>
  <si>
    <r>
      <rPr>
        <sz val="11"/>
        <color rgb="FF000000"/>
        <rFont val="Calibri"/>
      </rPr>
      <t xml:space="preserve">Review </t>
    </r>
    <r>
      <rPr>
        <b/>
        <sz val="11"/>
        <color rgb="FF000000"/>
        <rFont val="Calibri"/>
      </rPr>
      <t>/etc/bashrc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900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i/>
        <sz val="11"/>
        <color rgb="FF000000"/>
        <rFont val="Calibri"/>
      </rPr>
      <t xml:space="preserve">Example command to set TMOUT to </t>
    </r>
    <r>
      <rPr>
        <b/>
        <i/>
        <sz val="11"/>
        <color rgb="FF000000"/>
        <rFont val="Calibri"/>
      </rPr>
      <t>900</t>
    </r>
    <r>
      <rPr>
        <i/>
        <sz val="11"/>
        <color rgb="FF000000"/>
        <rFont val="Calibri"/>
      </rPr>
      <t xml:space="preserve"> seconds in a file in </t>
    </r>
    <r>
      <rPr>
        <b/>
        <i/>
        <sz val="11"/>
        <color rgb="FF000000"/>
        <rFont val="Calibri"/>
      </rPr>
      <t>/etc/profile.d/</t>
    </r>
    <r>
      <rPr>
        <i/>
        <sz val="11"/>
        <color rgb="FF000000"/>
        <rFont val="Calibri"/>
      </rPr>
      <t>:</t>
    </r>
    <r>
      <rPr>
        <sz val="11"/>
        <color rgb="FF000000"/>
        <rFont val="Calibri"/>
      </rPr>
      <t xml:space="preserve">
</t>
    </r>
    <r>
      <rPr>
        <sz val="11"/>
        <color rgb="FF006096"/>
        <rFont val="Roboto Condensed"/>
      </rPr>
      <t># printf '%s\n' "# Set TMOUT to 900 seconds" "typeset -xr TMOUT=900" &gt; /etc/profile.d/50-tmout.sh</t>
    </r>
    <r>
      <rPr>
        <sz val="11"/>
        <color rgb="FF006096"/>
        <rFont val="Roboto Condensed"/>
      </rPr>
      <t xml:space="preserve">
</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6096"/>
        <rFont val="Roboto Condensed"/>
      </rPr>
      <t>typeset -xr TMOUT=900</t>
    </r>
    <r>
      <rPr>
        <sz val="11"/>
        <color rgb="FF006096"/>
        <rFont val="Roboto Condensed"/>
      </rPr>
      <t xml:space="preserve">
</t>
    </r>
    <r>
      <rPr>
        <sz val="11"/>
        <color rgb="FF000000"/>
        <rFont val="Calibri"/>
      </rPr>
      <t xml:space="preserve">
</t>
    </r>
    <r>
      <rPr>
        <sz val="11"/>
        <color rgb="FF000000"/>
        <rFont val="Calibri"/>
      </rPr>
      <t>Deprecated methods: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</si>
  <si>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b/>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/etc/bash.bashrc</t>
    </r>
    <r>
      <rPr>
        <b/>
        <sz val="11"/>
        <color rgb="FF000000"/>
        <rFont val="Calibri"/>
      </rPr>
      <t>.</t>
    </r>
  </si>
  <si>
    <r>
      <rPr>
        <sz val="11"/>
        <color rgb="FF000000"/>
        <rFont val="Calibri"/>
      </rPr>
      <t xml:space="preserve">Run the following script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to be </t>
    </r>
    <r>
      <rPr>
        <b/>
        <sz val="11"/>
        <color rgb="FF000000"/>
        <rFont val="Calibri"/>
      </rPr>
      <t>exported</t>
    </r>
    <r>
      <rPr>
        <sz val="11"/>
        <color rgb="FF000000"/>
        <rFont val="Calibri"/>
      </rPr>
      <t>, and is not being changed to a longer timeout.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l_tmout_set="900"</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 a_out2=()</t>
    </r>
    <r>
      <rPr>
        <sz val="11"/>
        <color rgb="FF006096"/>
        <rFont val="Roboto Condensed"/>
      </rPr>
      <t xml:space="preserve">
</t>
    </r>
    <r>
      <rPr>
        <sz val="11"/>
        <color rgb="FF006096"/>
        <rFont val="Roboto Condensed"/>
      </rPr>
      <t xml:space="preserve">      l_tmout_readonly="$(grep -P -- '^\h*(typeset\h\-xr\hTMOUT=\d+|([^#\n\r]+)?\breadonly\h+TMOUT\b)' "$l_file")"</t>
    </r>
    <r>
      <rPr>
        <sz val="11"/>
        <color rgb="FF006096"/>
        <rFont val="Roboto Condensed"/>
      </rPr>
      <t xml:space="preserve">
</t>
    </r>
    <r>
      <rPr>
        <sz val="11"/>
        <color rgb="FF006096"/>
        <rFont val="Roboto Condensed"/>
      </rPr>
      <t xml:space="preserve">      l_tmout_export="$(grep -P -- '^\h*(typeset\h\-xr\hTMOUT=\d+|([^#\n\r]+)?\bexport\b([^#\n\r]+\b)?TMOUT\b)' "$l_file")"</t>
    </r>
    <r>
      <rPr>
        <sz val="11"/>
        <color rgb="FF006096"/>
        <rFont val="Roboto Condensed"/>
      </rPr>
      <t xml:space="preserve">
</t>
    </r>
    <r>
      <rPr>
        <sz val="11"/>
        <color rgb="FF006096"/>
        <rFont val="Roboto Condensed"/>
      </rPr>
      <t xml:space="preserve">      if [ -n "$l_tmout_readonly" ]; then</t>
    </r>
    <r>
      <rPr>
        <sz val="11"/>
        <color rgb="FF006096"/>
        <rFont val="Roboto Condensed"/>
      </rPr>
      <t xml:space="preserve">
</t>
    </r>
    <r>
      <rPr>
        <sz val="11"/>
        <color rgb="FF006096"/>
        <rFont val="Roboto Condensed"/>
      </rPr>
      <t xml:space="preserve">         a_out+=("  - Readonly is set as: \"$l_tmout_readonly\"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Readonly is not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"$l_tmout_export" ]; then</t>
    </r>
    <r>
      <rPr>
        <sz val="11"/>
        <color rgb="FF006096"/>
        <rFont val="Roboto Condensed"/>
      </rPr>
      <t xml:space="preserve">
</t>
    </r>
    <r>
      <rPr>
        <sz val="11"/>
        <color rgb="FF006096"/>
        <rFont val="Roboto Condensed"/>
      </rPr>
      <t xml:space="preserve">         a_out+=("  - Export is set as: \"$l_tmout_export\"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Export is not set in: \"$l_file\"")</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l_tmout_value="$(grep -Po -- '^([^#\n\r]+)?\bTMOUT=\d+\b' "$l_file" | awk -F= '{print $2}')"</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if [ -n "$l_tmout_value" ]; then</t>
    </r>
    <r>
      <rPr>
        <sz val="11"/>
        <color rgb="FF006096"/>
        <rFont val="Roboto Condensed"/>
      </rPr>
      <t xml:space="preserve">
</t>
    </r>
    <r>
      <rPr>
        <sz val="11"/>
        <color rgb="FF006096"/>
        <rFont val="Roboto Condensed"/>
      </rPr>
      <t xml:space="preserve">         if [[ "$l_tmout_value" -le "$l_tmout_set" &amp;&amp; "$l_tmout_value" -gt "0" ]]; then</t>
    </r>
    <r>
      <rPr>
        <sz val="11"/>
        <color rgb="FF006096"/>
        <rFont val="Roboto Condensed"/>
      </rPr>
      <t xml:space="preserve">
</t>
    </r>
    <r>
      <rPr>
        <sz val="11"/>
        <color rgb="FF006096"/>
        <rFont val="Roboto Condensed"/>
      </rPr>
      <t xml:space="preserve">            a_output+=(" - TMOUT is set to: \"$l_tmout_value\" in: \"$l_file\"")</t>
    </r>
    <r>
      <rPr>
        <sz val="11"/>
        <color rgb="FF006096"/>
        <rFont val="Roboto Condensed"/>
      </rPr>
      <t xml:space="preserve">
</t>
    </r>
    <r>
      <rPr>
        <sz val="11"/>
        <color rgb="FF006096"/>
        <rFont val="Roboto Condensed"/>
      </rPr>
      <t xml:space="preserve">            [ "${#a_out[@]}" -gt 0 ] &amp;&amp; a_output+=("${a_out[@]}")</t>
    </r>
    <r>
      <rPr>
        <sz val="11"/>
        <color rgb="FF006096"/>
        <rFont val="Roboto Condensed"/>
      </rPr>
      <t xml:space="preserve">
</t>
    </r>
    <r>
      <rPr>
        <sz val="11"/>
        <color rgb="FF006096"/>
        <rFont val="Roboto Condensed"/>
      </rPr>
      <t xml:space="preserve">            [ "${#a_out2[@]}" -gt 0 ] &amp;&amp; a_output2+=("${a_out[@]}")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"$l_tmout_value" -gt "$l_tmout_set" || "$l_tmout_value" -le "0" ]]; then</t>
    </r>
    <r>
      <rPr>
        <sz val="11"/>
        <color rgb="FF006096"/>
        <rFont val="Roboto Condensed"/>
      </rPr>
      <t xml:space="preserve">
</t>
    </r>
    <r>
      <rPr>
        <sz val="11"/>
        <color rgb="FF006096"/>
        <rFont val="Roboto Condensed"/>
      </rPr>
      <t xml:space="preserve">            a_output2+=(" - TMOUT is incorrectly set to: \"$l_tmout_value\" in: \"$l_file\"")</t>
    </r>
    <r>
      <rPr>
        <sz val="11"/>
        <color rgb="FF006096"/>
        <rFont val="Roboto Condensed"/>
      </rPr>
      <t xml:space="preserve">
</t>
    </r>
    <r>
      <rPr>
        <sz val="11"/>
        <color rgb="FF006096"/>
        <rFont val="Roboto Condensed"/>
      </rPr>
      <t xml:space="preserve">            [ "${#a_out[@]}" -gt 0 ] &amp;&amp; a_output2+=("  ** Incorrect TMOUT value **" "${a_out[@]}")</t>
    </r>
    <r>
      <rPr>
        <sz val="11"/>
        <color rgb="FF006096"/>
        <rFont val="Roboto Condensed"/>
      </rPr>
      <t xml:space="preserve">
</t>
    </r>
    <r>
      <rPr>
        <sz val="11"/>
        <color rgb="FF006096"/>
        <rFont val="Roboto Condensed"/>
      </rPr>
      <t xml:space="preserve">            [ "${#a_out2[@]}" -gt 0 ] &amp;&amp;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"${#a_out[@]}" -gt 0 ] &amp;&amp;  a_output2+=(" - TMOUT is not set" "${a_out[@]}")</t>
    </r>
    <r>
      <rPr>
        <sz val="11"/>
        <color rgb="FF006096"/>
        <rFont val="Roboto Condensed"/>
      </rPr>
      <t xml:space="preserve">
</t>
    </r>
    <r>
      <rPr>
        <sz val="11"/>
        <color rgb="FF006096"/>
        <rFont val="Roboto Condensed"/>
      </rPr>
      <t xml:space="preserve">         [ "${#a_out2[@]}" -gt 0 ] &amp;&amp;  a_output2+=(" - TMOUT is not set"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-Pls -- '^([^#\n\r]+)?\bTMOUT\b' /etc/*bashrc /etc/profile /etc/profile.d/*.sh)</t>
    </r>
    <r>
      <rPr>
        <sz val="11"/>
        <color rgb="FF006096"/>
        <rFont val="Roboto Condensed"/>
      </rPr>
      <t xml:space="preserve">
</t>
    </r>
    <r>
      <rPr>
        <sz val="11"/>
        <color rgb="FF006096"/>
        <rFont val="Roboto Condensed"/>
      </rPr>
      <t xml:space="preserve">   [[ "${#a_output[@]}" -le 0 &amp;&amp; "${#a_output2[@]}" -le 0 ]] &amp;&amp; a_output2+=(" - TMOUT is not configured")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TMOUT</t>
    </r>
    <r>
      <rPr>
        <sz val="11"/>
        <color rgb="FF000000"/>
        <rFont val="Calibri"/>
      </rPr>
      <t xml:space="preserve"> is set as </t>
    </r>
    <r>
      <rPr>
        <b/>
        <sz val="11"/>
        <color rgb="FF000000"/>
        <rFont val="Calibri"/>
      </rPr>
      <t>readonly</t>
    </r>
    <r>
      <rPr>
        <sz val="11"/>
        <color rgb="FF000000"/>
        <rFont val="Calibri"/>
      </rPr>
      <t xml:space="preserve"> through </t>
    </r>
    <r>
      <rPr>
        <b/>
        <sz val="11"/>
        <color rgb="FF000000"/>
        <rFont val="Calibri"/>
      </rPr>
      <t>readonly TMOUT</t>
    </r>
    <r>
      <rPr>
        <sz val="11"/>
        <color rgb="FF000000"/>
        <rFont val="Calibri"/>
      </rPr>
      <t xml:space="preserve"> and/or </t>
    </r>
    <r>
      <rPr>
        <b/>
        <sz val="11"/>
        <color rgb="FF000000"/>
        <rFont val="Calibri"/>
      </rPr>
      <t>typeset -xr</t>
    </r>
    <r>
      <rPr>
        <sz val="11"/>
        <color rgb="FF000000"/>
        <rFont val="Calibri"/>
      </rPr>
      <t xml:space="preserve"> in more than once, you will receive an error message when logging into a terminal session or connecting with openSSH. It is recommended that </t>
    </r>
    <r>
      <rPr>
        <b/>
        <sz val="11"/>
        <color rgb="FF000000"/>
        <rFont val="Calibri"/>
      </rPr>
      <t>TMOUT</t>
    </r>
    <r>
      <rPr>
        <sz val="11"/>
        <color rgb="FF000000"/>
        <rFont val="Calibri"/>
      </rPr>
      <t xml:space="preserve"> be set only once in </t>
    </r>
    <r>
      <rPr>
        <b/>
        <sz val="11"/>
        <color rgb="FF000000"/>
        <rFont val="Calibri"/>
      </rPr>
      <t>only one</t>
    </r>
    <r>
      <rPr>
        <sz val="11"/>
        <color rgb="FF000000"/>
        <rFont val="Calibri"/>
      </rPr>
      <t xml:space="preserve"> file.</t>
    </r>
  </si>
  <si>
    <t>5.4.3.3</t>
  </si>
  <si>
    <r>
      <rPr>
        <sz val="11"/>
        <rFont val="Calibri"/>
      </rPr>
      <t>Ensure default user umask is configured</t>
    </r>
  </si>
  <si>
    <r>
      <rPr>
        <sz val="11"/>
        <color rgb="FF000000"/>
        <rFont val="Calibri"/>
      </rPr>
      <t xml:space="preserve">- Run the following script to comment out all occurrences of </t>
    </r>
    <r>
      <rPr>
        <b/>
        <sz val="11"/>
        <color rgb="FF000000"/>
        <rFont val="Calibri"/>
      </rPr>
      <t>umask</t>
    </r>
    <r>
      <rPr>
        <sz val="11"/>
        <color rgb="FF000000"/>
        <rFont val="Calibri"/>
      </rPr>
      <t xml:space="preserve"> that are less restrictive than </t>
    </r>
    <r>
      <rPr>
        <b/>
        <sz val="11"/>
        <color rgb="FF000000"/>
        <rFont val="Calibri"/>
      </rPr>
      <t>027</t>
    </r>
    <r>
      <rPr>
        <sz val="11"/>
        <color rgb="FF000000"/>
        <rFont val="Calibri"/>
      </rPr>
      <t xml:space="preserve"> in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sed -ri '/^\s*umask\s+0?(0[01][0-7]|0[0-7][^7]|[^0][0-7][0-7])(\s*|\s+.*)$/s/^/# /' "$l_file"</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and add or modify the following line:</t>
    </r>
    <r>
      <rPr>
        <sz val="11"/>
        <color rgb="FF000000"/>
        <rFont val="Calibri"/>
      </rPr>
      <t xml:space="preserve">
</t>
    </r>
    <r>
      <rPr>
        <sz val="11"/>
        <color rgb="FF006096"/>
        <rFont val="Roboto Condensed"/>
      </rPr>
      <t>umask 0027</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"umask 027" &gt;&gt; /etc/profile.d/60-default_umask.sh</t>
    </r>
    <r>
      <rPr>
        <sz val="11"/>
        <color rgb="FF006096"/>
        <rFont val="Roboto Condensed"/>
      </rPr>
      <t xml:space="preserve">
</t>
    </r>
    <r>
      <rPr>
        <sz val="11"/>
        <color rgb="FF000000"/>
        <rFont val="Calibri"/>
      </rPr>
      <t xml:space="preserve">
</t>
    </r>
    <r>
      <rPr>
        <sz val="11"/>
        <color rgb="FF000000"/>
        <rFont val="Calibri"/>
      </rPr>
      <t xml:space="preserve">- Edit </t>
    </r>
    <r>
      <rPr>
        <b/>
        <sz val="11"/>
        <color rgb="FF000000"/>
        <rFont val="Calibri"/>
      </rPr>
      <t>/etc/login.defs</t>
    </r>
    <r>
      <rPr>
        <sz val="11"/>
        <color rgb="FF000000"/>
        <rFont val="Calibri"/>
      </rPr>
      <t xml:space="preserve"> and add or update the following line: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This method only applies to bash and shell. If other shells are supported on the system, it is recommended that their configuration files also are checked</t>
    </r>
    <r>
      <rPr>
        <sz val="11"/>
        <color rgb="FF000000"/>
        <rFont val="Calibri"/>
      </rPr>
      <t xml:space="preserve">
</t>
    </r>
    <r>
      <rPr>
        <sz val="11"/>
        <color rgb="FF000000"/>
        <rFont val="Calibri"/>
      </rPr>
      <t xml:space="preserve">- If the </t>
    </r>
    <r>
      <rPr>
        <b/>
        <sz val="11"/>
        <color rgb="FF000000"/>
        <rFont val="Calibri"/>
      </rPr>
      <t>pam_umask.so</t>
    </r>
    <r>
      <rPr>
        <sz val="11"/>
        <color rgb="FF000000"/>
        <rFont val="Calibri"/>
      </rPr>
      <t xml:space="preserve"> module is going to be used to set </t>
    </r>
    <r>
      <rPr>
        <b/>
        <sz val="11"/>
        <color rgb="FF000000"/>
        <rFont val="Calibri"/>
      </rPr>
      <t>umask</t>
    </r>
    <r>
      <rPr>
        <sz val="11"/>
        <color rgb="FF000000"/>
        <rFont val="Calibri"/>
      </rPr>
      <t>, ensure that it's not being overridden by another setting. Refer to the PAM_UMASK(8) man page for more information</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</si>
  <si>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b/>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b/>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 This will override any other system-wide </t>
    </r>
    <r>
      <rPr>
        <b/>
        <sz val="11"/>
        <color rgb="FF000000"/>
        <rFont val="Calibri"/>
      </rPr>
      <t>umask</t>
    </r>
    <r>
      <rPr>
        <sz val="11"/>
        <color rgb="FF000000"/>
        <rFont val="Calibri"/>
      </rPr>
      <t xml:space="preserve"> setting</t>
    </r>
    <r>
      <rPr>
        <sz val="11"/>
        <color rgb="FF000000"/>
        <rFont val="Calibri"/>
      </rPr>
      <t xml:space="preserve">
</t>
    </r>
    <r>
      <rPr>
        <sz val="11"/>
        <color rgb="FF000000"/>
        <rFont val="Calibri"/>
      </rPr>
      <t xml:space="preserve">- In the file </t>
    </r>
    <r>
      <rPr>
        <b/>
        <sz val="11"/>
        <color rgb="FF000000"/>
        <rFont val="Calibri"/>
      </rPr>
      <t>/etc/profile</t>
    </r>
    <r>
      <rPr>
        <sz val="11"/>
        <color rgb="FF000000"/>
        <rFont val="Calibri"/>
      </rPr>
      <t xml:space="preserve">
</t>
    </r>
    <r>
      <rPr>
        <sz val="11"/>
        <color rgb="FF000000"/>
        <rFont val="Calibri"/>
      </rPr>
      <t xml:space="preserve">- On the </t>
    </r>
    <r>
      <rPr>
        <b/>
        <sz val="11"/>
        <color rgb="FF000000"/>
        <rFont val="Calibri"/>
      </rPr>
      <t>pam_umask.so</t>
    </r>
    <r>
      <rPr>
        <sz val="11"/>
        <color rgb="FF000000"/>
        <rFont val="Calibri"/>
      </rPr>
      <t xml:space="preserve"> module in </t>
    </r>
    <r>
      <rPr>
        <b/>
        <sz val="11"/>
        <color rgb="FF000000"/>
        <rFont val="Calibri"/>
      </rPr>
      <t>/etc/pam.d/postlogin</t>
    </r>
    <r>
      <rPr>
        <sz val="11"/>
        <color rgb="FF000000"/>
        <rFont val="Calibri"/>
      </rPr>
      <t xml:space="preserve">
</t>
    </r>
    <r>
      <rPr>
        <sz val="11"/>
        <color rgb="FF000000"/>
        <rFont val="Calibri"/>
      </rPr>
      <t xml:space="preserve">- In the file </t>
    </r>
    <r>
      <rPr>
        <b/>
        <sz val="11"/>
        <color rgb="FF000000"/>
        <rFont val="Calibri"/>
      </rPr>
      <t>/etc/login.defs</t>
    </r>
    <r>
      <rPr>
        <sz val="11"/>
        <color rgb="FF000000"/>
        <rFont val="Calibri"/>
      </rPr>
      <t xml:space="preserve">
</t>
    </r>
    <r>
      <rPr>
        <sz val="11"/>
        <color rgb="FF000000"/>
        <rFont val="Calibri"/>
      </rPr>
      <t xml:space="preserve">- In the file </t>
    </r>
    <r>
      <rPr>
        <b/>
        <sz val="11"/>
        <color rgb="FF000000"/>
        <rFont val="Calibri"/>
      </rPr>
      <t>/etc/default/login</t>
    </r>
  </si>
  <si>
    <r>
      <rPr>
        <sz val="11"/>
        <color rgb="FF000000"/>
        <rFont val="Calibri"/>
      </rPr>
      <t xml:space="preserve">Run the following commands to verify the systemwide </t>
    </r>
    <r>
      <rPr>
        <b/>
        <sz val="11"/>
        <color rgb="FF000000"/>
        <rFont val="Calibri"/>
      </rPr>
      <t>umask</t>
    </r>
    <r>
      <rPr>
        <sz val="11"/>
        <color rgb="FF000000"/>
        <rFont val="Calibri"/>
      </rPr>
      <t xml:space="preserve"> is </t>
    </r>
    <r>
      <rPr>
        <b/>
        <sz val="11"/>
        <color rgb="FF000000"/>
        <rFont val="Calibri"/>
      </rPr>
      <t>0027 (u=rwx,g=rx,o=)</t>
    </r>
    <r>
      <rPr>
        <sz val="11"/>
        <color rgb="FF000000"/>
        <rFont val="Calibri"/>
      </rPr>
      <t xml:space="preserve"> or more restrictive:</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set to </t>
    </r>
    <r>
      <rPr>
        <b/>
        <sz val="11"/>
        <color rgb="FF000000"/>
        <rFont val="Calibri"/>
      </rPr>
      <t>027</t>
    </r>
    <r>
      <rPr>
        <sz val="11"/>
        <color rgb="FF000000"/>
        <rFont val="Calibri"/>
      </rPr>
      <t xml:space="preserve"> or more restrictive in a file ending in </t>
    </r>
    <r>
      <rPr>
        <b/>
        <sz val="11"/>
        <color rgb="FF000000"/>
        <rFont val="Calibri"/>
      </rPr>
      <t>.sh</t>
    </r>
    <r>
      <rPr>
        <sz val="11"/>
        <color rgb="FF000000"/>
        <rFont val="Calibri"/>
      </rPr>
      <t xml:space="preserve"> in </t>
    </r>
    <r>
      <rPr>
        <b/>
        <sz val="11"/>
        <color rgb="FF000000"/>
        <rFont val="Calibri"/>
      </rPr>
      <t>/etc/profile.d/</t>
    </r>
    <r>
      <rPr>
        <sz val="11"/>
        <color rgb="FF000000"/>
        <rFont val="Calibri"/>
      </rPr>
      <t xml:space="preserve">
</t>
    </r>
    <r>
      <rPr>
        <sz val="11"/>
        <color rgb="FF006096"/>
        <rFont val="Roboto Condensed"/>
      </rPr>
      <t># grep -Psi -- '^\h*umask\b' /etc/profile.d/*.sh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t>
    </r>
    <r>
      <rPr>
        <b/>
        <sz val="11"/>
        <color rgb="FF000000"/>
        <rFont val="Calibri"/>
      </rPr>
      <t>027</t>
    </r>
    <r>
      <rPr>
        <sz val="11"/>
        <color rgb="FF000000"/>
        <rFont val="Calibri"/>
      </rPr>
      <t xml:space="preserve"> or more restrictive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-Psi -- '^\h*UMASK\b'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</si>
  <si>
    <r>
      <rPr>
        <sz val="11"/>
        <color rgb="FF000000"/>
        <rFont val="Calibri"/>
      </rPr>
      <t>UMASK 022</t>
    </r>
  </si>
  <si>
    <t>Configure systemd-journald service</t>
  </si>
  <si>
    <t>6.1.1.1</t>
  </si>
  <si>
    <r>
      <rPr>
        <sz val="11"/>
        <rFont val="Calibri"/>
      </rPr>
      <t>Ensure journald service is enabled and active</t>
    </r>
  </si>
  <si>
    <r>
      <rPr>
        <sz val="11"/>
        <color rgb="FF000000"/>
        <rFont val="Calibri"/>
      </rPr>
      <t xml:space="preserve">Run the following commands to unmask and start </t>
    </r>
    <r>
      <rPr>
        <b/>
        <sz val="11"/>
        <color rgb="FF000000"/>
        <rFont val="Calibri"/>
      </rPr>
      <t>systemd-journald.service</t>
    </r>
    <r>
      <rPr>
        <sz val="11"/>
        <color rgb="FF000000"/>
        <rFont val="Calibri"/>
      </rPr>
      <t xml:space="preserve">
</t>
    </r>
    <r>
      <rPr>
        <sz val="11"/>
        <color rgb="FF006096"/>
        <rFont val="Roboto Condensed"/>
      </rPr>
      <t># systemctl unmask systemd-journald.service</t>
    </r>
    <r>
      <rPr>
        <sz val="11"/>
        <color rgb="FF006096"/>
        <rFont val="Roboto Condensed"/>
      </rPr>
      <t xml:space="preserve">
</t>
    </r>
    <r>
      <rPr>
        <sz val="11"/>
        <color rgb="FF006096"/>
        <rFont val="Roboto Condensed"/>
      </rPr>
      <t># systemctl start systemd-journald.service</t>
    </r>
    <r>
      <rPr>
        <sz val="11"/>
        <color rgb="FF006096"/>
        <rFont val="Roboto Condensed"/>
      </rPr>
      <t xml:space="preserve">
</t>
    </r>
  </si>
  <si>
    <r>
      <rPr>
        <sz val="11"/>
        <color rgb="FF000000"/>
        <rFont val="Calibri"/>
      </rPr>
      <t xml:space="preserve">Ensure that the </t>
    </r>
    <r>
      <rPr>
        <b/>
        <sz val="11"/>
        <color rgb="FF000000"/>
        <rFont val="Calibri"/>
      </rPr>
      <t>systemd-journald</t>
    </r>
    <r>
      <rPr>
        <sz val="11"/>
        <color rgb="FF000000"/>
        <rFont val="Calibri"/>
      </rPr>
      <t xml:space="preserve"> service is enabled to allow capturing of logging events.</t>
    </r>
  </si>
  <si>
    <r>
      <rPr>
        <sz val="11"/>
        <color rgb="FF000000"/>
        <rFont val="Calibri"/>
      </rPr>
      <t xml:space="preserve">Run the following command to verify </t>
    </r>
    <r>
      <rPr>
        <b/>
        <sz val="11"/>
        <color rgb="FF000000"/>
        <rFont val="Calibri"/>
      </rPr>
      <t>systemd-journald</t>
    </r>
    <r>
      <rPr>
        <sz val="11"/>
        <color rgb="FF000000"/>
        <rFont val="Calibri"/>
      </rPr>
      <t xml:space="preserve"> is enabled:</t>
    </r>
    <r>
      <rPr>
        <sz val="11"/>
        <color rgb="FF000000"/>
        <rFont val="Calibri"/>
      </rPr>
      <t xml:space="preserve">
</t>
    </r>
    <r>
      <rPr>
        <sz val="11"/>
        <color rgb="FF006096"/>
        <rFont val="Roboto Condensed"/>
      </rPr>
      <t># systemctl is-enabled systemd-journald.service</t>
    </r>
    <r>
      <rPr>
        <sz val="11"/>
        <color rgb="FF006096"/>
        <rFont val="Roboto Condensed"/>
      </rPr>
      <t xml:space="preserve">
</t>
    </r>
    <r>
      <rPr>
        <sz val="11"/>
        <color rgb="FF006096"/>
        <rFont val="Roboto Condensed"/>
      </rPr>
      <t>static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By default the </t>
    </r>
    <r>
      <rPr>
        <b/>
        <sz val="11"/>
        <color rgb="FF000000"/>
        <rFont val="Calibri"/>
      </rPr>
      <t>systemd-journald</t>
    </r>
    <r>
      <rPr>
        <sz val="11"/>
        <color rgb="FF000000"/>
        <rFont val="Calibri"/>
      </rPr>
      <t xml:space="preserve"> service does not have an </t>
    </r>
    <r>
      <rPr>
        <b/>
        <sz val="11"/>
        <color rgb="FF000000"/>
        <rFont val="Calibri"/>
      </rPr>
      <t>[Install]</t>
    </r>
    <r>
      <rPr>
        <sz val="11"/>
        <color rgb="FF000000"/>
        <rFont val="Calibri"/>
      </rPr>
      <t xml:space="preserve"> section and thus cannot be enabled / disabled. It is meant to be referenced as </t>
    </r>
    <r>
      <rPr>
        <b/>
        <sz val="11"/>
        <color rgb="FF000000"/>
        <rFont val="Calibri"/>
      </rPr>
      <t>Requires</t>
    </r>
    <r>
      <rPr>
        <sz val="11"/>
        <color rgb="FF000000"/>
        <rFont val="Calibri"/>
      </rPr>
      <t xml:space="preserve"> or </t>
    </r>
    <r>
      <rPr>
        <b/>
        <sz val="11"/>
        <color rgb="FF000000"/>
        <rFont val="Calibri"/>
      </rPr>
      <t>Wants</t>
    </r>
    <r>
      <rPr>
        <sz val="11"/>
        <color rgb="FF000000"/>
        <rFont val="Calibri"/>
      </rPr>
      <t xml:space="preserve"> by other unit files. As such, if the status of </t>
    </r>
    <r>
      <rPr>
        <b/>
        <sz val="11"/>
        <color rgb="FF000000"/>
        <rFont val="Calibri"/>
      </rPr>
      <t>systemd-journald</t>
    </r>
    <r>
      <rPr>
        <sz val="11"/>
        <color rgb="FF000000"/>
        <rFont val="Calibri"/>
      </rPr>
      <t xml:space="preserve"> is not </t>
    </r>
    <r>
      <rPr>
        <b/>
        <sz val="11"/>
        <color rgb="FF000000"/>
        <rFont val="Calibri"/>
      </rPr>
      <t>static</t>
    </r>
    <r>
      <rPr>
        <sz val="11"/>
        <color rgb="FF000000"/>
        <rFont val="Calibri"/>
      </rPr>
      <t>, investigate why</t>
    </r>
    <r>
      <rPr>
        <sz val="11"/>
        <color rgb="FF000000"/>
        <rFont val="Calibri"/>
      </rPr>
      <t xml:space="preserve">
</t>
    </r>
    <r>
      <rPr>
        <sz val="11"/>
        <color rgb="FF000000"/>
        <rFont val="Calibri"/>
      </rPr>
      <t xml:space="preserve">Run the following command to verify </t>
    </r>
    <r>
      <rPr>
        <b/>
        <sz val="11"/>
        <color rgb="FF000000"/>
        <rFont val="Calibri"/>
      </rPr>
      <t>systemd-journald</t>
    </r>
    <r>
      <rPr>
        <sz val="11"/>
        <color rgb="FF000000"/>
        <rFont val="Calibri"/>
      </rPr>
      <t xml:space="preserve"> is active:</t>
    </r>
    <r>
      <rPr>
        <sz val="11"/>
        <color rgb="FF000000"/>
        <rFont val="Calibri"/>
      </rPr>
      <t xml:space="preserve">
</t>
    </r>
    <r>
      <rPr>
        <sz val="11"/>
        <color rgb="FF006096"/>
        <rFont val="Roboto Condensed"/>
      </rPr>
      <t># systemctl is-active systemd-journald.service</t>
    </r>
    <r>
      <rPr>
        <sz val="11"/>
        <color rgb="FF006096"/>
        <rFont val="Roboto Condensed"/>
      </rPr>
      <t xml:space="preserve">
</t>
    </r>
    <r>
      <rPr>
        <sz val="11"/>
        <color rgb="FF006096"/>
        <rFont val="Roboto Condensed"/>
      </rPr>
      <t>active</t>
    </r>
    <r>
      <rPr>
        <sz val="11"/>
        <color rgb="FF006096"/>
        <rFont val="Roboto Condensed"/>
      </rPr>
      <t xml:space="preserve">
</t>
    </r>
  </si>
  <si>
    <t>6.1.1.2</t>
  </si>
  <si>
    <r>
      <rPr>
        <sz val="11"/>
        <rFont val="Calibri"/>
      </rPr>
      <t>Ensure journald log file access is configured</t>
    </r>
  </si>
  <si>
    <r>
      <rPr>
        <sz val="11"/>
        <color rgb="FF000000"/>
        <rFont val="Calibri"/>
      </rPr>
      <t xml:space="preserve">If the default configuration is not appropriate for the site specific requirements, copy </t>
    </r>
    <r>
      <rPr>
        <b/>
        <sz val="11"/>
        <color rgb="FF000000"/>
        <rFont val="Calibri"/>
      </rPr>
      <t>/usr/lib/tmpfiles.d/systemd.conf</t>
    </r>
    <r>
      <rPr>
        <sz val="11"/>
        <color rgb="FF000000"/>
        <rFont val="Calibri"/>
      </rPr>
      <t xml:space="preserve"> to </t>
    </r>
    <r>
      <rPr>
        <b/>
        <sz val="11"/>
        <color rgb="FF000000"/>
        <rFont val="Calibri"/>
      </rPr>
      <t>/etc/tmpfiles.d/systemd.conf</t>
    </r>
    <r>
      <rPr>
        <sz val="11"/>
        <color rgb="FF000000"/>
        <rFont val="Calibri"/>
      </rPr>
      <t xml:space="preserve"> and modify as required. Recommended mode for logfiles is </t>
    </r>
    <r>
      <rPr>
        <b/>
        <sz val="11"/>
        <color rgb="FF000000"/>
        <rFont val="Calibri"/>
      </rPr>
      <t>0640</t>
    </r>
    <r>
      <rPr>
        <sz val="11"/>
        <color rgb="FF000000"/>
        <rFont val="Calibri"/>
      </rPr>
      <t xml:space="preserve"> or more restrictive.</t>
    </r>
  </si>
  <si>
    <r>
      <rPr>
        <sz val="11"/>
        <color rgb="FF000000"/>
        <rFont val="Calibri"/>
      </rPr>
      <t>Journald will create logfiles that do not already exist on the system. This setting controls what permissions will be applied to these newly created files.</t>
    </r>
  </si>
  <si>
    <r>
      <rPr>
        <sz val="11"/>
        <color rgb="FF000000"/>
        <rFont val="Calibri"/>
      </rPr>
      <t>Run the following script to verify:</t>
    </r>
    <r>
      <rPr>
        <sz val="11"/>
        <color rgb="FF000000"/>
        <rFont val="Calibri"/>
      </rPr>
      <t xml:space="preserve">
</t>
    </r>
    <r>
      <rPr>
        <sz val="11"/>
        <color rgb="FF000000"/>
        <rFont val="Calibri"/>
      </rPr>
      <t xml:space="preserve">- systemd-journald logfiles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Directories /run/ and /var/lib/systemd/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0000"/>
        <rFont val="Calibri"/>
      </rPr>
      <t xml:space="preserve">- All other configured directories are mode </t>
    </r>
    <r>
      <rPr>
        <b/>
        <sz val="11"/>
        <color rgb="FF000000"/>
        <rFont val="Calibri"/>
      </rPr>
      <t>2755</t>
    </r>
    <r>
      <rPr>
        <sz val="11"/>
        <color rgb="FF000000"/>
        <rFont val="Calibri"/>
      </rPr>
      <t xml:space="preserve">, </t>
    </r>
    <r>
      <rPr>
        <b/>
        <sz val="11"/>
        <color rgb="FF000000"/>
        <rFont val="Calibri"/>
      </rPr>
      <t>0750</t>
    </r>
    <r>
      <rPr>
        <sz val="11"/>
        <color rgb="FF000000"/>
        <rFont val="Calibri"/>
      </rPr>
      <t>,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l_systemd_config_file="/etc/tmpfiles.d/systemd.conf" l_analyze_cmd="$(readlink -f /bin/systemd-analyze)"</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if [ $(( $l_mode &amp; $l_perm_mask )) -le 0 ] || [[ "$l_type" = "Directory" &amp;&amp; "$l_mode" =~ 275(0|5) ]]; then</t>
    </r>
    <r>
      <rPr>
        <sz val="11"/>
        <color rgb="FF006096"/>
        <rFont val="Roboto Condensed"/>
      </rPr>
      <t xml:space="preserve">
</t>
    </r>
    <r>
      <rPr>
        <sz val="11"/>
        <color rgb="FF006096"/>
        <rFont val="Roboto Condensed"/>
      </rPr>
      <t xml:space="preserve">         a_out+=("  - $l_type \"$l_logfile\" access is:" \</t>
    </r>
    <r>
      <rPr>
        <sz val="11"/>
        <color rgb="FF006096"/>
        <rFont val="Roboto Condensed"/>
      </rPr>
      <t xml:space="preserve">
</t>
    </r>
    <r>
      <rPr>
        <sz val="11"/>
        <color rgb="FF006096"/>
        <rFont val="Roboto Condensed"/>
      </rPr>
      <t xml:space="preserve">         "    mode: \"$l_mode\", owned by: \"$l_user\", and group owned by: \"$l_group\"")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$l_type \"$l_logfile\" access is:" \</t>
    </r>
    <r>
      <rPr>
        <sz val="11"/>
        <color rgb="FF006096"/>
        <rFont val="Roboto Condensed"/>
      </rPr>
      <t xml:space="preserve">
</t>
    </r>
    <r>
      <rPr>
        <sz val="11"/>
        <color rgb="FF006096"/>
        <rFont val="Roboto Condensed"/>
      </rPr>
      <t xml:space="preserve">         "    mode: \"$l_mode\", owned by: \"$l_user\", and group owned by: \"$l_group\"" \</t>
    </r>
    <r>
      <rPr>
        <sz val="11"/>
        <color rgb="FF006096"/>
        <rFont val="Roboto Condensed"/>
      </rPr>
      <t xml:space="preserve">
</t>
    </r>
    <r>
      <rPr>
        <sz val="11"/>
        <color rgb="FF006096"/>
        <rFont val="Roboto Condensed"/>
      </rPr>
      <t xml:space="preserve">         "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l_file="$(tr -d '# ' &lt;&lt;&lt; "$l_file")" a_out=() a_out2=()</t>
    </r>
    <r>
      <rPr>
        <sz val="11"/>
        <color rgb="FF006096"/>
        <rFont val="Roboto Condensed"/>
      </rPr>
      <t xml:space="preserve">
</t>
    </r>
    <r>
      <rPr>
        <sz val="11"/>
        <color rgb="FF006096"/>
        <rFont val="Roboto Condensed"/>
      </rPr>
      <t xml:space="preserve">      l_logfile_perms_line="$(awk '($1~/^(f|d)$/ &amp;&amp; $2~/\/\S+/ &amp;&amp; $3~/[0-9]{3,}/){print $2 ":" $3 ":" $4 ":" $5}' "$l_file")"</t>
    </r>
    <r>
      <rPr>
        <sz val="11"/>
        <color rgb="FF006096"/>
        <rFont val="Roboto Condensed"/>
      </rPr>
      <t xml:space="preserve">
</t>
    </r>
    <r>
      <rPr>
        <sz val="11"/>
        <color rgb="FF006096"/>
        <rFont val="Roboto Condensed"/>
      </rPr>
      <t xml:space="preserve">      while IFS=: read -r l_logfile l_mode l_user l_group; do</t>
    </r>
    <r>
      <rPr>
        <sz val="11"/>
        <color rgb="FF006096"/>
        <rFont val="Roboto Condensed"/>
      </rPr>
      <t xml:space="preserve">
</t>
    </r>
    <r>
      <rPr>
        <sz val="11"/>
        <color rgb="FF006096"/>
        <rFont val="Roboto Condensed"/>
      </rPr>
      <t xml:space="preserve">         if [ -d "$l_logfile" ]; then</t>
    </r>
    <r>
      <rPr>
        <sz val="11"/>
        <color rgb="FF006096"/>
        <rFont val="Roboto Condensed"/>
      </rPr>
      <t xml:space="preserve">
</t>
    </r>
    <r>
      <rPr>
        <sz val="11"/>
        <color rgb="FF006096"/>
        <rFont val="Roboto Condensed"/>
      </rPr>
      <t xml:space="preserve">            l_perm_mask="0027" l_type="Directory"</t>
    </r>
    <r>
      <rPr>
        <sz val="11"/>
        <color rgb="FF006096"/>
        <rFont val="Roboto Condensed"/>
      </rPr>
      <t xml:space="preserve">
</t>
    </r>
    <r>
      <rPr>
        <sz val="11"/>
        <color rgb="FF006096"/>
        <rFont val="Roboto Condensed"/>
      </rPr>
      <t xml:space="preserve">            grep -Psq '^(\/run|\/var\/lib\/systemd)\b' &lt;&lt;&lt; "$l_logfile" &amp;&amp; l_perm_mask="0022"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l_perm_mask="0137" l_type="File"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-Psq '^(\/run|\/var\/lib\/systemd)\b' &lt;&lt;&lt; "$l_logfile" &amp;&amp; l_perm_mask="0022"</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done &lt;&lt;&lt; "$l_logfile_perms_line"</t>
    </r>
    <r>
      <rPr>
        <sz val="11"/>
        <color rgb="FF006096"/>
        <rFont val="Roboto Condensed"/>
      </rPr>
      <t xml:space="preserve">
</t>
    </r>
    <r>
      <rPr>
        <sz val="11"/>
        <color rgb="FF006096"/>
        <rFont val="Roboto Condensed"/>
      </rPr>
      <t xml:space="preserve">      [ "${#a_out[@]}" -gt "0" ] &amp;&amp; a_output+=(" - File: \"$l_file\" sets:" "${a_out[@]}")</t>
    </r>
    <r>
      <rPr>
        <sz val="11"/>
        <color rgb="FF006096"/>
        <rFont val="Roboto Condensed"/>
      </rPr>
      <t xml:space="preserve">
</t>
    </r>
    <r>
      <rPr>
        <sz val="11"/>
        <color rgb="FF006096"/>
        <rFont val="Roboto Condensed"/>
      </rPr>
      <t xml:space="preserve">      [ "${#a_out2[@]}" -gt "0" ] &amp;&amp; a_output2+=(" - File: \"$l_file\" sets:" "${a_out2[@]}")</t>
    </r>
    <r>
      <rPr>
        <sz val="11"/>
        <color rgb="FF006096"/>
        <rFont val="Roboto Condensed"/>
      </rPr>
      <t xml:space="preserve">
</t>
    </r>
    <r>
      <rPr>
        <sz val="11"/>
        <color rgb="FF006096"/>
        <rFont val="Roboto Condensed"/>
      </rPr>
      <t xml:space="preserve">   done &lt; &lt;($l_analyze_cmd cat-config "$l_systemd_config_file" | tac | grep -Pio '^\h*#\h*\/[^#\n\r\h]+\.conf\b')</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REVIEW **" \</t>
    </r>
    <r>
      <rPr>
        <sz val="11"/>
        <color rgb="FF006096"/>
        <rFont val="Roboto Condensed"/>
      </rPr>
      <t xml:space="preserve">
</t>
    </r>
    <r>
      <rPr>
        <sz val="11"/>
        <color rgb="FF006096"/>
        <rFont val="Roboto Condensed"/>
      </rPr>
      <t xml:space="preserve">      " -  Review file access to ensure they are set IAW site policy:"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the output</t>
    </r>
  </si>
  <si>
    <t>6.1.1.3</t>
  </si>
  <si>
    <r>
      <rPr>
        <sz val="11"/>
        <rFont val="Calibri"/>
      </rPr>
      <t>Ensure journald log file rotation is configured</t>
    </r>
  </si>
  <si>
    <r>
      <rPr>
        <sz val="11"/>
        <color rgb="FF000000"/>
        <rFont val="Calibri"/>
      </rPr>
      <t xml:space="preserve">Edit </t>
    </r>
    <r>
      <rPr>
        <b/>
        <sz val="11"/>
        <color rgb="FF000000"/>
        <rFont val="Calibri"/>
      </rPr>
      <t>/etc/systemd/journald.conf</t>
    </r>
    <r>
      <rPr>
        <sz val="11"/>
        <color rgb="FF000000"/>
        <rFont val="Calibri"/>
      </rPr>
      <t xml:space="preserve"> or a file ending in </t>
    </r>
    <r>
      <rPr>
        <b/>
        <sz val="11"/>
        <color rgb="FF000000"/>
        <rFont val="Calibri"/>
      </rPr>
      <t>.conf</t>
    </r>
    <r>
      <rPr>
        <sz val="11"/>
        <color rgb="FF000000"/>
        <rFont val="Calibri"/>
      </rPr>
      <t xml:space="preserve"> the </t>
    </r>
    <r>
      <rPr>
        <b/>
        <sz val="11"/>
        <color rgb="FF000000"/>
        <rFont val="Calibri"/>
      </rPr>
      <t>/etc/systemd/journald.conf.d/</t>
    </r>
    <r>
      <rPr>
        <sz val="11"/>
        <color rgb="FF000000"/>
        <rFont val="Calibri"/>
      </rPr>
      <t xml:space="preserve"> directory. Set the following parameters in the </t>
    </r>
    <r>
      <rPr>
        <b/>
        <sz val="11"/>
        <color rgb="FF000000"/>
        <rFont val="Calibri"/>
      </rPr>
      <t>[Journal]</t>
    </r>
    <r>
      <rPr>
        <sz val="11"/>
        <color rgb="FF000000"/>
        <rFont val="Calibri"/>
      </rPr>
      <t xml:space="preserve"> section to ensure logs are rotated according to site policy. The settings should be carefully understood as there are specific edge cases and prioritization of parameters.</t>
    </r>
    <r>
      <rPr>
        <sz val="11"/>
        <color rgb="FF000000"/>
        <rFont val="Calibri"/>
      </rPr>
      <t xml:space="preserve">
</t>
    </r>
    <r>
      <rPr>
        <i/>
        <sz val="11"/>
        <color rgb="FF000000"/>
        <rFont val="Calibri"/>
      </rPr>
      <t>Example Configuration</t>
    </r>
    <r>
      <rPr>
        <sz val="11"/>
        <color rgb="FF000000"/>
        <rFont val="Calibri"/>
      </rPr>
      <t>:</t>
    </r>
    <r>
      <rPr>
        <sz val="11"/>
        <color rgb="FF000000"/>
        <rFont val="Calibri"/>
      </rPr>
      <t xml:space="preserve">
</t>
    </r>
    <r>
      <rPr>
        <sz val="11"/>
        <color rgb="FF006096"/>
        <rFont val="Roboto Condensed"/>
      </rPr>
      <t>[Journal]</t>
    </r>
    <r>
      <rPr>
        <sz val="11"/>
        <color rgb="FF006096"/>
        <rFont val="Roboto Condensed"/>
      </rPr>
      <t xml:space="preserve">
</t>
    </r>
    <r>
      <rPr>
        <sz val="11"/>
        <color rgb="FF006096"/>
        <rFont val="Roboto Condensed"/>
      </rPr>
      <t>SystemMaxUse=1G</t>
    </r>
    <r>
      <rPr>
        <sz val="11"/>
        <color rgb="FF006096"/>
        <rFont val="Roboto Condensed"/>
      </rPr>
      <t xml:space="preserve">
</t>
    </r>
    <r>
      <rPr>
        <sz val="11"/>
        <color rgb="FF006096"/>
        <rFont val="Roboto Condensed"/>
      </rPr>
      <t>SystemKeepFree=500M</t>
    </r>
    <r>
      <rPr>
        <sz val="11"/>
        <color rgb="FF006096"/>
        <rFont val="Roboto Condensed"/>
      </rPr>
      <t xml:space="preserve">
</t>
    </r>
    <r>
      <rPr>
        <sz val="11"/>
        <color rgb="FF006096"/>
        <rFont val="Roboto Condensed"/>
      </rPr>
      <t>RuntimeMaxUse=200M</t>
    </r>
    <r>
      <rPr>
        <sz val="11"/>
        <color rgb="FF006096"/>
        <rFont val="Roboto Condensed"/>
      </rPr>
      <t xml:space="preserve">
</t>
    </r>
    <r>
      <rPr>
        <sz val="11"/>
        <color rgb="FF006096"/>
        <rFont val="Roboto Condensed"/>
      </rPr>
      <t>RuntimeKeepFree=50M</t>
    </r>
    <r>
      <rPr>
        <sz val="11"/>
        <color rgb="FF006096"/>
        <rFont val="Roboto Condensed"/>
      </rPr>
      <t xml:space="preserve">
</t>
    </r>
    <r>
      <rPr>
        <sz val="11"/>
        <color rgb="FF006096"/>
        <rFont val="Roboto Condensed"/>
      </rPr>
      <t>MaxFileSec=1month</t>
    </r>
    <r>
      <rPr>
        <sz val="11"/>
        <color rgb="FF006096"/>
        <rFont val="Roboto Condensed"/>
      </rPr>
      <t xml:space="preserve">
</t>
    </r>
    <r>
      <rPr>
        <sz val="11"/>
        <color rgb="FF000000"/>
        <rFont val="Calibri"/>
      </rPr>
      <t xml:space="preserve">
</t>
    </r>
    <r>
      <rPr>
        <i/>
        <sz val="11"/>
        <color rgb="FF000000"/>
        <rFont val="Calibri"/>
      </rPr>
      <t>Example script to create systemd drop-in configuration file: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a_settings=("SystemMaxUse=1G" "SystemKeepFree=500M" "RuntimeMaxUse=200M" "RuntimeKeepFree=50M" "MaxFileSec=1month")</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 "${a_settings[@]}"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"${a_settings[@]}"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If these settings appear in a canonically later file, or later in the same file, the setting will be overwritten</t>
    </r>
    <r>
      <rPr>
        <sz val="11"/>
        <color rgb="FF000000"/>
        <rFont val="Calibri"/>
      </rPr>
      <t xml:space="preserve">
</t>
    </r>
    <r>
      <rPr>
        <sz val="11"/>
        <color rgb="FF000000"/>
        <rFont val="Calibri"/>
      </rPr>
      <t>- Logfile size and configuration to move logfiles to a remote log server should be accounted for when configuring these settings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</si>
  <si>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Journald includes the capability of rotating log files regularly to avoid filling up the system with logs or making the logs unmanageably large. The file </t>
    </r>
    <r>
      <rPr>
        <b/>
        <sz val="11"/>
        <color rgb="FF000000"/>
        <rFont val="Calibri"/>
      </rPr>
      <t>/etc/systemd/journald.conf</t>
    </r>
    <r>
      <rPr>
        <sz val="11"/>
        <color rgb="FF000000"/>
        <rFont val="Calibri"/>
      </rPr>
      <t xml:space="preserve"> is the configuration file used to specify how logs generated by Journald should be rotated.</t>
    </r>
  </si>
  <si>
    <r>
      <rPr>
        <sz val="11"/>
        <color rgb="FF000000"/>
        <rFont val="Calibri"/>
      </rPr>
      <t xml:space="preserve">Review the </t>
    </r>
    <r>
      <rPr>
        <b/>
        <sz val="11"/>
        <color rgb="FF000000"/>
        <rFont val="Calibri"/>
      </rPr>
      <t>systemd-journald</t>
    </r>
    <r>
      <rPr>
        <sz val="11"/>
        <color rgb="FF000000"/>
        <rFont val="Calibri"/>
      </rPr>
      <t xml:space="preserve"> configuration. Verify logs are rotated according to site policy. The specific parameters for log rotation are:</t>
    </r>
    <r>
      <rPr>
        <sz val="11"/>
        <color rgb="FF000000"/>
        <rFont val="Calibri"/>
      </rPr>
      <t xml:space="preserve">
</t>
    </r>
    <r>
      <rPr>
        <sz val="11"/>
        <color rgb="FF000000"/>
        <rFont val="Calibri"/>
      </rPr>
      <t>Run the following script and review the output to ensure logs are rotated according to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l_analyze_cmd="$(readlink -f /bin/systemd-analyze)" l_systemd_config_file="systemd/journald.conf"</t>
    </r>
    <r>
      <rPr>
        <sz val="11"/>
        <color rgb="FF006096"/>
        <rFont val="Roboto Condensed"/>
      </rPr>
      <t xml:space="preserve">
</t>
    </r>
    <r>
      <rPr>
        <sz val="11"/>
        <color rgb="FF006096"/>
        <rFont val="Roboto Condensed"/>
      </rPr>
      <t xml:space="preserve">   a_parameters=("SystemMaxUse=^.+$" "SystemKeepFree=^.+$" "RuntimeMaxUse=^.+$" "RuntimeKeepFree=^.+$" "MaxFileSec=^.+$")</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l_used_parameter_setting=""</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l_file="$(tr -d '# ' &lt;&lt;&lt; "$l_file")"</t>
    </r>
    <r>
      <rPr>
        <sz val="11"/>
        <color rgb="FF006096"/>
        <rFont val="Roboto Condensed"/>
      </rPr>
      <t xml:space="preserve">
</t>
    </r>
    <r>
      <rPr>
        <sz val="11"/>
        <color rgb="FF006096"/>
        <rFont val="Roboto Condensed"/>
      </rPr>
      <t xml:space="preserve">         l_used_parameter_setting="$(grep -PHs -- '^\h*'"$l_parameter_name"'\b' "$l_file" | tail -n 1)"</t>
    </r>
    <r>
      <rPr>
        <sz val="11"/>
        <color rgb="FF006096"/>
        <rFont val="Roboto Condensed"/>
      </rPr>
      <t xml:space="preserve">
</t>
    </r>
    <r>
      <rPr>
        <sz val="11"/>
        <color rgb="FF006096"/>
        <rFont val="Roboto Condensed"/>
      </rPr>
      <t xml:space="preserve">         [ -n "$l_used_parameter_setting" ] &amp;&amp; break</t>
    </r>
    <r>
      <rPr>
        <sz val="11"/>
        <color rgb="FF006096"/>
        <rFont val="Roboto Condensed"/>
      </rPr>
      <t xml:space="preserve">
</t>
    </r>
    <r>
      <rPr>
        <sz val="11"/>
        <color rgb="FF006096"/>
        <rFont val="Roboto Condensed"/>
      </rPr>
      <t xml:space="preserve">      done &lt; &lt;($l_analyze_cmd cat-config "$l_systemd_config_file" | tac | grep -Pio '^\h*#\h*\/[^#\n\r\h]+\.conf\b')</t>
    </r>
    <r>
      <rPr>
        <sz val="11"/>
        <color rgb="FF006096"/>
        <rFont val="Roboto Condensed"/>
      </rPr>
      <t xml:space="preserve">
</t>
    </r>
    <r>
      <rPr>
        <sz val="11"/>
        <color rgb="FF006096"/>
        <rFont val="Roboto Condensed"/>
      </rPr>
      <t xml:space="preserve">      if [ -n "$l_used_parameter_setting" ]; then</t>
    </r>
    <r>
      <rPr>
        <sz val="11"/>
        <color rgb="FF006096"/>
        <rFont val="Roboto Condensed"/>
      </rPr>
      <t xml:space="preserve">
</t>
    </r>
    <r>
      <rPr>
        <sz val="11"/>
        <color rgb="FF006096"/>
        <rFont val="Roboto Condensed"/>
      </rPr>
      <t xml:space="preserve">         while IFS=: read -r l_file_name l_file_parameter; do</t>
    </r>
    <r>
      <rPr>
        <sz val="11"/>
        <color rgb="FF006096"/>
        <rFont val="Roboto Condensed"/>
      </rPr>
      <t xml:space="preserve">
</t>
    </r>
    <r>
      <rPr>
        <sz val="11"/>
        <color rgb="FF006096"/>
        <rFont val="Roboto Condensed"/>
      </rPr>
      <t xml:space="preserve">            while IFS="=" read -r l_file_parameter_name l_file_parameter_value; do</t>
    </r>
    <r>
      <rPr>
        <sz val="11"/>
        <color rgb="FF006096"/>
        <rFont val="Roboto Condensed"/>
      </rPr>
      <t xml:space="preserve">
</t>
    </r>
    <r>
      <rPr>
        <sz val="11"/>
        <color rgb="FF006096"/>
        <rFont val="Roboto Condensed"/>
      </rPr>
      <t xml:space="preserve">               if grep -Pq -- "$l_parameter_value" &lt;&lt;&lt; "$l_file_parameter_value"; then</t>
    </r>
    <r>
      <rPr>
        <sz val="11"/>
        <color rgb="FF006096"/>
        <rFont val="Roboto Condensed"/>
      </rPr>
      <t xml:space="preserve">
</t>
    </r>
    <r>
      <rPr>
        <sz val="11"/>
        <color rgb="FF006096"/>
        <rFont val="Roboto Condensed"/>
      </rPr>
      <t xml:space="preserve">                  a_output+=("  - Parameter: \"${l_file_parameter_name// /}\"" \</t>
    </r>
    <r>
      <rPr>
        <sz val="11"/>
        <color rgb="FF006096"/>
        <rFont val="Roboto Condensed"/>
      </rPr>
      <t xml:space="preserve">
</t>
    </r>
    <r>
      <rPr>
        <sz val="11"/>
        <color rgb="FF006096"/>
        <rFont val="Roboto Condensed"/>
      </rPr>
      <t xml:space="preserve">                  "    set to: \"${l_file_parameter_value// /}\"" \</t>
    </r>
    <r>
      <rPr>
        <sz val="11"/>
        <color rgb="FF006096"/>
        <rFont val="Roboto Condensed"/>
      </rPr>
      <t xml:space="preserve">
</t>
    </r>
    <r>
      <rPr>
        <sz val="11"/>
        <color rgb="FF006096"/>
        <rFont val="Roboto Condensed"/>
      </rPr>
      <t xml:space="preserve">                  "    in the file: \"$l_file_name\"")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"$l_file_parameter"</t>
    </r>
    <r>
      <rPr>
        <sz val="11"/>
        <color rgb="FF006096"/>
        <rFont val="Roboto Condensed"/>
      </rPr>
      <t xml:space="preserve">
</t>
    </r>
    <r>
      <rPr>
        <sz val="11"/>
        <color rgb="FF006096"/>
        <rFont val="Roboto Condensed"/>
      </rPr>
      <t xml:space="preserve">         done &lt;&lt;&lt; "$l_used_parameter_setting"</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Parameter: \"$l_parameter_name\" is not set in an included file" \</t>
    </r>
    <r>
      <rPr>
        <sz val="11"/>
        <color rgb="FF006096"/>
        <rFont val="Roboto Condensed"/>
      </rPr>
      <t xml:space="preserve">
</t>
    </r>
    <r>
      <rPr>
        <sz val="11"/>
        <color rgb="FF006096"/>
        <rFont val="Roboto Condensed"/>
      </rPr>
      <t xml:space="preserve">         "   *** Note: ***" "   \"$l_parameter_name\" May be set in a file that's ignored by load procedure")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l_input_parameter in "${a_parameters[@]}"; do</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done &lt;&lt;&lt; "$l_input_parameter"</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</si>
  <si>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6.1.1.4</t>
  </si>
  <si>
    <r>
      <rPr>
        <sz val="11"/>
        <rFont val="Calibri"/>
      </rPr>
      <t>Ensure only one logging system is in use</t>
    </r>
  </si>
  <si>
    <r>
      <rPr>
        <sz val="11"/>
        <color rgb="FF000000"/>
        <rFont val="Calibri"/>
      </rPr>
      <t xml:space="preserve">- Determine whether to use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depending on site needs</t>
    </r>
    <r>
      <rPr>
        <sz val="11"/>
        <color rgb="FF000000"/>
        <rFont val="Calibri"/>
      </rPr>
      <t xml:space="preserve">
</t>
    </r>
    <r>
      <rPr>
        <sz val="11"/>
        <color rgb="FF000000"/>
        <rFont val="Calibri"/>
      </rPr>
      <t xml:space="preserve">- Configure </t>
    </r>
    <r>
      <rPr>
        <b/>
        <sz val="11"/>
        <color rgb="FF000000"/>
        <rFont val="Calibri"/>
      </rPr>
      <t>systemd-jounald.service</t>
    </r>
    <r>
      <rPr>
        <sz val="11"/>
        <color rgb="FF000000"/>
        <rFont val="Calibri"/>
      </rPr>
      <t xml:space="preserve">
</t>
    </r>
    <r>
      <rPr>
        <sz val="11"/>
        <color rgb="FF000000"/>
        <rFont val="Calibri"/>
      </rPr>
      <t xml:space="preserve">- Configure only </t>
    </r>
    <r>
      <rPr>
        <b/>
        <sz val="11"/>
        <color rgb="FF000000"/>
        <rFont val="Calibri"/>
      </rPr>
      <t>ONE</t>
    </r>
    <r>
      <rPr>
        <sz val="11"/>
        <color rgb="FF000000"/>
        <rFont val="Calibri"/>
      </rPr>
      <t xml:space="preserve"> either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and complete the recommendations in that subsection</t>
    </r>
    <r>
      <rPr>
        <sz val="11"/>
        <color rgb="FF000000"/>
        <rFont val="Calibri"/>
      </rPr>
      <t xml:space="preserve">
</t>
    </r>
    <r>
      <rPr>
        <sz val="11"/>
        <color rgb="FF000000"/>
        <rFont val="Calibri"/>
      </rPr>
      <t>- Return to this recommendation to ensure only one logging system is in use</t>
    </r>
  </si>
  <si>
    <r>
      <rPr>
        <sz val="11"/>
        <color rgb="FF000000"/>
        <rFont val="Calibri"/>
      </rPr>
      <t xml:space="preserve">Best practices recommend that a single centralized logging system be used for log management, choose a single service either </t>
    </r>
    <r>
      <rPr>
        <b/>
        <sz val="11"/>
        <color rgb="FF000000"/>
        <rFont val="Calibri"/>
      </rPr>
      <t>rsyslog</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journald</t>
    </r>
    <r>
      <rPr>
        <sz val="11"/>
        <color rgb="FF000000"/>
        <rFont val="Calibri"/>
      </rPr>
      <t xml:space="preserve"> to be used as a single centralized logging system.</t>
    </r>
  </si>
  <si>
    <r>
      <rPr>
        <sz val="11"/>
        <color rgb="FF000000"/>
        <rFont val="Calibri"/>
      </rPr>
      <t>Transitioning from one logging service to another can be complex and time consuming, it involves reconfiguration and  may result in data loss if not managed and reconfigured correctly.</t>
    </r>
  </si>
  <si>
    <r>
      <rPr>
        <sz val="11"/>
        <color rgb="FF000000"/>
        <rFont val="Calibri"/>
      </rPr>
      <t>Run the following script to ensure only one logging system is in use: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 Check the status of rsyslog and journald</t>
    </r>
    <r>
      <rPr>
        <sz val="11"/>
        <color rgb="FF006096"/>
        <rFont val="Roboto Condensed"/>
      </rPr>
      <t xml:space="preserve">
</t>
    </r>
    <r>
      <rPr>
        <sz val="11"/>
        <color rgb="FF006096"/>
        <rFont val="Roboto Condensed"/>
      </rPr>
      <t xml:space="preserve">    if systemctl is-active --quiet rsyslog; then</t>
    </r>
    <r>
      <rPr>
        <sz val="11"/>
        <color rgb="FF006096"/>
        <rFont val="Roboto Condensed"/>
      </rPr>
      <t xml:space="preserve">
</t>
    </r>
    <r>
      <rPr>
        <sz val="11"/>
        <color rgb="FF006096"/>
        <rFont val="Roboto Condensed"/>
      </rPr>
      <t xml:space="preserve">        l_output="$l_output\n - rsyslog is in use\n- follow the recommendations in Configure rsyslog subsection only"</t>
    </r>
    <r>
      <rPr>
        <sz val="11"/>
        <color rgb="FF006096"/>
        <rFont val="Roboto Condensed"/>
      </rPr>
      <t xml:space="preserve">
</t>
    </r>
    <r>
      <rPr>
        <sz val="11"/>
        <color rgb="FF006096"/>
        <rFont val="Roboto Condensed"/>
      </rPr>
      <t xml:space="preserve">    elif systemctl is-active --quiet systemd-journald; then</t>
    </r>
    <r>
      <rPr>
        <sz val="11"/>
        <color rgb="FF006096"/>
        <rFont val="Roboto Condensed"/>
      </rPr>
      <t xml:space="preserve">
</t>
    </r>
    <r>
      <rPr>
        <sz val="11"/>
        <color rgb="FF006096"/>
        <rFont val="Roboto Condensed"/>
      </rPr>
      <t xml:space="preserve">        l_output="$l_output\n - journald is in use\n- follow the recommendations in Configure journald subsection only"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“unable to determine system logging”</t>
    </r>
    <r>
      <rPr>
        <sz val="11"/>
        <color rgb="FF006096"/>
        <rFont val="Roboto Condensed"/>
      </rPr>
      <t xml:space="preserve">
</t>
    </r>
    <r>
      <rPr>
        <sz val="11"/>
        <color rgb="FF006096"/>
        <rFont val="Roboto Condensed"/>
      </rPr>
      <t xml:space="preserve">        l_output2="$l_output2\n - unable to determine system logging\n- Configure only ONE system logging: rsyslog OR journald"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audit results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</si>
  <si>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systemd-journal-remote</t>
  </si>
  <si>
    <t>6.1.2.1.1</t>
  </si>
  <si>
    <r>
      <rPr>
        <sz val="11"/>
        <rFont val="Calibri"/>
      </rPr>
      <t>Ensure systemd-journal-remote is installed</t>
    </r>
  </si>
  <si>
    <r>
      <rPr>
        <sz val="11"/>
        <color rgb="FF000000"/>
        <rFont val="Calibri"/>
      </rPr>
      <t xml:space="preserve">Run the following command to install </t>
    </r>
    <r>
      <rPr>
        <b/>
        <sz val="11"/>
        <color rgb="FF000000"/>
        <rFont val="Calibri"/>
      </rPr>
      <t>systemd-journal-remote</t>
    </r>
    <r>
      <rPr>
        <sz val="11"/>
        <color rgb="FF000000"/>
        <rFont val="Calibri"/>
      </rPr>
      <t>:</t>
    </r>
    <r>
      <rPr>
        <sz val="11"/>
        <color rgb="FF000000"/>
        <rFont val="Calibri"/>
      </rPr>
      <t xml:space="preserve">
</t>
    </r>
    <r>
      <rPr>
        <sz val="11"/>
        <color rgb="FF006096"/>
        <rFont val="Roboto Condensed"/>
      </rPr>
      <t># apt install systemd-journal-remote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</si>
  <si>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send log events it gathers to a remote log host or to receive messages from remote hosts, thus enabling centralized log management.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</si>
  <si>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will be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systemd-journal-remote</t>
    </r>
    <r>
      <rPr>
        <sz val="11"/>
        <color rgb="FF000000"/>
        <rFont val="Calibri"/>
      </rPr>
      <t xml:space="preserve"> is installed.</t>
    </r>
    <r>
      <rPr>
        <sz val="11"/>
        <color rgb="FF000000"/>
        <rFont val="Calibri"/>
      </rPr>
      <t xml:space="preserve">
</t>
    </r>
    <r>
      <rPr>
        <sz val="11"/>
        <color rgb="FF006096"/>
        <rFont val="Roboto Condensed"/>
      </rPr>
      <t xml:space="preserve"># dpkg-query -s systemd-journal-remote &amp;&gt;/dev/null &amp;&amp; echo "systemd-journal-remote is installed"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systemd-journal-remote is installed</t>
    </r>
    <r>
      <rPr>
        <sz val="11"/>
        <color rgb="FF006096"/>
        <rFont val="Roboto Condensed"/>
      </rPr>
      <t xml:space="preserve">
</t>
    </r>
  </si>
  <si>
    <t>6.1.2.1.2</t>
  </si>
  <si>
    <r>
      <rPr>
        <sz val="11"/>
        <rFont val="Calibri"/>
      </rPr>
      <t>Ensure systemd-journal-upload authentication is configured</t>
    </r>
  </si>
  <si>
    <r>
      <rPr>
        <sz val="11"/>
        <color rgb="FF000000"/>
        <rFont val="Calibri"/>
      </rPr>
      <t xml:space="preserve">Edit the </t>
    </r>
    <r>
      <rPr>
        <b/>
        <sz val="11"/>
        <color rgb="FF000000"/>
        <rFont val="Calibri"/>
      </rPr>
      <t>/etc/systemd/journal-upload.conf</t>
    </r>
    <r>
      <rPr>
        <sz val="11"/>
        <color rgb="FF000000"/>
        <rFont val="Calibri"/>
      </rPr>
      <t xml:space="preserve"> file or a file in </t>
    </r>
    <r>
      <rPr>
        <b/>
        <sz val="11"/>
        <color rgb="FF000000"/>
        <rFont val="Calibri"/>
      </rPr>
      <t>/etc/systemd/journal-upload.conf.d</t>
    </r>
    <r>
      <rPr>
        <sz val="11"/>
        <color rgb="FF000000"/>
        <rFont val="Calibri"/>
      </rPr>
      <t xml:space="preserve"> ending in </t>
    </r>
    <r>
      <rPr>
        <b/>
        <sz val="11"/>
        <color rgb="FF000000"/>
        <rFont val="Calibri"/>
      </rPr>
      <t>.conf</t>
    </r>
    <r>
      <rPr>
        <sz val="11"/>
        <color rgb="FF000000"/>
        <rFont val="Calibri"/>
      </rPr>
      <t xml:space="preserve"> and ensure the following lines are set in the </t>
    </r>
    <r>
      <rPr>
        <b/>
        <sz val="11"/>
        <color rgb="FF000000"/>
        <rFont val="Calibri"/>
      </rPr>
      <t>[Upload]</t>
    </r>
    <r>
      <rPr>
        <sz val="11"/>
        <color rgb="FF000000"/>
        <rFont val="Calibri"/>
      </rPr>
      <t xml:space="preserve"> section per your environment:</t>
    </r>
    <r>
      <rPr>
        <sz val="11"/>
        <color rgb="FF000000"/>
        <rFont val="Calibri"/>
      </rPr>
      <t xml:space="preserve">
</t>
    </r>
    <r>
      <rPr>
        <i/>
        <sz val="11"/>
        <color rgb="FF000000"/>
        <rFont val="Calibri"/>
      </rPr>
      <t>Example settings:</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r>
      <rPr>
        <sz val="11"/>
        <color rgb="FF000000"/>
        <rFont val="Calibri"/>
      </rPr>
      <t xml:space="preserve">
</t>
    </r>
    <r>
      <rPr>
        <sz val="11"/>
        <color rgb="FF000000"/>
        <rFont val="Calibri"/>
      </rPr>
      <t>Run the following command to update the parameters in the service:</t>
    </r>
    <r>
      <rPr>
        <sz val="11"/>
        <color rgb="FF000000"/>
        <rFont val="Calibri"/>
      </rPr>
      <t xml:space="preserve">
</t>
    </r>
    <r>
      <rPr>
        <sz val="11"/>
        <color rgb="FF006096"/>
        <rFont val="Roboto Condensed"/>
      </rPr>
      <t># systemctl reload-or-restart systemd-journal-upload</t>
    </r>
    <r>
      <rPr>
        <sz val="11"/>
        <color rgb="FF006096"/>
        <rFont val="Roboto Condensed"/>
      </rPr>
      <t xml:space="preserve">
</t>
    </r>
  </si>
  <si>
    <r>
      <rPr>
        <sz val="11"/>
        <color rgb="FF000000"/>
        <rFont val="Calibri"/>
      </rPr>
      <t xml:space="preserve">Journald </t>
    </r>
    <r>
      <rPr>
        <b/>
        <sz val="11"/>
        <color rgb="FF000000"/>
        <rFont val="Calibri"/>
      </rPr>
      <t>systemd-journal-upload</t>
    </r>
    <r>
      <rPr>
        <sz val="11"/>
        <color rgb="FF000000"/>
        <rFont val="Calibri"/>
      </rPr>
      <t xml:space="preserve"> supports the ability to send log events it gathers to a remote log host.</t>
    </r>
  </si>
  <si>
    <r>
      <rPr>
        <sz val="11"/>
        <color rgb="FF000000"/>
        <rFont val="Calibri"/>
      </rPr>
      <t xml:space="preserve">Run the following command to verify </t>
    </r>
    <r>
      <rPr>
        <b/>
        <sz val="11"/>
        <color rgb="FF000000"/>
        <rFont val="Calibri"/>
      </rPr>
      <t>systemd-journal-upload</t>
    </r>
    <r>
      <rPr>
        <sz val="11"/>
        <color rgb="FF000000"/>
        <rFont val="Calibri"/>
      </rPr>
      <t xml:space="preserve"> authentication is configured:</t>
    </r>
    <r>
      <rPr>
        <sz val="11"/>
        <color rgb="FF000000"/>
        <rFont val="Calibri"/>
      </rPr>
      <t xml:space="preserve">
</t>
    </r>
    <r>
      <rPr>
        <sz val="11"/>
        <color rgb="FF006096"/>
        <rFont val="Roboto Condensed"/>
      </rPr>
      <t># grep -Psi "URL=|ServerKeyFile=|ServerCertificateFile=|TrustedCertificateFile=" /etc/systemd/journald.conf /etc/systemd/journal-upload.conf.d/*</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/etc/systemd/journal-upload.conf.d/60-journald_upload.conf:URL=192.168.50.42</t>
    </r>
    <r>
      <rPr>
        <sz val="11"/>
        <color rgb="FF006096"/>
        <rFont val="Roboto Condensed"/>
      </rPr>
      <t xml:space="preserve">
</t>
    </r>
    <r>
      <rPr>
        <sz val="11"/>
        <color rgb="FF006096"/>
        <rFont val="Roboto Condensed"/>
      </rPr>
      <t>/etc/systemd/journal-upload.conf.d/60-journald_upload.conf:ServerKeyFile=/etc/ssl/private/journal-upload.pem</t>
    </r>
    <r>
      <rPr>
        <sz val="11"/>
        <color rgb="FF006096"/>
        <rFont val="Roboto Condensed"/>
      </rPr>
      <t xml:space="preserve">
</t>
    </r>
    <r>
      <rPr>
        <sz val="11"/>
        <color rgb="FF006096"/>
        <rFont val="Roboto Condensed"/>
      </rPr>
      <t>/etc/systemd/journal-upload.conf.d/60-journald_upload.conf:ServerCertificateFile=/etc/ssl/certs/journal-upload.pem</t>
    </r>
    <r>
      <rPr>
        <sz val="11"/>
        <color rgb="FF006096"/>
        <rFont val="Roboto Condensed"/>
      </rPr>
      <t xml:space="preserve">
</t>
    </r>
    <r>
      <rPr>
        <sz val="11"/>
        <color rgb="FF006096"/>
        <rFont val="Roboto Condensed"/>
      </rPr>
      <t>/etc/systemd/journal-upload.conf.d/60-journald_upload.conf:TrustedCertificateFile=/etc/ssl/ca/trusted.pem</t>
    </r>
    <r>
      <rPr>
        <sz val="11"/>
        <color rgb="FF006096"/>
        <rFont val="Roboto Condensed"/>
      </rPr>
      <t xml:space="preserve">
</t>
    </r>
    <r>
      <rPr>
        <sz val="11"/>
        <color rgb="FF000000"/>
        <rFont val="Calibri"/>
      </rPr>
      <t xml:space="preserve">
</t>
    </r>
    <r>
      <rPr>
        <sz val="11"/>
        <color rgb="FF000000"/>
        <rFont val="Calibri"/>
      </rPr>
      <t>Review the output to ensure it matches your environments' certificate locations and the URL of the log server.</t>
    </r>
  </si>
  <si>
    <t>6.1.2.1.3</t>
  </si>
  <si>
    <r>
      <rPr>
        <sz val="11"/>
        <rFont val="Calibri"/>
      </rPr>
      <t>Ensure systemd-journal-upload is enabled and active</t>
    </r>
  </si>
  <si>
    <r>
      <rPr>
        <sz val="11"/>
        <color rgb="FF000000"/>
        <rFont val="Calibri"/>
      </rPr>
      <t xml:space="preserve">Run the following commands to unmask, enable and start </t>
    </r>
    <r>
      <rPr>
        <b/>
        <sz val="11"/>
        <color rgb="FF000000"/>
        <rFont val="Calibri"/>
      </rPr>
      <t>systemd-journal-upload</t>
    </r>
    <r>
      <rPr>
        <sz val="11"/>
        <color rgb="FF000000"/>
        <rFont val="Calibri"/>
      </rPr>
      <t>:</t>
    </r>
    <r>
      <rPr>
        <sz val="11"/>
        <color rgb="FF000000"/>
        <rFont val="Calibri"/>
      </rPr>
      <t xml:space="preserve">
</t>
    </r>
    <r>
      <rPr>
        <sz val="11"/>
        <color rgb="FF006096"/>
        <rFont val="Roboto Condensed"/>
      </rPr>
      <t># systemctl unmask systemd-journal-upload.service</t>
    </r>
    <r>
      <rPr>
        <sz val="11"/>
        <color rgb="FF006096"/>
        <rFont val="Roboto Condensed"/>
      </rPr>
      <t xml:space="preserve">
</t>
    </r>
    <r>
      <rPr>
        <sz val="11"/>
        <color rgb="FF006096"/>
        <rFont val="Roboto Condensed"/>
      </rPr>
      <t># systemctl --now enable systemd-journal-upload.service</t>
    </r>
    <r>
      <rPr>
        <sz val="11"/>
        <color rgb="FF006096"/>
        <rFont val="Roboto Condensed"/>
      </rPr>
      <t xml:space="preserve">
</t>
    </r>
  </si>
  <si>
    <r>
      <rPr>
        <sz val="11"/>
        <color rgb="FF000000"/>
        <rFont val="Calibri"/>
      </rPr>
      <t xml:space="preserve">Run the following command to verify </t>
    </r>
    <r>
      <rPr>
        <b/>
        <sz val="11"/>
        <color rgb="FF000000"/>
        <rFont val="Calibri"/>
      </rPr>
      <t>systemd-journal-upload</t>
    </r>
    <r>
      <rPr>
        <sz val="11"/>
        <color rgb="FF000000"/>
        <rFont val="Calibri"/>
      </rPr>
      <t xml:space="preserve"> is enabled.</t>
    </r>
    <r>
      <rPr>
        <sz val="11"/>
        <color rgb="FF000000"/>
        <rFont val="Calibri"/>
      </rPr>
      <t xml:space="preserve">
</t>
    </r>
    <r>
      <rPr>
        <sz val="11"/>
        <color rgb="FF006096"/>
        <rFont val="Roboto Condensed"/>
      </rPr>
      <t># systemctl is-enabled systemd-journal-upload.service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systemd-journal-upload</t>
    </r>
    <r>
      <rPr>
        <sz val="11"/>
        <color rgb="FF000000"/>
        <rFont val="Calibri"/>
      </rPr>
      <t xml:space="preserve"> is active:</t>
    </r>
    <r>
      <rPr>
        <sz val="11"/>
        <color rgb="FF000000"/>
        <rFont val="Calibri"/>
      </rPr>
      <t xml:space="preserve">
</t>
    </r>
    <r>
      <rPr>
        <sz val="11"/>
        <color rgb="FF006096"/>
        <rFont val="Roboto Condensed"/>
      </rPr>
      <t># systemctl is-active systemd-journal-upload.service</t>
    </r>
    <r>
      <rPr>
        <sz val="11"/>
        <color rgb="FF006096"/>
        <rFont val="Roboto Condensed"/>
      </rPr>
      <t xml:space="preserve">
</t>
    </r>
    <r>
      <rPr>
        <sz val="11"/>
        <color rgb="FF006096"/>
        <rFont val="Roboto Condensed"/>
      </rPr>
      <t>active</t>
    </r>
    <r>
      <rPr>
        <sz val="11"/>
        <color rgb="FF006096"/>
        <rFont val="Roboto Condensed"/>
      </rPr>
      <t xml:space="preserve">
</t>
    </r>
  </si>
  <si>
    <t>6.1.2.1.4</t>
  </si>
  <si>
    <r>
      <rPr>
        <sz val="11"/>
        <rFont val="Calibri"/>
      </rPr>
      <t>Ensure systemd-journal-remote service is not in use</t>
    </r>
  </si>
  <si>
    <r>
      <rPr>
        <sz val="11"/>
        <color rgb="FF000000"/>
        <rFont val="Calibri"/>
      </rPr>
      <t xml:space="preserve">Run the following commands to stop and mask </t>
    </r>
    <r>
      <rPr>
        <b/>
        <sz val="11"/>
        <color rgb="FF000000"/>
        <rFont val="Calibri"/>
      </rPr>
      <t>systemd-journal-remote.socket</t>
    </r>
    <r>
      <rPr>
        <sz val="11"/>
        <color rgb="FF000000"/>
        <rFont val="Calibri"/>
      </rPr>
      <t xml:space="preserve"> and systemd-journal-remote.service:</t>
    </r>
    <r>
      <rPr>
        <sz val="11"/>
        <color rgb="FF000000"/>
        <rFont val="Calibri"/>
      </rPr>
      <t xml:space="preserve">
</t>
    </r>
    <r>
      <rPr>
        <sz val="11"/>
        <color rgb="FF006096"/>
        <rFont val="Roboto Condensed"/>
      </rPr>
      <t># systemctl stop systemd-journal-remote.socket systemd-journal-remote.service</t>
    </r>
    <r>
      <rPr>
        <sz val="11"/>
        <color rgb="FF006096"/>
        <rFont val="Roboto Condensed"/>
      </rPr>
      <t xml:space="preserve">
</t>
    </r>
    <r>
      <rPr>
        <sz val="11"/>
        <color rgb="FF006096"/>
        <rFont val="Roboto Condensed"/>
      </rPr>
      <t># systemctl mask systemd-journal-remote.socket systemd-journal-remote.service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</si>
  <si>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receive messages from remote hosts, thus acting as a log server. Clients should not receive data from other hosts.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same package, </t>
    </r>
    <r>
      <rPr>
        <b/>
        <sz val="11"/>
        <color rgb="FF000000"/>
        <rFont val="Calibri"/>
      </rPr>
      <t>systemd-journal-remote</t>
    </r>
    <r>
      <rPr>
        <sz val="11"/>
        <color rgb="FF000000"/>
        <rFont val="Calibri"/>
      </rPr>
      <t>, is used for both sending logs to remote hosts and receiving incoming logs.</t>
    </r>
    <r>
      <rPr>
        <sz val="11"/>
        <color rgb="FF000000"/>
        <rFont val="Calibri"/>
      </rPr>
      <t xml:space="preserve">
</t>
    </r>
    <r>
      <rPr>
        <sz val="11"/>
        <color rgb="FF000000"/>
        <rFont val="Calibri"/>
      </rPr>
      <t xml:space="preserve">- With regards to receiving logs, there are two services;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t>
    </r>
  </si>
  <si>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enabled:</t>
    </r>
    <r>
      <rPr>
        <sz val="11"/>
        <color rgb="FF000000"/>
        <rFont val="Calibri"/>
      </rPr>
      <t xml:space="preserve">
</t>
    </r>
    <r>
      <rPr>
        <sz val="11"/>
        <color rgb="FF006096"/>
        <rFont val="Roboto Condensed"/>
      </rPr>
      <t># systemctl is-enabled systemd-journal-remote.socket systemd-journal-remote.service | grep -P --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active:</t>
    </r>
    <r>
      <rPr>
        <sz val="11"/>
        <color rgb="FF000000"/>
        <rFont val="Calibri"/>
      </rPr>
      <t xml:space="preserve">
</t>
    </r>
    <r>
      <rPr>
        <sz val="11"/>
        <color rgb="FF006096"/>
        <rFont val="Roboto Condensed"/>
      </rPr>
      <t># systemctl is-active systemd-journal-remote.socket systemd-journal-remote.service | grep -P -- '^active'</t>
    </r>
    <r>
      <rPr>
        <sz val="11"/>
        <color rgb="FF006096"/>
        <rFont val="Roboto Condensed"/>
      </rPr>
      <t xml:space="preserve">
</t>
    </r>
    <r>
      <rPr>
        <sz val="11"/>
        <color rgb="FF000000"/>
        <rFont val="Calibri"/>
      </rPr>
      <t xml:space="preserve">
</t>
    </r>
    <r>
      <rPr>
        <sz val="11"/>
        <color rgb="FF000000"/>
        <rFont val="Calibri"/>
      </rPr>
      <t>Nothing should be returned</t>
    </r>
  </si>
  <si>
    <t>Configure journald</t>
  </si>
  <si>
    <t>6.1.2.2</t>
  </si>
  <si>
    <r>
      <rPr>
        <sz val="11"/>
        <rFont val="Calibri"/>
      </rPr>
      <t>Ensure journald ForwardToSyslog is disabled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</si>
  <si>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</si>
  <si>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Data from </t>
    </r>
    <r>
      <rPr>
        <b/>
        <sz val="11"/>
        <color rgb="FF000000"/>
        <rFont val="Calibri"/>
      </rPr>
      <t>journald</t>
    </r>
    <r>
      <rPr>
        <sz val="11"/>
        <color rgb="FF000000"/>
        <rFont val="Calibri"/>
      </rPr>
      <t xml:space="preserve"> should be kept in the confines of the service and not forwarded to other services.</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</si>
  <si>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command to verify </t>
    </r>
    <r>
      <rPr>
        <b/>
        <sz val="11"/>
        <color rgb="FF000000"/>
        <rFont val="Calibri"/>
      </rPr>
      <t>ForwardToSyslog</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grep -Psi "^ForwardToSyslog=no" /etc/systemd/journald.conf /etc/systemd/journald.conf.d/*</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ForwardToSyslog=no</t>
    </r>
    <r>
      <rPr>
        <sz val="11"/>
        <color rgb="FF006096"/>
        <rFont val="Roboto Condensed"/>
      </rPr>
      <t xml:space="preserve">
</t>
    </r>
  </si>
  <si>
    <r>
      <rPr>
        <sz val="11"/>
        <color rgb="FF000000"/>
        <rFont val="Calibri"/>
      </rPr>
      <t>ForwardToSyslog=no</t>
    </r>
  </si>
  <si>
    <t>6.1.2.3</t>
  </si>
  <si>
    <r>
      <rPr>
        <sz val="11"/>
        <rFont val="Calibri"/>
      </rPr>
      <t>Ensure journald Compress is configured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</si>
  <si>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Compress=yes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</si>
  <si>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</si>
  <si>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command to verify </t>
    </r>
    <r>
      <rPr>
        <b/>
        <sz val="11"/>
        <color rgb="FF000000"/>
        <rFont val="Calibri"/>
      </rPr>
      <t>Compress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grep -Psi "^Compress=yes" /etc/systemd/journald.conf /etc/systemd/journald.conf.d/*</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Compress=yes</t>
    </r>
    <r>
      <rPr>
        <sz val="11"/>
        <color rgb="FF006096"/>
        <rFont val="Roboto Condensed"/>
      </rPr>
      <t xml:space="preserve">
</t>
    </r>
  </si>
  <si>
    <r>
      <rPr>
        <sz val="11"/>
        <color rgb="FF000000"/>
        <rFont val="Calibri"/>
      </rPr>
      <t>Compress=yes</t>
    </r>
  </si>
  <si>
    <t>6.1.2.4</t>
  </si>
  <si>
    <r>
      <rPr>
        <sz val="11"/>
        <rFont val="Calibri"/>
      </rPr>
      <t>Ensure journald Storage is configured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</si>
  <si>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</si>
  <si>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 due to a reboot.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</si>
  <si>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script to verify </t>
    </r>
    <r>
      <rPr>
        <b/>
        <sz val="11"/>
        <color rgb="FF000000"/>
        <rFont val="Calibri"/>
      </rPr>
      <t>Storage</t>
    </r>
    <r>
      <rPr>
        <sz val="11"/>
        <color rgb="FF000000"/>
        <rFont val="Calibri"/>
      </rPr>
      <t xml:space="preserve"> is set to </t>
    </r>
    <r>
      <rPr>
        <b/>
        <sz val="11"/>
        <color rgb="FF000000"/>
        <rFont val="Calibri"/>
      </rPr>
      <t>persistent</t>
    </r>
    <r>
      <rPr>
        <sz val="11"/>
        <color rgb="FF000000"/>
        <rFont val="Calibri"/>
      </rPr>
      <t>:</t>
    </r>
    <r>
      <rPr>
        <sz val="11"/>
        <color rgb="FF000000"/>
        <rFont val="Calibri"/>
      </rPr>
      <t xml:space="preserve">
</t>
    </r>
    <r>
      <rPr>
        <sz val="11"/>
        <color rgb="FF006096"/>
        <rFont val="Roboto Condensed"/>
      </rPr>
      <t># grep -Psi "^Storage=persistent" /etc/systemd/journald.conf /etc/systemd/journald.conf.d/*</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Storage=persistent</t>
    </r>
    <r>
      <rPr>
        <sz val="11"/>
        <color rgb="FF006096"/>
        <rFont val="Roboto Condensed"/>
      </rPr>
      <t xml:space="preserve">
</t>
    </r>
  </si>
  <si>
    <r>
      <rPr>
        <sz val="11"/>
        <color rgb="FF000000"/>
        <rFont val="Calibri"/>
      </rPr>
      <t>Storage=persistent</t>
    </r>
  </si>
  <si>
    <t>Configure rsyslog</t>
  </si>
  <si>
    <t>6.1.3.1</t>
  </si>
  <si>
    <r>
      <rPr>
        <sz val="11"/>
        <rFont val="Calibri"/>
      </rPr>
      <t>Ensure rsyslog is installed</t>
    </r>
  </si>
  <si>
    <r>
      <rPr>
        <sz val="11"/>
        <color rgb="FF000000"/>
        <rFont val="Calibri"/>
      </rPr>
      <t xml:space="preserve">Run the following command to install </t>
    </r>
    <r>
      <rPr>
        <b/>
        <sz val="11"/>
        <color rgb="FF000000"/>
        <rFont val="Calibri"/>
      </rPr>
      <t>rsyslog</t>
    </r>
    <r>
      <rPr>
        <sz val="11"/>
        <color rgb="FF000000"/>
        <rFont val="Calibri"/>
      </rPr>
      <t>:</t>
    </r>
    <r>
      <rPr>
        <sz val="11"/>
        <color rgb="FF000000"/>
        <rFont val="Calibri"/>
      </rPr>
      <t xml:space="preserve">
</t>
    </r>
    <r>
      <rPr>
        <sz val="11"/>
        <color rgb="FF006096"/>
        <rFont val="Roboto Condensed"/>
      </rPr>
      <t># apt install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</si>
  <si>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software is recommended in environments where </t>
    </r>
    <r>
      <rPr>
        <b/>
        <sz val="11"/>
        <color rgb="FF000000"/>
        <rFont val="Calibri"/>
      </rPr>
      <t>journald</t>
    </r>
    <r>
      <rPr>
        <sz val="11"/>
        <color rgb="FF000000"/>
        <rFont val="Calibri"/>
      </rPr>
      <t xml:space="preserve"> does not meet operation requirements.</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</si>
  <si>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t>
    </r>
    <r>
      <rPr>
        <sz val="11"/>
        <color rgb="FF000000"/>
        <rFont val="Calibri"/>
      </rPr>
      <t xml:space="preserve"> is installed:</t>
    </r>
    <r>
      <rPr>
        <sz val="11"/>
        <color rgb="FF000000"/>
        <rFont val="Calibri"/>
      </rPr>
      <t xml:space="preserve">
</t>
    </r>
    <r>
      <rPr>
        <sz val="11"/>
        <color rgb="FF006096"/>
        <rFont val="Roboto Condensed"/>
      </rPr>
      <t># dpkg-query -s rsyslog &amp;&gt;/dev/null &amp;&amp; echo "rsyslog is installed"</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rsyslog is installed</t>
    </r>
    <r>
      <rPr>
        <sz val="11"/>
        <color rgb="FF006096"/>
        <rFont val="Roboto Condensed"/>
      </rPr>
      <t xml:space="preserve">
</t>
    </r>
  </si>
  <si>
    <r>
      <rPr>
        <sz val="11"/>
        <color rgb="FF000000"/>
        <rFont val="Calibri"/>
      </rPr>
      <t>Installed</t>
    </r>
  </si>
  <si>
    <t>6.1.3.2</t>
  </si>
  <si>
    <r>
      <rPr>
        <sz val="11"/>
        <rFont val="Calibri"/>
      </rPr>
      <t>Ensure rsyslog service is enabled and active</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</si>
  <si>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unmask rsyslog.service</t>
    </r>
    <r>
      <rPr>
        <sz val="11"/>
        <color rgb="FF006096"/>
        <rFont val="Roboto Condensed"/>
      </rPr>
      <t xml:space="preserve">
</t>
    </r>
    <r>
      <rPr>
        <sz val="11"/>
        <color rgb="FF006096"/>
        <rFont val="Roboto Condensed"/>
      </rPr>
      <t># systemctl enable rsyslog.service</t>
    </r>
    <r>
      <rPr>
        <sz val="11"/>
        <color rgb="FF006096"/>
        <rFont val="Roboto Condensed"/>
      </rPr>
      <t xml:space="preserve">
</t>
    </r>
    <r>
      <rPr>
        <sz val="11"/>
        <color rgb="FF006096"/>
        <rFont val="Roboto Condensed"/>
      </rPr>
      <t># systemctl start rsyslog.service</t>
    </r>
    <r>
      <rPr>
        <sz val="11"/>
        <color rgb="FF006096"/>
        <rFont val="Roboto Condensed"/>
      </rPr>
      <t xml:space="preserve">
</t>
    </r>
  </si>
  <si>
    <r>
      <rPr>
        <sz val="11"/>
        <color rgb="FF000000"/>
        <rFont val="Calibri"/>
      </rPr>
      <t xml:space="preserve">Once the </t>
    </r>
    <r>
      <rPr>
        <b/>
        <sz val="11"/>
        <color rgb="FF000000"/>
        <rFont val="Calibri"/>
      </rPr>
      <t>rsyslog</t>
    </r>
    <r>
      <rPr>
        <sz val="11"/>
        <color rgb="FF000000"/>
        <rFont val="Calibri"/>
      </rPr>
      <t xml:space="preserve">  package is installed, ensure that the service is enabled.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</si>
  <si>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enabled:</t>
    </r>
    <r>
      <rPr>
        <sz val="11"/>
        <color rgb="FF000000"/>
        <rFont val="Calibri"/>
      </rPr>
      <t xml:space="preserve">
</t>
    </r>
    <r>
      <rPr>
        <sz val="11"/>
        <color rgb="FF006096"/>
        <rFont val="Roboto Condensed"/>
      </rPr>
      <t># systemctl is-enabled rsyslog</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active:</t>
    </r>
    <r>
      <rPr>
        <sz val="11"/>
        <color rgb="FF000000"/>
        <rFont val="Calibri"/>
      </rPr>
      <t xml:space="preserve">
</t>
    </r>
    <r>
      <rPr>
        <sz val="11"/>
        <color rgb="FF006096"/>
        <rFont val="Roboto Condensed"/>
      </rPr>
      <t># systemctl is-active rsyslog.service</t>
    </r>
    <r>
      <rPr>
        <sz val="11"/>
        <color rgb="FF006096"/>
        <rFont val="Roboto Condensed"/>
      </rPr>
      <t xml:space="preserve">
</t>
    </r>
    <r>
      <rPr>
        <sz val="11"/>
        <color rgb="FF006096"/>
        <rFont val="Roboto Condensed"/>
      </rPr>
      <t>active</t>
    </r>
    <r>
      <rPr>
        <sz val="11"/>
        <color rgb="FF006096"/>
        <rFont val="Roboto Condensed"/>
      </rPr>
      <t xml:space="preserve">
</t>
    </r>
  </si>
  <si>
    <t>6.1.3.3</t>
  </si>
  <si>
    <r>
      <rPr>
        <sz val="11"/>
        <rFont val="Calibri"/>
      </rPr>
      <t>Ensure journald is configured to send logs to rsyslog</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</si>
  <si>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 this section and Recommendation should be skipped and the "Configure Journald"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0000"/>
        <rFont val="Calibri"/>
      </rPr>
      <t xml:space="preserve">Restart </t>
    </r>
    <r>
      <rPr>
        <b/>
        <sz val="11"/>
        <color rgb="FF000000"/>
        <rFont val="Calibri"/>
      </rPr>
      <t>systemd-journald.service</t>
    </r>
    <r>
      <rPr>
        <sz val="11"/>
        <color rgb="FF000000"/>
        <rFont val="Calibri"/>
      </rPr>
      <t>:</t>
    </r>
    <r>
      <rPr>
        <sz val="11"/>
        <color rgb="FF000000"/>
        <rFont val="Calibri"/>
      </rPr>
      <t xml:space="preserve">
</t>
    </r>
    <r>
      <rPr>
        <sz val="11"/>
        <color rgb="FF006096"/>
        <rFont val="Roboto Condensed"/>
      </rPr>
      <t># systemctl reload-or-restart systemd-journald.service</t>
    </r>
    <r>
      <rPr>
        <sz val="11"/>
        <color rgb="FF006096"/>
        <rFont val="Roboto Condensed"/>
      </rPr>
      <t xml:space="preserve">
</t>
    </r>
  </si>
  <si>
    <r>
      <rPr>
        <sz val="11"/>
        <color rgb="FF000000"/>
        <rFont val="Calibri"/>
      </rPr>
      <t xml:space="preserve">Data from </t>
    </r>
    <r>
      <rPr>
        <b/>
        <sz val="11"/>
        <color rgb="FF000000"/>
        <rFont val="Calibri"/>
      </rPr>
      <t>systemd-journald</t>
    </r>
    <r>
      <rPr>
        <sz val="11"/>
        <color rgb="FF000000"/>
        <rFont val="Calibri"/>
      </rPr>
      <t xml:space="preserve"> may be stored in volatile memory or persisted locally on the server.  Utilities exist to accept remote export of </t>
    </r>
    <r>
      <rPr>
        <b/>
        <sz val="11"/>
        <color rgb="FF000000"/>
        <rFont val="Calibri"/>
      </rPr>
      <t>systemd-journald</t>
    </r>
    <r>
      <rPr>
        <sz val="11"/>
        <color rgb="FF000000"/>
        <rFont val="Calibri"/>
      </rPr>
      <t xml:space="preserve"> logs, however, use of the </t>
    </r>
    <r>
      <rPr>
        <b/>
        <sz val="11"/>
        <color rgb="FF000000"/>
        <rFont val="Calibri"/>
      </rPr>
      <t>rsyslog</t>
    </r>
    <r>
      <rPr>
        <sz val="11"/>
        <color rgb="FF000000"/>
        <rFont val="Calibri"/>
      </rPr>
      <t xml:space="preserve"> service provides a consistent means of log collection and export.</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</si>
  <si>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Run the following command to verify </t>
    </r>
    <r>
      <rPr>
        <b/>
        <sz val="11"/>
        <color rgb="FF000000"/>
        <rFont val="Calibri"/>
      </rPr>
      <t>systemd-journald.service</t>
    </r>
    <r>
      <rPr>
        <sz val="11"/>
        <color rgb="FF000000"/>
        <rFont val="Calibri"/>
      </rPr>
      <t xml:space="preserve"> and </t>
    </r>
    <r>
      <rPr>
        <b/>
        <sz val="11"/>
        <color rgb="FF000000"/>
        <rFont val="Calibri"/>
      </rPr>
      <t>rsyslog.service</t>
    </r>
    <r>
      <rPr>
        <sz val="11"/>
        <color rgb="FF000000"/>
        <rFont val="Calibri"/>
      </rPr>
      <t xml:space="preserve"> are loaded and active:</t>
    </r>
    <r>
      <rPr>
        <sz val="11"/>
        <color rgb="FF000000"/>
        <rFont val="Calibri"/>
      </rPr>
      <t xml:space="preserve">
</t>
    </r>
    <r>
      <rPr>
        <sz val="11"/>
        <color rgb="FF006096"/>
        <rFont val="Roboto Condensed"/>
      </rPr>
      <t># systemctl list-units --type service | grep -P -- '(journald|rsyslog)'</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rsyslog.service                                  loaded active running System Logging Service</t>
    </r>
    <r>
      <rPr>
        <sz val="11"/>
        <color rgb="FF006096"/>
        <rFont val="Roboto Condensed"/>
      </rPr>
      <t xml:space="preserve">
</t>
    </r>
    <r>
      <rPr>
        <sz val="11"/>
        <color rgb="FF006096"/>
        <rFont val="Roboto Condensed"/>
      </rPr>
      <t>systemd-journald.service                         loaded active running Journal Service</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logs are forwarded to </t>
    </r>
    <r>
      <rPr>
        <b/>
        <sz val="11"/>
        <color rgb="FF000000"/>
        <rFont val="Calibri"/>
      </rPr>
      <t>rsyslog</t>
    </r>
    <r>
      <rPr>
        <sz val="11"/>
        <color rgb="FF000000"/>
        <rFont val="Calibri"/>
      </rPr>
      <t xml:space="preserve"> by setting  </t>
    </r>
    <r>
      <rPr>
        <b/>
        <sz val="11"/>
        <color rgb="FF000000"/>
        <rFont val="Calibri"/>
      </rPr>
      <t>ForwardToSyslog</t>
    </r>
    <r>
      <rPr>
        <sz val="11"/>
        <color rgb="FF000000"/>
        <rFont val="Calibri"/>
      </rPr>
      <t xml:space="preserve"> to </t>
    </r>
    <r>
      <rPr>
        <b/>
        <sz val="11"/>
        <color rgb="FF000000"/>
        <rFont val="Calibri"/>
      </rPr>
      <t>yes</t>
    </r>
    <r>
      <rPr>
        <sz val="11"/>
        <color rgb="FF000000"/>
        <rFont val="Calibri"/>
      </rPr>
      <t xml:space="preserve"> in the systemd-journald configuration:</t>
    </r>
    <r>
      <rPr>
        <sz val="11"/>
        <color rgb="FF000000"/>
        <rFont val="Calibri"/>
      </rPr>
      <t xml:space="preserve">
</t>
    </r>
    <r>
      <rPr>
        <sz val="11"/>
        <color rgb="FF006096"/>
        <rFont val="Roboto Condensed"/>
      </rPr>
      <t># grep -Psi "^ForwardToSyslog=yes" /etc/systemd/journal.conf /etc/systemd/journald.conf.d/*</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ForwardToSyslog=yes</t>
    </r>
    <r>
      <rPr>
        <sz val="11"/>
        <color rgb="FF006096"/>
        <rFont val="Roboto Condensed"/>
      </rPr>
      <t xml:space="preserve">
</t>
    </r>
  </si>
  <si>
    <t>6.1.3.4</t>
  </si>
  <si>
    <r>
      <rPr>
        <sz val="11"/>
        <rFont val="Calibri"/>
      </rPr>
      <t>Ensure rsyslog log file creation mode is configured</t>
    </r>
  </si>
  <si>
    <r>
      <rPr>
        <sz val="11"/>
        <color rgb="FF000000"/>
        <rFont val="Calibri"/>
      </rPr>
      <t xml:space="preserve">Edit either </t>
    </r>
    <r>
      <rPr>
        <b/>
        <sz val="11"/>
        <color rgb="FF000000"/>
        <rFont val="Calibri"/>
      </rPr>
      <t>/etc/rsyslog.conf</t>
    </r>
    <r>
      <rPr>
        <sz val="11"/>
        <color rgb="FF000000"/>
        <rFont val="Calibri"/>
      </rPr>
      <t xml:space="preserve"> or a dedicated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and set </t>
    </r>
    <r>
      <rPr>
        <b/>
        <sz val="11"/>
        <color rgb="FF000000"/>
        <rFont val="Calibri"/>
      </rPr>
      <t>$FileCreateMode</t>
    </r>
    <r>
      <rPr>
        <sz val="11"/>
        <color rgb="FF000000"/>
        <rFont val="Calibri"/>
      </rPr>
      <t xml:space="preserve"> to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Reload the service:</t>
    </r>
    <r>
      <rPr>
        <sz val="11"/>
        <color rgb="FF000000"/>
        <rFont val="Calibri"/>
      </rPr>
      <t xml:space="preserve">
</t>
    </r>
    <r>
      <rPr>
        <sz val="11"/>
        <color rgb="FF006096"/>
        <rFont val="Roboto Condensed"/>
      </rPr>
      <t># systemctl reload-or-restart rsyslog</t>
    </r>
    <r>
      <rPr>
        <sz val="11"/>
        <color rgb="FF006096"/>
        <rFont val="Roboto Condensed"/>
      </rPr>
      <t xml:space="preserve">
</t>
    </r>
  </si>
  <si>
    <r>
      <rPr>
        <sz val="11"/>
        <color rgb="FF000000"/>
        <rFont val="Calibri"/>
      </rPr>
      <t xml:space="preserve">The </t>
    </r>
    <r>
      <rPr>
        <b/>
        <sz val="11"/>
        <color rgb="FF000000"/>
        <rFont val="Calibri"/>
      </rPr>
      <t>$FileCreateMode</t>
    </r>
    <r>
      <rPr>
        <sz val="11"/>
        <color rgb="FF000000"/>
        <rFont val="Calibri"/>
      </rPr>
      <t xml:space="preserve"> parameter allows to specify the creation mode with which </t>
    </r>
    <r>
      <rPr>
        <b/>
        <sz val="11"/>
        <color rgb="FF000000"/>
        <rFont val="Calibri"/>
      </rPr>
      <t>rsyslogd</t>
    </r>
    <r>
      <rPr>
        <sz val="11"/>
        <color rgb="FF000000"/>
        <rFont val="Calibri"/>
      </rPr>
      <t xml:space="preserve"> creates new files.</t>
    </r>
  </si>
  <si>
    <r>
      <rPr>
        <sz val="11"/>
        <color rgb="FF000000"/>
        <rFont val="Calibri"/>
      </rPr>
      <t xml:space="preserve">Run the following command to verify </t>
    </r>
    <r>
      <rPr>
        <b/>
        <sz val="11"/>
        <color rgb="FF000000"/>
        <rFont val="Calibri"/>
      </rPr>
      <t>$FileCreateMode</t>
    </r>
    <r>
      <rPr>
        <sz val="11"/>
        <color rgb="FF000000"/>
        <rFont val="Calibri"/>
      </rPr>
      <t xml:space="preserve"> to set to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 grep ^\$FileCreateMode /etc/rsyslog.conf /etc/rsyslog.d/*.conf</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Should a site policy dictate less restrictive permissions, ensure to follow said policy.</t>
    </r>
    <r>
      <rPr>
        <sz val="11"/>
        <color rgb="FF000000"/>
        <rFont val="Calibri"/>
      </rPr>
      <t xml:space="preserve">
</t>
    </r>
    <r>
      <rPr>
        <b/>
        <sz val="11"/>
        <color rgb="FF000000"/>
        <rFont val="Calibri"/>
      </rPr>
      <t>Note:</t>
    </r>
    <r>
      <rPr>
        <sz val="11"/>
        <color rgb="FF000000"/>
        <rFont val="Calibri"/>
      </rPr>
      <t xml:space="preserve"> More restrictive permissions such as </t>
    </r>
    <r>
      <rPr>
        <b/>
        <sz val="11"/>
        <color rgb="FF000000"/>
        <rFont val="Calibri"/>
      </rPr>
      <t>0600</t>
    </r>
    <r>
      <rPr>
        <sz val="11"/>
        <color rgb="FF000000"/>
        <rFont val="Calibri"/>
      </rPr>
      <t xml:space="preserve"> is implicitly sufficient.</t>
    </r>
  </si>
  <si>
    <t>6.1.3.5</t>
  </si>
  <si>
    <r>
      <rPr>
        <sz val="11"/>
        <rFont val="Calibri"/>
      </rPr>
      <t>Ensure rsyslog logging is configured</t>
    </r>
  </si>
  <si>
    <r>
      <rPr>
        <sz val="11"/>
        <color rgb="FF000000"/>
        <rFont val="Calibri"/>
      </rPr>
      <t>Edit the following lines in the configuration file(s) returned by the audit as appropriate for your environment.</t>
    </r>
    <r>
      <rPr>
        <sz val="11"/>
        <color rgb="FF000000"/>
        <rFont val="Calibri"/>
      </rPr>
      <t xml:space="preserve">
</t>
    </r>
    <r>
      <rPr>
        <b/>
        <sz val="11"/>
        <color rgb="FF000000"/>
        <rFont val="Calibri"/>
      </rPr>
      <t>Note:</t>
    </r>
    <r>
      <rPr>
        <sz val="11"/>
        <color rgb="FF000000"/>
        <rFont val="Calibri"/>
      </rPr>
      <t xml:space="preserve"> The below configuration is shown for example purposes only. Due care should be given to how the organization wishes to store log data.</t>
    </r>
    <r>
      <rPr>
        <sz val="11"/>
        <color rgb="FF000000"/>
        <rFont val="Calibri"/>
      </rPr>
      <t xml:space="preserve">
</t>
    </r>
    <r>
      <rPr>
        <sz val="11"/>
        <color rgb="FF006096"/>
        <rFont val="Roboto Condensed"/>
      </rPr>
      <t>*.emerg                                  :omusrmsg:*</t>
    </r>
    <r>
      <rPr>
        <sz val="11"/>
        <color rgb="FF006096"/>
        <rFont val="Roboto Condensed"/>
      </rPr>
      <t xml:space="preserve">
</t>
    </r>
    <r>
      <rPr>
        <sz val="11"/>
        <color rgb="FF006096"/>
        <rFont val="Roboto Condensed"/>
      </rPr>
      <t>auth,authpriv.*                          /var/log/secure</t>
    </r>
    <r>
      <rPr>
        <sz val="11"/>
        <color rgb="FF006096"/>
        <rFont val="Roboto Condensed"/>
      </rPr>
      <t xml:space="preserve">
</t>
    </r>
    <r>
      <rPr>
        <sz val="11"/>
        <color rgb="FF006096"/>
        <rFont val="Roboto Condensed"/>
      </rPr>
      <t>mail.*                                  -/var/log/mail</t>
    </r>
    <r>
      <rPr>
        <sz val="11"/>
        <color rgb="FF006096"/>
        <rFont val="Roboto Condensed"/>
      </rPr>
      <t xml:space="preserve">
</t>
    </r>
    <r>
      <rPr>
        <sz val="11"/>
        <color rgb="FF006096"/>
        <rFont val="Roboto Condensed"/>
      </rPr>
      <t>mail.info                               -/var/log/mail.info</t>
    </r>
    <r>
      <rPr>
        <sz val="11"/>
        <color rgb="FF006096"/>
        <rFont val="Roboto Condensed"/>
      </rPr>
      <t xml:space="preserve">
</t>
    </r>
    <r>
      <rPr>
        <sz val="11"/>
        <color rgb="FF006096"/>
        <rFont val="Roboto Condensed"/>
      </rPr>
      <t>mail.warning                            -/var/log/mail.warn</t>
    </r>
    <r>
      <rPr>
        <sz val="11"/>
        <color rgb="FF006096"/>
        <rFont val="Roboto Condensed"/>
      </rPr>
      <t xml:space="preserve">
</t>
    </r>
    <r>
      <rPr>
        <sz val="11"/>
        <color rgb="FF006096"/>
        <rFont val="Roboto Condensed"/>
      </rPr>
      <t>mail.err                                 /var/log/mail.err</t>
    </r>
    <r>
      <rPr>
        <sz val="11"/>
        <color rgb="FF006096"/>
        <rFont val="Roboto Condensed"/>
      </rPr>
      <t xml:space="preserve">
</t>
    </r>
    <r>
      <rPr>
        <sz val="11"/>
        <color rgb="FF006096"/>
        <rFont val="Roboto Condensed"/>
      </rPr>
      <t>cron.*                                   /var/log/cron</t>
    </r>
    <r>
      <rPr>
        <sz val="11"/>
        <color rgb="FF006096"/>
        <rFont val="Roboto Condensed"/>
      </rPr>
      <t xml:space="preserve">
</t>
    </r>
    <r>
      <rPr>
        <sz val="11"/>
        <color rgb="FF006096"/>
        <rFont val="Roboto Condensed"/>
      </rPr>
      <t>*.=warning;*.=err                       -/var/log/warn</t>
    </r>
    <r>
      <rPr>
        <sz val="11"/>
        <color rgb="FF006096"/>
        <rFont val="Roboto Condensed"/>
      </rPr>
      <t xml:space="preserve">
</t>
    </r>
    <r>
      <rPr>
        <sz val="11"/>
        <color rgb="FF006096"/>
        <rFont val="Roboto Condensed"/>
      </rPr>
      <t>*.crit                                   /var/log/warn</t>
    </r>
    <r>
      <rPr>
        <sz val="11"/>
        <color rgb="FF006096"/>
        <rFont val="Roboto Condensed"/>
      </rPr>
      <t xml:space="preserve">
</t>
    </r>
    <r>
      <rPr>
        <sz val="11"/>
        <color rgb="FF006096"/>
        <rFont val="Roboto Condensed"/>
      </rPr>
      <t>*.*;mail.none;news.none                 -/var/log/messages</t>
    </r>
    <r>
      <rPr>
        <sz val="11"/>
        <color rgb="FF006096"/>
        <rFont val="Roboto Condensed"/>
      </rPr>
      <t xml:space="preserve">
</t>
    </r>
    <r>
      <rPr>
        <sz val="11"/>
        <color rgb="FF006096"/>
        <rFont val="Roboto Condensed"/>
      </rPr>
      <t>local0,local1.*                         -/var/log/localmessages</t>
    </r>
    <r>
      <rPr>
        <sz val="11"/>
        <color rgb="FF006096"/>
        <rFont val="Roboto Condensed"/>
      </rPr>
      <t xml:space="preserve">
</t>
    </r>
    <r>
      <rPr>
        <sz val="11"/>
        <color rgb="FF006096"/>
        <rFont val="Roboto Condensed"/>
      </rPr>
      <t>local2,local3.*                         -/var/log/localmessages</t>
    </r>
    <r>
      <rPr>
        <sz val="11"/>
        <color rgb="FF006096"/>
        <rFont val="Roboto Condensed"/>
      </rPr>
      <t xml:space="preserve">
</t>
    </r>
    <r>
      <rPr>
        <sz val="11"/>
        <color rgb="FF006096"/>
        <rFont val="Roboto Condensed"/>
      </rPr>
      <t>local4,local5.*                         -/var/log/localmessages</t>
    </r>
    <r>
      <rPr>
        <sz val="11"/>
        <color rgb="FF006096"/>
        <rFont val="Roboto Condensed"/>
      </rPr>
      <t xml:space="preserve">
</t>
    </r>
    <r>
      <rPr>
        <sz val="11"/>
        <color rgb="FF006096"/>
        <rFont val="Roboto Condensed"/>
      </rPr>
      <t>local6,local7.*                         -/var/log/localmessages</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rsyslogd</t>
    </r>
    <r>
      <rPr>
        <sz val="11"/>
        <color rgb="FF000000"/>
        <rFont val="Calibri"/>
      </rPr>
      <t xml:space="preserve"> configuration:</t>
    </r>
    <r>
      <rPr>
        <sz val="11"/>
        <color rgb="FF000000"/>
        <rFont val="Calibri"/>
      </rPr>
      <t xml:space="preserve">
</t>
    </r>
    <r>
      <rPr>
        <sz val="11"/>
        <color rgb="FF006096"/>
        <rFont val="Roboto Condensed"/>
      </rPr>
      <t># systemctl reload-or-restart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</si>
  <si>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and configuration files specifies rules for logging and which files are to be used to log certain classes of messages.</t>
    </r>
  </si>
  <si>
    <r>
      <rPr>
        <sz val="11"/>
        <color rgb="FF000000"/>
        <rFont val="Calibri"/>
      </rPr>
      <t xml:space="preserve">Review the contents of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to ensure appropriate logging is set. In addition, run the following command and verify that the log files are logging information as expected:</t>
    </r>
    <r>
      <rPr>
        <sz val="11"/>
        <color rgb="FF000000"/>
        <rFont val="Calibri"/>
      </rPr>
      <t xml:space="preserve">
</t>
    </r>
    <r>
      <rPr>
        <sz val="11"/>
        <color rgb="FF006096"/>
        <rFont val="Roboto Condensed"/>
      </rPr>
      <t># grep -H -E '^[^#].*\.' /etc/rsyslog.conf /etc/rsyslog.d/*.conf | awk -F: '{file=$1; sub(/^[ \t]+/, "", $2); print file ": " $2}' | column -t -s' '</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/etc/rsyslog.d/60-rsyslog.conf:auth,authpriv.*           /var/log/secure</t>
    </r>
    <r>
      <rPr>
        <sz val="11"/>
        <color rgb="FF006096"/>
        <rFont val="Roboto Condensed"/>
      </rPr>
      <t xml:space="preserve">
</t>
    </r>
    <r>
      <rPr>
        <sz val="11"/>
        <color rgb="FF006096"/>
        <rFont val="Roboto Condensed"/>
      </rPr>
      <t>/etc/rsyslog.d/60-rsyslog.conf:mail.*                    -/var/log/mail</t>
    </r>
    <r>
      <rPr>
        <sz val="11"/>
        <color rgb="FF006096"/>
        <rFont val="Roboto Condensed"/>
      </rPr>
      <t xml:space="preserve">
</t>
    </r>
    <r>
      <rPr>
        <sz val="11"/>
        <color rgb="FF006096"/>
        <rFont val="Roboto Condensed"/>
      </rPr>
      <t>/etc/rsyslog.d/60-rsyslog.conf:mail.info                 -/var/log/mail.info</t>
    </r>
    <r>
      <rPr>
        <sz val="11"/>
        <color rgb="FF006096"/>
        <rFont val="Roboto Condensed"/>
      </rPr>
      <t xml:space="preserve">
</t>
    </r>
    <r>
      <rPr>
        <sz val="11"/>
        <color rgb="FF006096"/>
        <rFont val="Roboto Condensed"/>
      </rPr>
      <t>/etc/rsyslog.d/60-rsyslog.conf:mail.warning              -/var/log/mail.warn</t>
    </r>
    <r>
      <rPr>
        <sz val="11"/>
        <color rgb="FF006096"/>
        <rFont val="Roboto Condensed"/>
      </rPr>
      <t xml:space="preserve">
</t>
    </r>
    <r>
      <rPr>
        <sz val="11"/>
        <color rgb="FF006096"/>
        <rFont val="Roboto Condensed"/>
      </rPr>
      <t>/etc/rsyslog.d/60-rsyslog.conf:mail.err                  /var/log/mail.err</t>
    </r>
    <r>
      <rPr>
        <sz val="11"/>
        <color rgb="FF006096"/>
        <rFont val="Roboto Condensed"/>
      </rPr>
      <t xml:space="preserve">
</t>
    </r>
    <r>
      <rPr>
        <sz val="11"/>
        <color rgb="FF006096"/>
        <rFont val="Roboto Condensed"/>
      </rPr>
      <t>/etc/rsyslog.d/60-rsyslog.conf:cron.*                    /var/log/cron</t>
    </r>
    <r>
      <rPr>
        <sz val="11"/>
        <color rgb="FF006096"/>
        <rFont val="Roboto Condensed"/>
      </rPr>
      <t xml:space="preserve">
</t>
    </r>
    <r>
      <rPr>
        <sz val="11"/>
        <color rgb="FF006096"/>
        <rFont val="Roboto Condensed"/>
      </rPr>
      <t>/etc/rsyslog.d/60-rsyslog.conf:*.=warning;*.=err         -/var/log/warn</t>
    </r>
    <r>
      <rPr>
        <sz val="11"/>
        <color rgb="FF006096"/>
        <rFont val="Roboto Condensed"/>
      </rPr>
      <t xml:space="preserve">
</t>
    </r>
    <r>
      <rPr>
        <sz val="11"/>
        <color rgb="FF006096"/>
        <rFont val="Roboto Condensed"/>
      </rPr>
      <t>/etc/rsyslog.d/60-rsyslog.conf:*.crit                    /var/log/warn</t>
    </r>
    <r>
      <rPr>
        <sz val="11"/>
        <color rgb="FF006096"/>
        <rFont val="Roboto Condensed"/>
      </rPr>
      <t xml:space="preserve">
</t>
    </r>
    <r>
      <rPr>
        <sz val="11"/>
        <color rgb="FF006096"/>
        <rFont val="Roboto Condensed"/>
      </rPr>
      <t>/etc/rsyslog.d/60-rsyslog.conf:*.*;mail.none;news.none   -/var/log/messages</t>
    </r>
    <r>
      <rPr>
        <sz val="11"/>
        <color rgb="FF006096"/>
        <rFont val="Roboto Condensed"/>
      </rPr>
      <t xml:space="preserve">
</t>
    </r>
    <r>
      <rPr>
        <sz val="11"/>
        <color rgb="FF006096"/>
        <rFont val="Roboto Condensed"/>
      </rPr>
      <t>/etc/rsyslog.d/60-rsyslog.conf:local0,local1.*           -/var/log/localmessages</t>
    </r>
    <r>
      <rPr>
        <sz val="11"/>
        <color rgb="FF006096"/>
        <rFont val="Roboto Condensed"/>
      </rPr>
      <t xml:space="preserve">
</t>
    </r>
    <r>
      <rPr>
        <sz val="11"/>
        <color rgb="FF006096"/>
        <rFont val="Roboto Condensed"/>
      </rPr>
      <t>/etc/rsyslog.d/60-rsyslog.conf:local2,local3.*           -/var/log/localmessages</t>
    </r>
    <r>
      <rPr>
        <sz val="11"/>
        <color rgb="FF006096"/>
        <rFont val="Roboto Condensed"/>
      </rPr>
      <t xml:space="preserve">
</t>
    </r>
    <r>
      <rPr>
        <sz val="11"/>
        <color rgb="FF006096"/>
        <rFont val="Roboto Condensed"/>
      </rPr>
      <t>/etc/rsyslog.d/60-rsyslog.conf:local4,local5.*           -/var/log/localmessages</t>
    </r>
    <r>
      <rPr>
        <sz val="11"/>
        <color rgb="FF006096"/>
        <rFont val="Roboto Condensed"/>
      </rPr>
      <t xml:space="preserve">
</t>
    </r>
    <r>
      <rPr>
        <sz val="11"/>
        <color rgb="FF006096"/>
        <rFont val="Roboto Condensed"/>
      </rPr>
      <t>/etc/rsyslog.d/60-rsyslog.conf:local6,local7.*           -/var/log/localmessages</t>
    </r>
    <r>
      <rPr>
        <sz val="11"/>
        <color rgb="FF006096"/>
        <rFont val="Roboto Condensed"/>
      </rPr>
      <t xml:space="preserve">
</t>
    </r>
    <r>
      <rPr>
        <sz val="11"/>
        <color rgb="FF006096"/>
        <rFont val="Roboto Condensed"/>
      </rPr>
      <t>/etc/rsyslog.d/50-default.conf:auth,authpriv.*           /var/log/auth.log #&lt;- Will be ignored</t>
    </r>
    <r>
      <rPr>
        <sz val="11"/>
        <color rgb="FF006096"/>
        <rFont val="Roboto Condensed"/>
      </rPr>
      <t xml:space="preserve">
</t>
    </r>
    <r>
      <rPr>
        <sz val="11"/>
        <color rgb="FF006096"/>
        <rFont val="Roboto Condensed"/>
      </rPr>
      <t>/etc/rsyslog.d/50-default.conf:*.*;auth,authpriv.none    -/var/log/syslog</t>
    </r>
    <r>
      <rPr>
        <sz val="11"/>
        <color rgb="FF006096"/>
        <rFont val="Roboto Condensed"/>
      </rPr>
      <t xml:space="preserve">
</t>
    </r>
    <r>
      <rPr>
        <sz val="11"/>
        <color rgb="FF006096"/>
        <rFont val="Roboto Condensed"/>
      </rPr>
      <t>/etc/rsyslog.d/50-default.conf:kern.*                    -/var/log/kern.log</t>
    </r>
    <r>
      <rPr>
        <sz val="11"/>
        <color rgb="FF006096"/>
        <rFont val="Roboto Condensed"/>
      </rPr>
      <t xml:space="preserve">
</t>
    </r>
    <r>
      <rPr>
        <sz val="11"/>
        <color rgb="FF006096"/>
        <rFont val="Roboto Condensed"/>
      </rPr>
      <t>/etc/rsyslog.d/50-default.conf:mail.*                    -/var/log/mail.log #&lt;- Will be ignored</t>
    </r>
    <r>
      <rPr>
        <sz val="11"/>
        <color rgb="FF006096"/>
        <rFont val="Roboto Condensed"/>
      </rPr>
      <t xml:space="preserve">
</t>
    </r>
    <r>
      <rPr>
        <sz val="11"/>
        <color rgb="FF006096"/>
        <rFont val="Roboto Condensed"/>
      </rPr>
      <t>/etc/rsyslog.d/50-default.conf:mail.err                  /var/log/mail.err #&lt;- Will be ignored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Output is generated as &lt;CONFIGURATION_FILE&gt;:&lt;PARAMETER&gt;</t>
    </r>
    <r>
      <rPr>
        <sz val="11"/>
        <color rgb="FF000000"/>
        <rFont val="Calibri"/>
      </rPr>
      <t xml:space="preserve">
</t>
    </r>
    <r>
      <rPr>
        <sz val="11"/>
        <color rgb="FF000000"/>
        <rFont val="Calibri"/>
      </rPr>
      <t xml:space="preserve">- Files are listed in order of precedence. If the same parameter is listed multiple times, only the first occurrence will be used be the </t>
    </r>
    <r>
      <rPr>
        <b/>
        <sz val="11"/>
        <color rgb="FF000000"/>
        <rFont val="Calibri"/>
      </rPr>
      <t>rsyslog</t>
    </r>
    <r>
      <rPr>
        <sz val="11"/>
        <color rgb="FF000000"/>
        <rFont val="Calibri"/>
      </rPr>
      <t xml:space="preserve"> daemon</t>
    </r>
  </si>
  <si>
    <t>6.1.3.6</t>
  </si>
  <si>
    <r>
      <rPr>
        <sz val="11"/>
        <rFont val="Calibri"/>
      </rPr>
      <t>Ensure rsyslog is configured to send logs to a remote log host</t>
    </r>
  </si>
  <si>
    <r>
      <rPr>
        <sz val="11"/>
        <color rgb="FF000000"/>
        <rFont val="Calibri"/>
      </rPr>
      <t xml:space="preserve">Edit the </t>
    </r>
    <r>
      <rPr>
        <b/>
        <sz val="11"/>
        <color rgb="FF000000"/>
        <rFont val="Calibri"/>
      </rPr>
      <t>rsyslog</t>
    </r>
    <r>
      <rPr>
        <sz val="11"/>
        <color rgb="FF000000"/>
        <rFont val="Calibri"/>
      </rPr>
      <t xml:space="preserve"> configuration and add the following line (where </t>
    </r>
    <r>
      <rPr>
        <b/>
        <sz val="11"/>
        <color rgb="FF000000"/>
        <rFont val="Calibri"/>
      </rPr>
      <t>loghost.example.com</t>
    </r>
    <r>
      <rPr>
        <sz val="11"/>
        <color rgb="FF000000"/>
        <rFont val="Calibri"/>
      </rPr>
      <t xml:space="preserve"> is the name of your central log host). The </t>
    </r>
    <r>
      <rPr>
        <b/>
        <sz val="11"/>
        <color rgb="FF000000"/>
        <rFont val="Calibri"/>
      </rPr>
      <t>target</t>
    </r>
    <r>
      <rPr>
        <sz val="11"/>
        <color rgb="FF000000"/>
        <rFont val="Calibri"/>
      </rPr>
      <t xml:space="preserve"> directive may either be a fully qualified domain name or an IP address.</t>
    </r>
    <r>
      <rPr>
        <sz val="11"/>
        <color rgb="FF000000"/>
        <rFont val="Calibri"/>
      </rPr>
      <t xml:space="preserve">
</t>
    </r>
    <r>
      <rPr>
        <sz val="11"/>
        <color rgb="FF006096"/>
        <rFont val="Roboto Condensed"/>
      </rPr>
      <t>*.* action(type="omfwd" target="192.168.2.100" port="514" protocol="tcp"</t>
    </r>
    <r>
      <rPr>
        <sz val="11"/>
        <color rgb="FF006096"/>
        <rFont val="Roboto Condensed"/>
      </rPr>
      <t xml:space="preserve">
</t>
    </r>
    <r>
      <rPr>
        <sz val="11"/>
        <color rgb="FF006096"/>
        <rFont val="Roboto Condensed"/>
      </rPr>
      <t xml:space="preserve">           action.resumeRetryCount="100"</t>
    </r>
    <r>
      <rPr>
        <sz val="11"/>
        <color rgb="FF006096"/>
        <rFont val="Roboto Condensed"/>
      </rPr>
      <t xml:space="preserve">
</t>
    </r>
    <r>
      <rPr>
        <sz val="11"/>
        <color rgb="FF006096"/>
        <rFont val="Roboto Condensed"/>
      </rPr>
      <t xml:space="preserve">           queue.type="LinkedList" queue.size="1000")</t>
    </r>
    <r>
      <rPr>
        <sz val="11"/>
        <color rgb="FF006096"/>
        <rFont val="Roboto Condensed"/>
      </rPr>
      <t xml:space="preserve">
</t>
    </r>
    <r>
      <rPr>
        <sz val="11"/>
        <color rgb="FF000000"/>
        <rFont val="Calibri"/>
      </rPr>
      <t xml:space="preserve">
</t>
    </r>
    <r>
      <rPr>
        <sz val="11"/>
        <color rgb="FF000000"/>
        <rFont val="Calibri"/>
      </rPr>
      <t xml:space="preserve">Run the following command to reload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reload-or-restart rsyslog.service</t>
    </r>
    <r>
      <rPr>
        <sz val="11"/>
        <color rgb="FF006096"/>
        <rFont val="Roboto Condensed"/>
      </rPr>
      <t xml:space="preserve">
</t>
    </r>
  </si>
  <si>
    <r>
      <rPr>
        <b/>
        <sz val="11"/>
        <color rgb="FF000000"/>
        <rFont val="Calibri"/>
      </rPr>
      <t>rsyslog</t>
    </r>
    <r>
      <rPr>
        <sz val="11"/>
        <color rgb="FF000000"/>
        <rFont val="Calibri"/>
      </rPr>
      <t xml:space="preserve"> supports the ability to send log events it gathers to a remote log host or to receive messages from remote hosts, thus enabling centralized log management.</t>
    </r>
  </si>
  <si>
    <r>
      <rPr>
        <sz val="11"/>
        <color rgb="FF000000"/>
        <rFont val="Calibri"/>
      </rPr>
      <t xml:space="preserve">Run the following command and review the output of </t>
    </r>
    <r>
      <rPr>
        <b/>
        <sz val="11"/>
        <color rgb="FF000000"/>
        <rFont val="Calibri"/>
      </rPr>
      <t>rsyslog</t>
    </r>
    <r>
      <rPr>
        <sz val="11"/>
        <color rgb="FF000000"/>
        <rFont val="Calibri"/>
      </rPr>
      <t xml:space="preserve"> configuration. Verify that logs are sent to a central host used by your organization:</t>
    </r>
    <r>
      <rPr>
        <sz val="11"/>
        <color rgb="FF000000"/>
        <rFont val="Calibri"/>
      </rPr>
      <t xml:space="preserve">
</t>
    </r>
    <r>
      <rPr>
        <b/>
        <sz val="11"/>
        <color rgb="FF000000"/>
        <rFont val="Calibri"/>
      </rPr>
      <t>basic format</t>
    </r>
    <r>
      <rPr>
        <sz val="11"/>
        <color rgb="FF000000"/>
        <rFont val="Calibri"/>
      </rPr>
      <t xml:space="preserve">
</t>
    </r>
    <r>
      <rPr>
        <sz val="11"/>
        <color rgb="FF006096"/>
        <rFont val="Roboto Condensed"/>
      </rPr>
      <t># grep "^*.*[^I][^I]*@" /etc/rsyslog.conf /etc/rsyslog.d/*.conf</t>
    </r>
    <r>
      <rPr>
        <sz val="11"/>
        <color rgb="FF006096"/>
        <rFont val="Roboto Condensed"/>
      </rPr>
      <t xml:space="preserve">
</t>
    </r>
    <r>
      <rPr>
        <sz val="11"/>
        <color rgb="FF000000"/>
        <rFont val="Calibri"/>
      </rPr>
      <t xml:space="preserve">
</t>
    </r>
    <r>
      <rPr>
        <sz val="11"/>
        <color rgb="FF000000"/>
        <rFont val="Calibri"/>
      </rPr>
      <t>Output should include @@&lt;FQDN or IP of remote loghost&gt;, for example</t>
    </r>
    <r>
      <rPr>
        <sz val="11"/>
        <color rgb="FF000000"/>
        <rFont val="Calibri"/>
      </rPr>
      <t xml:space="preserve">
</t>
    </r>
    <r>
      <rPr>
        <sz val="11"/>
        <color rgb="FF006096"/>
        <rFont val="Roboto Condensed"/>
      </rPr>
      <t>*.* @@loghost.example.com</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@@&lt;FQDN or IP of remote loghost&gt;</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/etc/rsyslog.d/60-rsyslog.conf:*.* @@loghost.example.com</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Run the following command and review the output of </t>
    </r>
    <r>
      <rPr>
        <b/>
        <sz val="11"/>
        <color rgb="FF000000"/>
        <rFont val="Calibri"/>
      </rPr>
      <t>rsyslog</t>
    </r>
    <r>
      <rPr>
        <sz val="11"/>
        <color rgb="FF000000"/>
        <rFont val="Calibri"/>
      </rPr>
      <t xml:space="preserve"> configuration. Verify that logs are sent to a central host used by your organization:</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-E '^\s*([^#]+\s+)?action\(([^#]+\s+)?\btarget=\"?[^#"]+\"?\b'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target=&lt;FQDN or IP of remote loghost&gt;</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/etc/rsyslog.d/60-rsyslog.conf:*.* action(type="omfwd" target="loghost.example.com" port="514" protocol="tcp"</t>
    </r>
    <r>
      <rPr>
        <sz val="11"/>
        <color rgb="FF006096"/>
        <rFont val="Roboto Condensed"/>
      </rPr>
      <t xml:space="preserve">
</t>
    </r>
  </si>
  <si>
    <t>6.1.3.7</t>
  </si>
  <si>
    <r>
      <rPr>
        <sz val="11"/>
        <rFont val="Calibri"/>
      </rPr>
      <t>Ensure rsyslog is not configured to receive logs from a remote client</t>
    </r>
  </si>
  <si>
    <r>
      <rPr>
        <sz val="11"/>
        <color rgb="FF000000"/>
        <rFont val="Calibri"/>
      </rPr>
      <t xml:space="preserve">Unless the system's primary function is to serve as a logfile server , modify the files returned by the Audit Procedure and remove the specific lines highlighted by the audit. Verify none of the following entries are present in the </t>
    </r>
    <r>
      <rPr>
        <b/>
        <sz val="11"/>
        <color rgb="FF000000"/>
        <rFont val="Calibri"/>
      </rPr>
      <t>rsyslog</t>
    </r>
    <r>
      <rPr>
        <sz val="11"/>
        <color rgb="FF000000"/>
        <rFont val="Calibri"/>
      </rPr>
      <t xml:space="preserve"> configuration.</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module(load="imtcp")</t>
    </r>
    <r>
      <rPr>
        <sz val="11"/>
        <color rgb="FF006096"/>
        <rFont val="Roboto Condensed"/>
      </rPr>
      <t xml:space="preserve">
</t>
    </r>
    <r>
      <rPr>
        <sz val="11"/>
        <color rgb="FF006096"/>
        <rFont val="Roboto Condensed"/>
      </rPr>
      <t># input(type="imtcp" port="514")</t>
    </r>
    <r>
      <rPr>
        <sz val="11"/>
        <color rgb="FF006096"/>
        <rFont val="Roboto Condensed"/>
      </rPr>
      <t xml:space="preserve">
</t>
    </r>
    <r>
      <rPr>
        <sz val="11"/>
        <color rgb="FF006096"/>
        <rFont val="Roboto Condensed"/>
      </rPr>
      <t># module(load="imudp")</t>
    </r>
    <r>
      <rPr>
        <sz val="11"/>
        <color rgb="FF006096"/>
        <rFont val="Roboto Condensed"/>
      </rPr>
      <t xml:space="preserve">
</t>
    </r>
    <r>
      <rPr>
        <sz val="11"/>
        <color rgb="FF006096"/>
        <rFont val="Roboto Condensed"/>
      </rPr>
      <t># input(type="imudp" port="514")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obsolete legacy</t>
    </r>
    <r>
      <rPr>
        <sz val="11"/>
        <color rgb="FF000000"/>
        <rFont val="Calibri"/>
      </rPr>
      <t xml:space="preserve"> - previously known as the legacy format. This format is obsolete and should not be used when writing new configurations. It was aimed at small additions to the original </t>
    </r>
    <r>
      <rPr>
        <b/>
        <sz val="11"/>
        <color rgb="FF000000"/>
        <rFont val="Calibri"/>
      </rPr>
      <t>sysklogd</t>
    </r>
    <r>
      <rPr>
        <sz val="11"/>
        <color rgb="FF000000"/>
        <rFont val="Calibri"/>
      </rPr>
      <t xml:space="preserve"> format and has been replaced due to its limitations.</t>
    </r>
    <r>
      <rPr>
        <sz val="11"/>
        <color rgb="FF000000"/>
        <rFont val="Calibri"/>
      </rPr>
      <t xml:space="preserve">
</t>
    </r>
    <r>
      <rPr>
        <sz val="11"/>
        <color rgb="FF000000"/>
        <rFont val="Calibri"/>
      </rPr>
      <t>Reload the service:</t>
    </r>
    <r>
      <rPr>
        <sz val="11"/>
        <color rgb="FF000000"/>
        <rFont val="Calibri"/>
      </rPr>
      <t xml:space="preserve">
</t>
    </r>
    <r>
      <rPr>
        <sz val="11"/>
        <color rgb="FF006096"/>
        <rFont val="Roboto Condensed"/>
      </rPr>
      <t># systemctl reload-or-restart rsyslog</t>
    </r>
    <r>
      <rPr>
        <sz val="11"/>
        <color rgb="FF006096"/>
        <rFont val="Roboto Condensed"/>
      </rPr>
      <t xml:space="preserve">
</t>
    </r>
  </si>
  <si>
    <r>
      <rPr>
        <b/>
        <sz val="11"/>
        <color rgb="FF000000"/>
        <rFont val="Calibri"/>
      </rPr>
      <t>rsyslog</t>
    </r>
    <r>
      <rPr>
        <sz val="11"/>
        <color rgb="FF000000"/>
        <rFont val="Calibri"/>
      </rPr>
      <t xml:space="preserve"> supports the ability to receive messages from remote hosts, thus acting as a log server. Clients should not receive data from other hosts.</t>
    </r>
  </si>
  <si>
    <r>
      <rPr>
        <sz val="11"/>
        <color rgb="FF000000"/>
        <rFont val="Calibri"/>
      </rPr>
      <t xml:space="preserve">Unless the system's primary function is to serve as a logfile server, run the following script to review the </t>
    </r>
    <r>
      <rPr>
        <b/>
        <sz val="11"/>
        <color rgb="FF000000"/>
        <rFont val="Calibri"/>
      </rPr>
      <t>rsyslog</t>
    </r>
    <r>
      <rPr>
        <sz val="11"/>
        <color rgb="FF000000"/>
        <rFont val="Calibri"/>
      </rPr>
      <t xml:space="preserve"> configuration and verify that the system is not configured to accept incoming logs.</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 -- '^\h*module\(load="imtcp"\)|^\h*module\(load="imudp"\)' /etc/rsyslog.conf /etc/rsyslog.d/*.conf</t>
    </r>
    <r>
      <rPr>
        <sz val="11"/>
        <color rgb="FF006096"/>
        <rFont val="Roboto Condensed"/>
      </rPr>
      <t xml:space="preserve">
</t>
    </r>
    <r>
      <rPr>
        <sz val="11"/>
        <color rgb="FF006096"/>
        <rFont val="Roboto Condensed"/>
      </rPr>
      <t># grep -P -- '^\h*input\(type="imtcp" port="514"\)|^\h*input\(type="imudp" port="514"\)' /etc/rsyslog.conf /etc/rsyslog.d/*.conf</t>
    </r>
    <r>
      <rPr>
        <sz val="11"/>
        <color rgb="FF006096"/>
        <rFont val="Roboto Condensed"/>
      </rPr>
      <t xml:space="preserve">
</t>
    </r>
    <r>
      <rPr>
        <sz val="11"/>
        <color rgb="FF000000"/>
        <rFont val="Calibri"/>
      </rPr>
      <t xml:space="preserve">
</t>
    </r>
    <r>
      <rPr>
        <sz val="11"/>
        <color rgb="FF000000"/>
        <rFont val="Calibri"/>
      </rPr>
      <t>No output expected.</t>
    </r>
    <r>
      <rPr>
        <sz val="11"/>
        <color rgb="FF000000"/>
        <rFont val="Calibri"/>
      </rPr>
      <t xml:space="preserve">
</t>
    </r>
    <r>
      <rPr>
        <b/>
        <sz val="11"/>
        <color rgb="FF000000"/>
        <rFont val="Calibri"/>
      </rPr>
      <t>obsolete legacy format</t>
    </r>
    <r>
      <rPr>
        <sz val="11"/>
        <color rgb="FF000000"/>
        <rFont val="Calibri"/>
      </rPr>
      <t xml:space="preserve">
</t>
    </r>
    <r>
      <rPr>
        <sz val="11"/>
        <color rgb="FF006096"/>
        <rFont val="Roboto Condensed"/>
      </rPr>
      <t># grep  -P -- '(^\$ModLoad imtcp|^\$InputTCPServerRun)' /etc/rsyslog.conf /etc/rsyslog.d/*.conf</t>
    </r>
    <r>
      <rPr>
        <sz val="11"/>
        <color rgb="FF006096"/>
        <rFont val="Roboto Condensed"/>
      </rPr>
      <t xml:space="preserve">
</t>
    </r>
    <r>
      <rPr>
        <sz val="11"/>
        <color rgb="FF006096"/>
        <rFont val="Roboto Condensed"/>
      </rPr>
      <t># grep  -P -- '(^\$ModLoad imudp|^\$UDPServerRun)' /etc/rsyslog.conf /etc/rsyslog.d/*.conf</t>
    </r>
    <r>
      <rPr>
        <sz val="11"/>
        <color rgb="FF006096"/>
        <rFont val="Roboto Condensed"/>
      </rPr>
      <t xml:space="preserve">
</t>
    </r>
    <r>
      <rPr>
        <sz val="11"/>
        <color rgb="FF000000"/>
        <rFont val="Calibri"/>
      </rPr>
      <t xml:space="preserve">
</t>
    </r>
    <r>
      <rPr>
        <sz val="11"/>
        <color rgb="FF000000"/>
        <rFont val="Calibri"/>
      </rPr>
      <t>No output expected.</t>
    </r>
  </si>
  <si>
    <t>6.1.3.8</t>
  </si>
  <si>
    <r>
      <rPr>
        <sz val="11"/>
        <rFont val="Calibri"/>
      </rPr>
      <t>Ensure logrotate is configured</t>
    </r>
  </si>
  <si>
    <r>
      <rPr>
        <sz val="11"/>
        <color rgb="FF000000"/>
        <rFont val="Calibri"/>
      </rPr>
      <t xml:space="preserve">Edit </t>
    </r>
    <r>
      <rPr>
        <b/>
        <sz val="11"/>
        <color rgb="FF000000"/>
        <rFont val="Calibri"/>
      </rPr>
      <t>/etc/logrotate.conf</t>
    </r>
    <r>
      <rPr>
        <sz val="11"/>
        <color rgb="FF000000"/>
        <rFont val="Calibri"/>
      </rPr>
      <t>, or the appropriate configuration file provided by the script in the Audit Procedure, as necessary to ensure logs are rotated according to site policy.</t>
    </r>
  </si>
  <si>
    <r>
      <rPr>
        <sz val="11"/>
        <color rgb="FF000000"/>
        <rFont val="Calibri"/>
      </rPr>
      <t xml:space="preserve">The system includes the capability of rotating log files regularly to avoid filling up the system with logs or making the logs unmanageably large. The file </t>
    </r>
    <r>
      <rPr>
        <b/>
        <sz val="11"/>
        <color rgb="FF000000"/>
        <rFont val="Calibri"/>
      </rPr>
      <t>/etc/logrotate.d/rsyslog</t>
    </r>
    <r>
      <rPr>
        <sz val="11"/>
        <color rgb="FF000000"/>
        <rFont val="Calibri"/>
      </rPr>
      <t xml:space="preserve"> is the configuration file used to rotate log files created by </t>
    </r>
    <r>
      <rPr>
        <b/>
        <sz val="11"/>
        <color rgb="FF000000"/>
        <rFont val="Calibri"/>
      </rPr>
      <t>rsyslog</t>
    </r>
    <r>
      <rPr>
        <sz val="11"/>
        <color rgb="FF000000"/>
        <rFont val="Calibri"/>
      </rPr>
      <t>.</t>
    </r>
  </si>
  <si>
    <r>
      <rPr>
        <sz val="11"/>
        <color rgb="FF000000"/>
        <rFont val="Calibri"/>
      </rPr>
      <t xml:space="preserve">Run the following script to analyze the </t>
    </r>
    <r>
      <rPr>
        <b/>
        <sz val="11"/>
        <color rgb="FF000000"/>
        <rFont val="Calibri"/>
      </rPr>
      <t>logrotate</t>
    </r>
    <r>
      <rPr>
        <sz val="11"/>
        <color rgb="FF000000"/>
        <rFont val="Calibri"/>
      </rPr>
      <t xml:space="preserve"> configuration: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-f /bin/systemd-analyze)" l_config_file="/etc/logrotate.conf"</t>
    </r>
    <r>
      <rPr>
        <sz val="11"/>
        <color rgb="FF006096"/>
        <rFont val="Roboto Condensed"/>
      </rPr>
      <t xml:space="preserve">
</t>
    </r>
    <r>
      <rPr>
        <sz val="11"/>
        <color rgb="FF006096"/>
        <rFont val="Roboto Condensed"/>
      </rPr>
      <t xml:space="preserve">   l_include="$(awk '$1~/^\s*include$/{print$2}' "$l_config_file" 2&gt;/dev/null)"</t>
    </r>
    <r>
      <rPr>
        <sz val="11"/>
        <color rgb="FF006096"/>
        <rFont val="Roboto Condensed"/>
      </rPr>
      <t xml:space="preserve">
</t>
    </r>
    <r>
      <rPr>
        <sz val="11"/>
        <color rgb="FF006096"/>
        <rFont val="Roboto Condensed"/>
      </rPr>
      <t xml:space="preserve">   [ -d "$l_include" ] &amp;&amp; l_include="$l_include/*"</t>
    </r>
    <r>
      <rPr>
        <sz val="11"/>
        <color rgb="FF006096"/>
        <rFont val="Roboto Condensed"/>
      </rPr>
      <t xml:space="preserve">
</t>
    </r>
    <r>
      <rPr>
        <sz val="11"/>
        <color rgb="FF006096"/>
        <rFont val="Roboto Condensed"/>
      </rPr>
      <t xml:space="preserve">   $l_analyze_cmd cat-config "$l_config_file" $l_include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last occurrence of a argument is the one used for the </t>
    </r>
    <r>
      <rPr>
        <b/>
        <sz val="11"/>
        <color rgb="FF000000"/>
        <rFont val="Calibri"/>
      </rPr>
      <t>logrotate</t>
    </r>
    <r>
      <rPr>
        <sz val="11"/>
        <color rgb="FF000000"/>
        <rFont val="Calibri"/>
      </rPr>
      <t xml:space="preserve"> configuration</t>
    </r>
  </si>
  <si>
    <t>Configure Logfiles</t>
  </si>
  <si>
    <t>6.1.4.1</t>
  </si>
  <si>
    <r>
      <rPr>
        <sz val="11"/>
        <rFont val="Calibri"/>
      </rPr>
      <t>Ensure access to all logfiles has been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</si>
  <si>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of the audit procedure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t>
    </r>
    <r>
      <rPr>
        <sz val="11"/>
        <color rgb="FF006096"/>
        <rFont val="Roboto Condensed"/>
      </rPr>
      <t xml:space="preserve">
</t>
    </r>
    <r>
      <rPr>
        <sz val="11"/>
        <color rgb="FF006096"/>
        <rFont val="Roboto Condensed"/>
      </rPr>
      <t xml:space="preserve">   f_file_test_fix()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a_out2+=("   o Mode: \"$l_mode\" should be \"$maxperm\" or more restrictive" "     x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a_out2+=("   o Owned by: \"$l_user\" and should be owned by \"${l_auser//|/ or }\"" "     x Changing ownership to: \"$l_fix_account\"")</t>
    </r>
    <r>
      <rPr>
        <sz val="11"/>
        <color rgb="FF006096"/>
        <rFont val="Roboto Condensed"/>
      </rPr>
      <t xml:space="preserve">
</t>
    </r>
    <r>
      <rPr>
        <sz val="11"/>
        <color rgb="FF006096"/>
        <rFont val="Roboto Condensed"/>
      </rPr>
      <t xml:space="preserve">         chown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a_out2+=("   o Group owned by: \"$l_group\" and should be group owned by \"${l_agroup//|/ or }\"" "     x Changing group ownership to: \"$l_fix_account\"")</t>
    </r>
    <r>
      <rPr>
        <sz val="11"/>
        <color rgb="FF006096"/>
        <rFont val="Roboto Condensed"/>
      </rPr>
      <t xml:space="preserve">
</t>
    </r>
    <r>
      <rPr>
        <sz val="11"/>
        <color rgb="FF006096"/>
        <rFont val="Roboto Condensed"/>
      </rPr>
      <t xml:space="preserve">         chgrp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l_fix_account='root'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l_rperms="u-x,go-wx" l_auser="root" l_agroup="(root|adm)"; f_file_test_fix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l_rperms="ug-x,o-wx" l_auser="root" l_agroup="(root|utmp)"</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l_rperms="u-x,go-wx" l_auser="(root|syslog)" l_agroup="(root|adm)"</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l_rperms="ug-x,o-rwx" l_auser="(root|SSSD)" l_agroup="(root|SSSD)"</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l_rperms="ug-x,o-rwx" l_auser="root" l_agroup="(root|gdm|gdm3)"</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l_rperms="u-x,g-wx,o-rwx" l_auser="root" l_agroup="(root|systemd-journal)"       </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 # If all files passed, then we report no changes</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All files in \"/var/log/\" have appropriate permissions and ownership" "  o No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may also need to change the configuration for your logging software or services for any logs that had incorrect permissions.</t>
    </r>
    <r>
      <rPr>
        <sz val="11"/>
        <color rgb="FF000000"/>
        <rFont val="Calibri"/>
      </rPr>
      <t xml:space="preserve">
</t>
    </r>
    <r>
      <rPr>
        <sz val="11"/>
        <color rgb="FF000000"/>
        <rFont val="Calibri"/>
      </rPr>
      <t>If there are services that log to other locations, ensure that those log files have the appropriate permissions.</t>
    </r>
  </si>
  <si>
    <r>
      <rPr>
        <sz val="11"/>
        <color rgb="FF000000"/>
        <rFont val="Calibri"/>
      </rPr>
      <t>Log files contain information from many services on the the local system, or in the event of a centralized log server, others systems logs as well.</t>
    </r>
    <r>
      <rPr>
        <sz val="11"/>
        <color rgb="FF000000"/>
        <rFont val="Calibri"/>
      </rPr>
      <t xml:space="preserve">
</t>
    </r>
    <r>
      <rPr>
        <sz val="11"/>
        <color rgb="FF000000"/>
        <rFont val="Calibri"/>
      </rPr>
      <t xml:space="preserve">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</si>
  <si>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f_file_test_chk()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 </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 $(( $l_mode &amp; $perm_mask )) -gt 0 ] &amp;&amp; \</t>
    </r>
    <r>
      <rPr>
        <sz val="11"/>
        <color rgb="FF006096"/>
        <rFont val="Roboto Condensed"/>
      </rPr>
      <t xml:space="preserve">
</t>
    </r>
    <r>
      <rPr>
        <sz val="11"/>
        <color rgb="FF006096"/>
        <rFont val="Roboto Condensed"/>
      </rPr>
      <t xml:space="preserve">         a_out2+=("   o Mode: \"$l_mode\" should be \"$maxperm\" or more restrictive")</t>
    </r>
    <r>
      <rPr>
        <sz val="11"/>
        <color rgb="FF006096"/>
        <rFont val="Roboto Condensed"/>
      </rPr>
      <t xml:space="preserve">
</t>
    </r>
    <r>
      <rPr>
        <sz val="11"/>
        <color rgb="FF006096"/>
        <rFont val="Roboto Condensed"/>
      </rPr>
      <t xml:space="preserve">      [[ ! "$l_user" =~ $l_auser ]] &amp;&amp; \</t>
    </r>
    <r>
      <rPr>
        <sz val="11"/>
        <color rgb="FF006096"/>
        <rFont val="Roboto Condensed"/>
      </rPr>
      <t xml:space="preserve">
</t>
    </r>
    <r>
      <rPr>
        <sz val="11"/>
        <color rgb="FF006096"/>
        <rFont val="Roboto Condensed"/>
      </rPr>
      <t xml:space="preserve">         a_out2+=("   o Owned by: \"$l_user\" and should be owned by \"${l_auser//|/ or }\"")</t>
    </r>
    <r>
      <rPr>
        <sz val="11"/>
        <color rgb="FF006096"/>
        <rFont val="Roboto Condensed"/>
      </rPr>
      <t xml:space="preserve">
</t>
    </r>
    <r>
      <rPr>
        <sz val="11"/>
        <color rgb="FF006096"/>
        <rFont val="Roboto Condensed"/>
      </rPr>
      <t xml:space="preserve">      [[ ! "$l_group" =~ $l_agroup ]] &amp;&amp; \</t>
    </r>
    <r>
      <rPr>
        <sz val="11"/>
        <color rgb="FF006096"/>
        <rFont val="Roboto Condensed"/>
      </rPr>
      <t xml:space="preserve">
</t>
    </r>
    <r>
      <rPr>
        <sz val="11"/>
        <color rgb="FF006096"/>
        <rFont val="Roboto Condensed"/>
      </rPr>
      <t xml:space="preserve">         a_out2+=("   o Group owned by: \"$l_group\" and should be group owned by \"${l_agroup//|/ or }\"")</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l_auser="root" l_agroup="(root|adm)"; f_file_test_chk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l_auser="root" l_agroup="(root|utmp)"</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l_auser="(root|syslog)" l_agroup="(root|adm)"</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l_auser="(root|SSSD)" l_agroup="(root|SSSD)"</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l_auser="root" l_agroup="(root|gdm|gdm3)"</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l_auser="root" l_agroup="(root|systemd-journal)"</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 Audit Result:" "  ** FAIL **" " - Reason(s) for audit failure:"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</si>
  <si>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auditd Service</t>
  </si>
  <si>
    <t>6.2.1.1</t>
  </si>
  <si>
    <r>
      <rPr>
        <sz val="11"/>
        <rFont val="Calibri"/>
      </rPr>
      <t>Ensure auditd packages are installed</t>
    </r>
  </si>
  <si>
    <r>
      <rPr>
        <sz val="11"/>
        <color rgb="FF000000"/>
        <rFont val="Calibri"/>
      </rPr>
      <t xml:space="preserve">Run the following command to Install </t>
    </r>
    <r>
      <rPr>
        <b/>
        <sz val="11"/>
        <color rgb="FF000000"/>
        <rFont val="Calibri"/>
      </rPr>
      <t>auditd</t>
    </r>
    <r>
      <rPr>
        <sz val="11"/>
        <color rgb="FF000000"/>
        <rFont val="Calibri"/>
      </rPr>
      <t xml:space="preserve"> and </t>
    </r>
    <r>
      <rPr>
        <b/>
        <sz val="11"/>
        <color rgb="FF000000"/>
        <rFont val="Calibri"/>
      </rPr>
      <t>audispd-plugins</t>
    </r>
    <r>
      <rPr>
        <sz val="11"/>
        <color rgb="FF000000"/>
        <rFont val="Calibri"/>
      </rPr>
      <t xml:space="preserve">
</t>
    </r>
    <r>
      <rPr>
        <sz val="11"/>
        <color rgb="FF006096"/>
        <rFont val="Roboto Condensed"/>
      </rPr>
      <t># apt install auditd audispd-plugins</t>
    </r>
    <r>
      <rPr>
        <sz val="11"/>
        <color rgb="FF006096"/>
        <rFont val="Roboto Condensed"/>
      </rPr>
      <t xml:space="preserve">
</t>
    </r>
  </si>
  <si>
    <r>
      <rPr>
        <sz val="11"/>
        <color rgb="FF000000"/>
        <rFont val="Calibri"/>
      </rPr>
      <t>auditd is the userspace component to the Linux Auditing System. It's responsible for writing audit records to the disk</t>
    </r>
  </si>
  <si>
    <r>
      <rPr>
        <sz val="11"/>
        <color rgb="FF000000"/>
        <rFont val="Calibri"/>
      </rPr>
      <t xml:space="preserve">Run the following command and verify </t>
    </r>
    <r>
      <rPr>
        <b/>
        <sz val="11"/>
        <color rgb="FF000000"/>
        <rFont val="Calibri"/>
      </rPr>
      <t>auditd</t>
    </r>
    <r>
      <rPr>
        <sz val="11"/>
        <color rgb="FF000000"/>
        <rFont val="Calibri"/>
      </rPr>
      <t xml:space="preserve"> is installed:</t>
    </r>
    <r>
      <rPr>
        <sz val="11"/>
        <color rgb="FF000000"/>
        <rFont val="Calibri"/>
      </rPr>
      <t xml:space="preserve">
</t>
    </r>
    <r>
      <rPr>
        <sz val="11"/>
        <color rgb="FF006096"/>
        <rFont val="Roboto Condensed"/>
      </rPr>
      <t># dpkg-query -s auditd &amp;&gt;/dev/null &amp;&amp; echo auditd is installed</t>
    </r>
    <r>
      <rPr>
        <sz val="11"/>
        <color rgb="FF006096"/>
        <rFont val="Roboto Condensed"/>
      </rPr>
      <t xml:space="preserve">
</t>
    </r>
    <r>
      <rPr>
        <sz val="11"/>
        <color rgb="FF006096"/>
        <rFont val="Roboto Condensed"/>
      </rPr>
      <t>auditd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audispd-plugins</t>
    </r>
    <r>
      <rPr>
        <sz val="11"/>
        <color rgb="FF000000"/>
        <rFont val="Calibri"/>
      </rPr>
      <t xml:space="preserve"> is installed:</t>
    </r>
    <r>
      <rPr>
        <sz val="11"/>
        <color rgb="FF000000"/>
        <rFont val="Calibri"/>
      </rPr>
      <t xml:space="preserve">
</t>
    </r>
    <r>
      <rPr>
        <sz val="11"/>
        <color rgb="FF006096"/>
        <rFont val="Roboto Condensed"/>
      </rPr>
      <t># dpkg-query -s audispd-plugins &amp;&gt;/dev/null &amp;&amp; echo audispd-plugins is installed</t>
    </r>
    <r>
      <rPr>
        <sz val="11"/>
        <color rgb="FF006096"/>
        <rFont val="Roboto Condensed"/>
      </rPr>
      <t xml:space="preserve">
</t>
    </r>
    <r>
      <rPr>
        <sz val="11"/>
        <color rgb="FF006096"/>
        <rFont val="Roboto Condensed"/>
      </rPr>
      <t>audispd-plugins is installed</t>
    </r>
    <r>
      <rPr>
        <sz val="11"/>
        <color rgb="FF006096"/>
        <rFont val="Roboto Condensed"/>
      </rPr>
      <t xml:space="preserve">
</t>
    </r>
  </si>
  <si>
    <t>6.2.1.2</t>
  </si>
  <si>
    <r>
      <rPr>
        <sz val="11"/>
        <rFont val="Calibri"/>
      </rPr>
      <t>Ensure auditd service is enabled and active</t>
    </r>
  </si>
  <si>
    <r>
      <rPr>
        <sz val="11"/>
        <color rgb="FF000000"/>
        <rFont val="Calibri"/>
      </rPr>
      <t xml:space="preserve">Run the following commands to unmask, enable and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systemctl unmask auditd</t>
    </r>
    <r>
      <rPr>
        <sz val="11"/>
        <color rgb="FF006096"/>
        <rFont val="Roboto Condensed"/>
      </rPr>
      <t xml:space="preserve">
</t>
    </r>
    <r>
      <rPr>
        <sz val="11"/>
        <color rgb="FF006096"/>
        <rFont val="Roboto Condensed"/>
      </rPr>
      <t># systemctl enable auditd</t>
    </r>
    <r>
      <rPr>
        <sz val="11"/>
        <color rgb="FF006096"/>
        <rFont val="Roboto Condensed"/>
      </rPr>
      <t xml:space="preserve">
</t>
    </r>
    <r>
      <rPr>
        <sz val="11"/>
        <color rgb="FF006096"/>
        <rFont val="Roboto Condensed"/>
      </rPr>
      <t># systemctl start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</si>
  <si>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</si>
  <si>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 | grep '^enabled'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r>
      <rPr>
        <sz val="11"/>
        <color rgb="FF000000"/>
        <rFont val="Calibri"/>
      </rPr>
      <t xml:space="preserve">
</t>
    </r>
    <r>
      <rPr>
        <sz val="11"/>
        <color rgb="FF000000"/>
        <rFont val="Calibri"/>
      </rPr>
      <t xml:space="preserve">Run the following command to verify </t>
    </r>
    <r>
      <rPr>
        <b/>
        <sz val="11"/>
        <color rgb="FF000000"/>
        <rFont val="Calibri"/>
      </rPr>
      <t>auditd</t>
    </r>
    <r>
      <rPr>
        <sz val="11"/>
        <color rgb="FF000000"/>
        <rFont val="Calibri"/>
      </rPr>
      <t xml:space="preserve"> is active:</t>
    </r>
    <r>
      <rPr>
        <sz val="11"/>
        <color rgb="FF000000"/>
        <rFont val="Calibri"/>
      </rPr>
      <t xml:space="preserve">
</t>
    </r>
    <r>
      <rPr>
        <sz val="11"/>
        <color rgb="FF006096"/>
        <rFont val="Roboto Condensed"/>
      </rPr>
      <t># systemctl is-active auditd | grep '^active'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Verify result is active</t>
    </r>
  </si>
  <si>
    <t>6.2.1.3</t>
  </si>
  <si>
    <r>
      <rPr>
        <sz val="11"/>
        <rFont val="Calibri"/>
      </rPr>
      <t>Ensure auditing for processes that start prior to auditd is enabled</t>
    </r>
  </si>
  <si>
    <r>
      <rPr>
        <sz val="11"/>
        <color rgb="FF000000"/>
        <rFont val="Calibri"/>
      </rPr>
      <t xml:space="preserve">Edit </t>
    </r>
    <r>
      <rPr>
        <b/>
        <sz val="11"/>
        <color rgb="FF000000"/>
        <rFont val="Calibri"/>
      </rPr>
      <t>/etc/default/grub</t>
    </r>
    <r>
      <rPr>
        <sz val="11"/>
        <color rgb="FF000000"/>
        <rFont val="Calibri"/>
      </rPr>
      <t xml:space="preserve"> or a file in </t>
    </r>
    <r>
      <rPr>
        <b/>
        <sz val="11"/>
        <color rgb="FF000000"/>
        <rFont val="Calibri"/>
      </rPr>
      <t>/etc/default/grub.d/</t>
    </r>
    <r>
      <rPr>
        <sz val="11"/>
        <color rgb="FF000000"/>
        <rFont val="Calibri"/>
      </rPr>
      <t xml:space="preserve"> ending in </t>
    </r>
    <r>
      <rPr>
        <b/>
        <sz val="11"/>
        <color rgb="FF000000"/>
        <rFont val="Calibri"/>
      </rPr>
      <t>.cfg</t>
    </r>
    <r>
      <rPr>
        <sz val="11"/>
        <color rgb="FF000000"/>
        <rFont val="Calibri"/>
      </rPr>
      <t xml:space="preserve"> adding </t>
    </r>
    <r>
      <rPr>
        <b/>
        <sz val="11"/>
        <color rgb="FF000000"/>
        <rFont val="Calibri"/>
      </rPr>
      <t>audit=1</t>
    </r>
    <r>
      <rPr>
        <sz val="11"/>
        <color rgb="FF000000"/>
        <rFont val="Calibri"/>
      </rPr>
      <t xml:space="preserve"> to </t>
    </r>
    <r>
      <rPr>
        <b/>
        <sz val="11"/>
        <color rgb="FF000000"/>
        <rFont val="Calibri"/>
      </rPr>
      <t>GRUB_CMDLINE_LINUX</t>
    </r>
    <r>
      <rPr>
        <sz val="11"/>
        <color rgb="FF000000"/>
        <rFont val="Calibri"/>
      </rPr>
      <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printf "\n%s\n" 'GRUB_CMDLINE_LINUX="audit=1"' &gt;&gt; /etc/default/grub.d/40-custom.cfg</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</si>
  <si>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 xml:space="preserve">Configure </t>
    </r>
    <r>
      <rPr>
        <b/>
        <sz val="11"/>
        <color rgb="FF000000"/>
        <rFont val="Calibri"/>
      </rPr>
      <t>grub2</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</si>
  <si>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sz val="11"/>
        <color rgb="FF000000"/>
        <rFont val="Calibri"/>
      </rPr>
      <t>Run the following command:</t>
    </r>
    <r>
      <rPr>
        <sz val="11"/>
        <color rgb="FF000000"/>
        <rFont val="Calibri"/>
      </rPr>
      <t xml:space="preserve">
</t>
    </r>
    <r>
      <rPr>
        <sz val="11"/>
        <color rgb="FF006096"/>
        <rFont val="Roboto Condensed"/>
      </rPr>
      <t># find /boot -type f -name 'grub.cfg' -exec grep -Ph -- '^\h*linux' {} + | grep -v 'audit=1'</t>
    </r>
    <r>
      <rPr>
        <sz val="11"/>
        <color rgb="FF006096"/>
        <rFont val="Roboto Condensed"/>
      </rPr>
      <t xml:space="preserve">
</t>
    </r>
    <r>
      <rPr>
        <sz val="11"/>
        <color rgb="FF000000"/>
        <rFont val="Calibri"/>
      </rPr>
      <t xml:space="preserve">
</t>
    </r>
    <r>
      <rPr>
        <sz val="11"/>
        <color rgb="FF000000"/>
        <rFont val="Calibri"/>
      </rPr>
      <t>Nothing should be returned.</t>
    </r>
  </si>
  <si>
    <t>6.2.1.4</t>
  </si>
  <si>
    <r>
      <rPr>
        <sz val="11"/>
        <rFont val="Calibri"/>
      </rPr>
      <t>Ensure audit_backlog_limit is configured</t>
    </r>
  </si>
  <si>
    <r>
      <rPr>
        <sz val="11"/>
        <color rgb="FF000000"/>
        <rFont val="Calibri"/>
      </rPr>
      <t xml:space="preserve">Edit </t>
    </r>
    <r>
      <rPr>
        <b/>
        <sz val="11"/>
        <color rgb="FF000000"/>
        <rFont val="Calibri"/>
      </rPr>
      <t>/etc/default/grub</t>
    </r>
    <r>
      <rPr>
        <sz val="11"/>
        <color rgb="FF000000"/>
        <rFont val="Calibri"/>
      </rPr>
      <t xml:space="preserve"> or a file in </t>
    </r>
    <r>
      <rPr>
        <b/>
        <sz val="11"/>
        <color rgb="FF000000"/>
        <rFont val="Calibri"/>
      </rPr>
      <t>/etc/default/grub.d/</t>
    </r>
    <r>
      <rPr>
        <sz val="11"/>
        <color rgb="FF000000"/>
        <rFont val="Calibri"/>
      </rPr>
      <t xml:space="preserve"> ending in </t>
    </r>
    <r>
      <rPr>
        <b/>
        <sz val="11"/>
        <color rgb="FF000000"/>
        <rFont val="Calibri"/>
      </rPr>
      <t>.cfg</t>
    </r>
    <r>
      <rPr>
        <sz val="11"/>
        <color rgb="FF000000"/>
        <rFont val="Calibri"/>
      </rPr>
      <t xml:space="preserve"> adding </t>
    </r>
    <r>
      <rPr>
        <b/>
        <sz val="11"/>
        <color rgb="FF000000"/>
        <rFont val="Calibri"/>
      </rPr>
      <t>audit_backlog_limit=N</t>
    </r>
    <r>
      <rPr>
        <sz val="11"/>
        <color rgb="FF000000"/>
        <rFont val="Calibri"/>
      </rPr>
      <t xml:space="preserve"> to </t>
    </r>
    <r>
      <rPr>
        <b/>
        <sz val="11"/>
        <color rgb="FF000000"/>
        <rFont val="Calibri"/>
      </rPr>
      <t>GRUB_CMDLINE_LINUX</t>
    </r>
    <r>
      <rPr>
        <sz val="11"/>
        <color rgb="FF000000"/>
        <rFont val="Calibri"/>
      </rPr>
      <t xml:space="preserve">. The recommended size for </t>
    </r>
    <r>
      <rPr>
        <b/>
        <sz val="11"/>
        <color rgb="FF000000"/>
        <rFont val="Calibri"/>
      </rPr>
      <t>N</t>
    </r>
    <r>
      <rPr>
        <sz val="11"/>
        <color rgb="FF000000"/>
        <rFont val="Calibri"/>
      </rPr>
      <t xml:space="preserve"> is </t>
    </r>
    <r>
      <rPr>
        <b/>
        <sz val="11"/>
        <color rgb="FF000000"/>
        <rFont val="Calibri"/>
      </rPr>
      <t>8192</t>
    </r>
    <r>
      <rPr>
        <sz val="11"/>
        <color rgb="FF000000"/>
        <rFont val="Calibri"/>
      </rPr>
      <t xml:space="preserve"> or larger`:</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"\n%s\n" 'GRUB_CMDLINE_LINUX="audit_backlog_limit=8192"' &gt;&gt; /etc/default/grub.d/40-custom.cfg</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</si>
  <si>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In the kernel-level audit subsystem, a socket buffer queue is used to hold audit events. Whenever a new audit event is received, it is logged and prepared to be added to this queue.</t>
    </r>
    <r>
      <rPr>
        <sz val="11"/>
        <color rgb="FF000000"/>
        <rFont val="Calibri"/>
      </rPr>
      <t xml:space="preserve">
</t>
    </r>
    <r>
      <rPr>
        <sz val="11"/>
        <color rgb="FF000000"/>
        <rFont val="Calibri"/>
      </rPr>
      <t xml:space="preserve">The kernel boot parameter </t>
    </r>
    <r>
      <rPr>
        <b/>
        <sz val="11"/>
        <color rgb="FF000000"/>
        <rFont val="Calibri"/>
      </rPr>
      <t>audit_backlog_limit=N</t>
    </r>
    <r>
      <rPr>
        <sz val="11"/>
        <color rgb="FF000000"/>
        <rFont val="Calibri"/>
      </rPr>
      <t xml:space="preserve">, with </t>
    </r>
    <r>
      <rPr>
        <b/>
        <sz val="11"/>
        <color rgb="FF000000"/>
        <rFont val="Calibri"/>
      </rPr>
      <t>N</t>
    </r>
    <r>
      <rPr>
        <sz val="11"/>
        <color rgb="FF000000"/>
        <rFont val="Calibri"/>
      </rPr>
      <t xml:space="preserve"> representing the amount of messages, will ensure that a queue cannot grow beyond a certain size. If an audit event is logged which would grow the queue beyond this limit, then a failure occurs and is handled according to the system configuration</t>
    </r>
  </si>
  <si>
    <r>
      <rPr>
        <sz val="11"/>
        <color rgb="FF000000"/>
        <rFont val="Calibri"/>
      </rPr>
      <t xml:space="preserve">Run the following command and verify the </t>
    </r>
    <r>
      <rPr>
        <b/>
        <sz val="11"/>
        <color rgb="FF000000"/>
        <rFont val="Calibri"/>
      </rPr>
      <t>audit_backlog_limit=</t>
    </r>
    <r>
      <rPr>
        <sz val="11"/>
        <color rgb="FF000000"/>
        <rFont val="Calibri"/>
      </rPr>
      <t xml:space="preserve"> parameter is set:</t>
    </r>
    <r>
      <rPr>
        <sz val="11"/>
        <color rgb="FF000000"/>
        <rFont val="Calibri"/>
      </rPr>
      <t xml:space="preserve">
</t>
    </r>
    <r>
      <rPr>
        <sz val="11"/>
        <color rgb="FF006096"/>
        <rFont val="Roboto Condensed"/>
      </rPr>
      <t># find /boot -type f -name 'grub.cfg' -exec grep -Ph -- '^\h*linux' {} + | grep -Pv 'audit_backlog_limit=\d+\b'</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</si>
  <si>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 xml:space="preserve">if </t>
    </r>
    <r>
      <rPr>
        <b/>
        <sz val="11"/>
        <color rgb="FF000000"/>
        <rFont val="Calibri"/>
      </rPr>
      <t>audit_backlog_limit</t>
    </r>
    <r>
      <rPr>
        <sz val="11"/>
        <color rgb="FF000000"/>
        <rFont val="Calibri"/>
      </rPr>
      <t xml:space="preserve"> is not set, the system defaults to </t>
    </r>
    <r>
      <rPr>
        <b/>
        <sz val="11"/>
        <color rgb="FF000000"/>
        <rFont val="Calibri"/>
      </rPr>
      <t>audit_backlog_limit=64</t>
    </r>
  </si>
  <si>
    <t>Configure Data Retention</t>
  </si>
  <si>
    <t>6.2.2.1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</si>
  <si>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</si>
  <si>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</si>
  <si>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</si>
  <si>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-Po -- '^\h*max_log_file\h*=\h*\d+\b' /etc/audit/auditd.conf</t>
    </r>
    <r>
      <rPr>
        <sz val="11"/>
        <color rgb="FF006096"/>
        <rFont val="Roboto Condensed"/>
      </rPr>
      <t xml:space="preserve">
</t>
    </r>
    <r>
      <rPr>
        <sz val="11"/>
        <color rgb="FF006096"/>
        <rFont val="Roboto Condensed"/>
      </rPr>
      <t>max_log_file = &lt;MB&gt;</t>
    </r>
    <r>
      <rPr>
        <sz val="11"/>
        <color rgb="FF006096"/>
        <rFont val="Roboto Condensed"/>
      </rPr>
      <t xml:space="preserve">
</t>
    </r>
  </si>
  <si>
    <r>
      <rPr>
        <b/>
        <sz val="11"/>
        <color rgb="FF000000"/>
        <rFont val="Calibri"/>
      </rPr>
      <t>max_log_file = 8</t>
    </r>
  </si>
  <si>
    <t>6.2.2.2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</si>
  <si>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</si>
  <si>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</si>
  <si>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</si>
  <si>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Run the following command and verify output matches:</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6096"/>
        <rFont val="Roboto Condensed"/>
      </rPr>
      <t>max_log_file_action = keep_logs</t>
    </r>
    <r>
      <rPr>
        <sz val="11"/>
        <color rgb="FF006096"/>
        <rFont val="Roboto Condensed"/>
      </rPr>
      <t xml:space="preserve">
</t>
    </r>
  </si>
  <si>
    <t>6.2.2.3</t>
  </si>
  <si>
    <r>
      <rPr>
        <sz val="11"/>
        <rFont val="Calibri"/>
      </rPr>
      <t>Ensure system is disabled when audit logs are full</t>
    </r>
  </si>
  <si>
    <r>
      <rPr>
        <sz val="11"/>
        <color rgb="FF000000"/>
        <rFont val="Calibri"/>
      </rPr>
      <t xml:space="preserve">Set one of the following parameters in </t>
    </r>
    <r>
      <rPr>
        <b/>
        <sz val="11"/>
        <color rgb="FF000000"/>
        <rFont val="Calibri"/>
      </rPr>
      <t>/etc/audit/auditd.conf</t>
    </r>
    <r>
      <rPr>
        <sz val="11"/>
        <color rgb="FF000000"/>
        <rFont val="Calibri"/>
      </rPr>
      <t xml:space="preserve"> depending on your local security policies.</t>
    </r>
    <r>
      <rPr>
        <sz val="11"/>
        <color rgb="FF000000"/>
        <rFont val="Calibri"/>
      </rPr>
      <t xml:space="preserve">
</t>
    </r>
    <r>
      <rPr>
        <sz val="11"/>
        <color rgb="FF006096"/>
        <rFont val="Roboto Condensed"/>
      </rPr>
      <t>disk_full_action = &lt;halt|single&gt;</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disk_full_action = halt</t>
    </r>
    <r>
      <rPr>
        <sz val="11"/>
        <color rgb="FF006096"/>
        <rFont val="Roboto Condensed"/>
      </rPr>
      <t xml:space="preserve">
</t>
    </r>
    <r>
      <rPr>
        <sz val="11"/>
        <color rgb="FF006096"/>
        <rFont val="Roboto Condensed"/>
      </rPr>
      <t>disk_error_action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</si>
  <si>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or put the system in single user mode, if no free space is available or an error is detected on the partition that holds the audit log files.</t>
    </r>
    <r>
      <rPr>
        <sz val="11"/>
        <color rgb="FF000000"/>
        <rFont val="Calibri"/>
      </rPr>
      <t xml:space="preserve">
</t>
    </r>
    <r>
      <rPr>
        <sz val="11"/>
        <color rgb="FF000000"/>
        <rFont val="Calibri"/>
      </rPr>
      <t xml:space="preserve">The </t>
    </r>
    <r>
      <rPr>
        <b/>
        <sz val="11"/>
        <color rgb="FF000000"/>
        <rFont val="Calibri"/>
      </rPr>
      <t>disk_full_action</t>
    </r>
    <r>
      <rPr>
        <sz val="11"/>
        <color rgb="FF000000"/>
        <rFont val="Calibri"/>
      </rPr>
      <t xml:space="preserve"> parameter tells the system what action to take when no free space is available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issue a syslog message but no other action is taken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disk_error_action</t>
    </r>
    <r>
      <rPr>
        <sz val="11"/>
        <color rgb="FF000000"/>
        <rFont val="Calibri"/>
      </rPr>
      <t xml:space="preserve"> parameter tells the system what action to take when an error is detected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not take any action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no more than 5 consecutive warnings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</si>
  <si>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b/>
        <sz val="11"/>
        <color rgb="FF000000"/>
        <rFont val="Calibri"/>
      </rPr>
      <t>disk_full_action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the disk partition containing the audit logs becomes full.</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the disk partition containing the audit logs becomes full.</t>
    </r>
    <r>
      <rPr>
        <sz val="11"/>
        <color rgb="FF000000"/>
        <rFont val="Calibri"/>
      </rPr>
      <t xml:space="preserve">
</t>
    </r>
    <r>
      <rPr>
        <b/>
        <sz val="11"/>
        <color rgb="FF000000"/>
        <rFont val="Calibri"/>
      </rPr>
      <t>disk_error_action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syslog</t>
    </r>
    <r>
      <rPr>
        <sz val="11"/>
        <color rgb="FF000000"/>
        <rFont val="Calibri"/>
      </rPr>
      <t xml:space="preserve"> - the </t>
    </r>
    <r>
      <rPr>
        <b/>
        <sz val="11"/>
        <color rgb="FF000000"/>
        <rFont val="Calibri"/>
      </rPr>
      <t>auditd</t>
    </r>
    <r>
      <rPr>
        <sz val="11"/>
        <color rgb="FF000000"/>
        <rFont val="Calibri"/>
      </rPr>
      <t xml:space="preserve"> daemon will issue no more than 5 consecutive warnings to syslog when an error is detected on the partition that holds the audit log files.</t>
    </r>
  </si>
  <si>
    <r>
      <rPr>
        <sz val="11"/>
        <color rgb="FF000000"/>
        <rFont val="Calibri"/>
      </rPr>
      <t xml:space="preserve">Run the following command and verify the </t>
    </r>
    <r>
      <rPr>
        <b/>
        <sz val="11"/>
        <color rgb="FF000000"/>
        <rFont val="Calibri"/>
      </rPr>
      <t>disk_full_action</t>
    </r>
    <r>
      <rPr>
        <sz val="11"/>
        <color rgb="FF000000"/>
        <rFont val="Calibri"/>
      </rPr>
      <t xml:space="preserve"> is set to either </t>
    </r>
    <r>
      <rPr>
        <b/>
        <sz val="11"/>
        <color rgb="FF000000"/>
        <rFont val="Calibri"/>
      </rPr>
      <t>halt</t>
    </r>
    <r>
      <rPr>
        <sz val="11"/>
        <color rgb="FF000000"/>
        <rFont val="Calibri"/>
      </rPr>
      <t xml:space="preserve"> or </t>
    </r>
    <r>
      <rPr>
        <b/>
        <sz val="11"/>
        <color rgb="FF000000"/>
        <rFont val="Calibri"/>
      </rPr>
      <t>single</t>
    </r>
    <r>
      <rPr>
        <sz val="11"/>
        <color rgb="FF000000"/>
        <rFont val="Calibri"/>
      </rPr>
      <t>:</t>
    </r>
    <r>
      <rPr>
        <sz val="11"/>
        <color rgb="FF000000"/>
        <rFont val="Calibri"/>
      </rPr>
      <t xml:space="preserve">
</t>
    </r>
    <r>
      <rPr>
        <sz val="11"/>
        <color rgb="FF006096"/>
        <rFont val="Roboto Condensed"/>
      </rPr>
      <t># grep -Pi -- '^\h*disk_full_action\h*=\h*(halt|single)\b' /etc/audit/auditd.conf</t>
    </r>
    <r>
      <rPr>
        <sz val="11"/>
        <color rgb="FF006096"/>
        <rFont val="Roboto Condensed"/>
      </rPr>
      <t xml:space="preserve">
</t>
    </r>
    <r>
      <rPr>
        <sz val="11"/>
        <color rgb="FF006096"/>
        <rFont val="Roboto Condensed"/>
      </rPr>
      <t>disk_full_action = &lt;halt|single&gt;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disk_error_action</t>
    </r>
    <r>
      <rPr>
        <sz val="11"/>
        <color rgb="FF000000"/>
        <rFont val="Calibri"/>
      </rPr>
      <t xml:space="preserve"> is set to </t>
    </r>
    <r>
      <rPr>
        <b/>
        <sz val="11"/>
        <color rgb="FF000000"/>
        <rFont val="Calibri"/>
      </rPr>
      <t>syslog</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-Pi -- '^\h*disk_error_action\h*=\h*(syslog|single|halt)\b' /etc/audit/auditd.conf</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</si>
  <si>
    <t>6.2.2.4</t>
  </si>
  <si>
    <r>
      <rPr>
        <sz val="11"/>
        <rFont val="Calibri"/>
      </rPr>
      <t>Ensure system warns when audit logs are low on space</t>
    </r>
  </si>
  <si>
    <r>
      <rPr>
        <sz val="11"/>
        <color rgb="FF000000"/>
        <rFont val="Calibri"/>
      </rPr>
      <t xml:space="preserve">Set the </t>
    </r>
    <r>
      <rPr>
        <b/>
        <sz val="11"/>
        <color rgb="FF000000"/>
        <rFont val="Calibri"/>
      </rPr>
      <t>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admin_space_left_action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</si>
  <si>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 xml:space="preserve">The </t>
    </r>
    <r>
      <rPr>
        <b/>
        <sz val="11"/>
        <color rgb="FF000000"/>
        <rFont val="Calibri"/>
      </rPr>
      <t>auditd</t>
    </r>
    <r>
      <rPr>
        <sz val="11"/>
        <color rgb="FF000000"/>
        <rFont val="Calibri"/>
      </rPr>
      <t xml:space="preserve"> daemon can be configured to halt the system, put the system in single user mode or send a warning message, if the partition that holds the audit log files is low on space.</t>
    </r>
    <r>
      <rPr>
        <sz val="11"/>
        <color rgb="FF000000"/>
        <rFont val="Calibri"/>
      </rPr>
      <t xml:space="preserve">
</t>
    </r>
    <r>
      <rPr>
        <sz val="11"/>
        <color rgb="FF000000"/>
        <rFont val="Calibri"/>
      </rPr>
      <t xml:space="preserve">The </t>
    </r>
    <r>
      <rPr>
        <b/>
        <sz val="11"/>
        <color rgb="FF000000"/>
        <rFont val="Calibri"/>
      </rPr>
      <t>space_left_action</t>
    </r>
    <r>
      <rPr>
        <sz val="11"/>
        <color rgb="FF000000"/>
        <rFont val="Calibri"/>
      </rPr>
      <t xml:space="preserve"> parameter tells the system what action to take when the system has detected that it is starting to get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admin_space_left_action</t>
    </r>
    <r>
      <rPr>
        <sz val="11"/>
        <color rgb="FF000000"/>
        <rFont val="Calibri"/>
      </rPr>
      <t xml:space="preserve"> parameter tells the system what action to take when the system has detected that it is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</si>
  <si>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sz val="11"/>
        <color rgb="FF000000"/>
        <rFont val="Calibri"/>
      </rPr>
      <t xml:space="preserve">If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the audit daemon will put the computer system in single user mode.</t>
    </r>
  </si>
  <si>
    <r>
      <rPr>
        <sz val="11"/>
        <color rgb="FF000000"/>
        <rFont val="Calibri"/>
      </rPr>
      <t xml:space="preserve">Run the following command and verify the </t>
    </r>
    <r>
      <rPr>
        <b/>
        <sz val="11"/>
        <color rgb="FF000000"/>
        <rFont val="Calibri"/>
      </rPr>
      <t>space_left_action</t>
    </r>
    <r>
      <rPr>
        <sz val="11"/>
        <color rgb="FF000000"/>
        <rFont val="Calibri"/>
      </rPr>
      <t xml:space="preserve"> is set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'^\h*space_left_action\h*=\h*(email|exec|single|halt)\b'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'^\h*admin_space_left_action\h*=\h*(single|halt)\b'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</si>
  <si>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t>Configure auditd Rules</t>
  </si>
  <si>
    <t>6.2.3.1</t>
  </si>
  <si>
    <r>
      <rPr>
        <sz val="11"/>
        <rFont val="Calibri"/>
      </rPr>
      <t>Ensure changes to system administration scope (sudoers)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</si>
  <si>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scope changes for system administrators.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r>
      <rPr>
        <sz val="11"/>
        <color rgb="FF006096"/>
        <rFont val="Roboto Condensed"/>
      </rPr>
      <t>" &gt;&gt; /etc/audit/rules.d/50-scope.rules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</si>
  <si>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files in </t>
    </r>
    <r>
      <rPr>
        <b/>
        <sz val="11"/>
        <color rgb="FF000000"/>
        <rFont val="Calibri"/>
      </rPr>
      <t>/etc/sudoers.d</t>
    </r>
    <r>
      <rPr>
        <sz val="11"/>
        <color rgb="FF000000"/>
        <rFont val="Calibri"/>
      </rPr>
      <t>, will be written to when the file(s) or related attributes have changed. The audit records will be tagged with the identifier "scope".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</si>
  <si>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</si>
  <si>
    <t>6.2.3.2</t>
  </si>
  <si>
    <r>
      <rPr>
        <sz val="11"/>
        <rFont val="Calibri"/>
      </rPr>
      <t>Ensure actions as another user are always logged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</si>
  <si>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elevated privileges.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6096"/>
        <rFont val="Roboto Condensed"/>
      </rPr>
      <t>" &gt;&gt; /etc/audit/rules.d/50-user_emulation.rules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</si>
  <si>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b/>
        <sz val="11"/>
        <color rgb="FF000000"/>
        <rFont val="Calibri"/>
      </rPr>
      <t>sudo</t>
    </r>
    <r>
      <rPr>
        <sz val="11"/>
        <color rgb="FF000000"/>
        <rFont val="Calibri"/>
      </rPr>
      <t xml:space="preserve"> provides users with temporary elevated privileges to perform operations, either as the superuser or another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</si>
  <si>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execve -C uid!=euid -F auid!=-1 -F key=user_emulation</t>
    </r>
    <r>
      <rPr>
        <sz val="11"/>
        <color rgb="FF006096"/>
        <rFont val="Roboto Condensed"/>
      </rPr>
      <t xml:space="preserve">
</t>
    </r>
    <r>
      <rPr>
        <sz val="11"/>
        <color rgb="FF006096"/>
        <rFont val="Roboto Condensed"/>
      </rPr>
      <t>-a always,exit -F arch=b32 -S execve -C uid!=euid -F auid!=-1 -F key=user_emulation</t>
    </r>
    <r>
      <rPr>
        <sz val="11"/>
        <color rgb="FF006096"/>
        <rFont val="Roboto Condensed"/>
      </rPr>
      <t xml:space="preserve">
</t>
    </r>
  </si>
  <si>
    <t>6.2.3.3</t>
  </si>
  <si>
    <r>
      <rPr>
        <sz val="11"/>
        <rFont val="Calibri"/>
      </rPr>
      <t>Ensure events that modify the sudo log file are collected</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</si>
  <si>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sudo log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SUDO_LOG_FILE=$(grep -r logfile /etc/sudoers* | sed -e 's/.*logfile=//;s/,? .*//' -e 's/"//g')</t>
    </r>
    <r>
      <rPr>
        <sz val="11"/>
        <color rgb="FF006096"/>
        <rFont val="Roboto Condensed"/>
      </rPr>
      <t xml:space="preserve">
</t>
    </r>
    <r>
      <rPr>
        <sz val="11"/>
        <color rgb="FF006096"/>
        <rFont val="Roboto Condensed"/>
      </rPr>
      <t>[ -n "${SUDO_LOG_FILE}" ] &amp;&amp; printf "</t>
    </r>
    <r>
      <rPr>
        <sz val="11"/>
        <color rgb="FF006096"/>
        <rFont val="Roboto Condensed"/>
      </rPr>
      <t xml:space="preserve">
</t>
    </r>
    <r>
      <rPr>
        <sz val="11"/>
        <color rgb="FF006096"/>
        <rFont val="Roboto Condensed"/>
      </rPr>
      <t>-w ${SUDO_LOG_FILE} -p wa -k sudo_log_file</t>
    </r>
    <r>
      <rPr>
        <sz val="11"/>
        <color rgb="FF006096"/>
        <rFont val="Roboto Condensed"/>
      </rPr>
      <t xml:space="preserve">
</t>
    </r>
    <r>
      <rPr>
        <sz val="11"/>
        <color rgb="FF006096"/>
        <rFont val="Roboto Condensed"/>
      </rPr>
      <t>" &gt;&gt; /etc/audit/rules.d/50-sudo.rules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</si>
  <si>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t>
    </r>
    <r>
      <rPr>
        <b/>
        <sz val="11"/>
        <color rgb="FF000000"/>
        <rFont val="Calibri"/>
      </rPr>
      <t>sudo</t>
    </r>
    <r>
      <rPr>
        <sz val="11"/>
        <color rgb="FF000000"/>
        <rFont val="Calibri"/>
      </rPr>
      <t xml:space="preserve"> log file. 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
    </r>
    <r>
      <rPr>
        <b/>
        <sz val="11"/>
        <color rgb="FF000000"/>
        <rFont val="Calibri"/>
      </rPr>
      <t>/var/log/sudo.log</t>
    </r>
    <r>
      <rPr>
        <sz val="11"/>
        <color rgb="FF000000"/>
        <rFont val="Calibri"/>
      </rPr>
      <t xml:space="preserve"> . Any time a command is executed, an audit event will be triggered as the </t>
    </r>
    <r>
      <rPr>
        <b/>
        <sz val="11"/>
        <color rgb="FF000000"/>
        <rFont val="Calibri"/>
      </rPr>
      <t>/var/log/sudo.log</t>
    </r>
    <r>
      <rPr>
        <sz val="11"/>
        <color rgb="FF000000"/>
        <rFont val="Calibri"/>
      </rPr>
      <t xml:space="preserve"> file will be opened for write and the executed administration command will be written to the log.</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</si>
  <si>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-w /var/log/sudo.log -p wa -k sudo_log_file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auditctl -l |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/var/log/sudo.log -p wa -k sudo_log_file</t>
    </r>
    <r>
      <rPr>
        <sz val="11"/>
        <color rgb="FF006096"/>
        <rFont val="Roboto Condensed"/>
      </rPr>
      <t xml:space="preserve">
</t>
    </r>
  </si>
  <si>
    <t>6.2.3.4</t>
  </si>
  <si>
    <r>
      <rPr>
        <sz val="11"/>
        <rFont val="Calibri"/>
      </rPr>
      <t>Ensure events that modify date and time information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</si>
  <si>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date and time information.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6096"/>
        <rFont val="Roboto Condensed"/>
      </rPr>
      <t>" &gt;&gt; /etc/audit/rules.d/50-time-change.rules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</si>
  <si>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Capture events where the system date and/or time has been modified. The parameters in this section are set to determine if the;</t>
    </r>
    <r>
      <rPr>
        <sz val="11"/>
        <color rgb="FF000000"/>
        <rFont val="Calibri"/>
      </rPr>
      <t xml:space="preserve">
</t>
    </r>
    <r>
      <rPr>
        <sz val="11"/>
        <color rgb="FF000000"/>
        <rFont val="Calibri"/>
      </rPr>
      <t xml:space="preserve">- </t>
    </r>
    <r>
      <rPr>
        <b/>
        <sz val="11"/>
        <color rgb="FF000000"/>
        <rFont val="Calibri"/>
      </rPr>
      <t>adjtimex</t>
    </r>
    <r>
      <rPr>
        <sz val="11"/>
        <color rgb="FF000000"/>
        <rFont val="Calibri"/>
      </rPr>
      <t xml:space="preserve"> - tune kernel clock</t>
    </r>
    <r>
      <rPr>
        <sz val="11"/>
        <color rgb="FF000000"/>
        <rFont val="Calibri"/>
      </rPr>
      <t xml:space="preserve">
</t>
    </r>
    <r>
      <rPr>
        <sz val="11"/>
        <color rgb="FF000000"/>
        <rFont val="Calibri"/>
      </rPr>
      <t xml:space="preserve">- </t>
    </r>
    <r>
      <rPr>
        <b/>
        <sz val="11"/>
        <color rgb="FF000000"/>
        <rFont val="Calibri"/>
      </rPr>
      <t>settimeofday</t>
    </r>
    <r>
      <rPr>
        <sz val="11"/>
        <color rgb="FF000000"/>
        <rFont val="Calibri"/>
      </rPr>
      <t xml:space="preserve"> - set time using </t>
    </r>
    <r>
      <rPr>
        <b/>
        <sz val="11"/>
        <color rgb="FF000000"/>
        <rFont val="Calibri"/>
      </rPr>
      <t>timeval</t>
    </r>
    <r>
      <rPr>
        <sz val="11"/>
        <color rgb="FF000000"/>
        <rFont val="Calibri"/>
      </rPr>
      <t xml:space="preserve"> and </t>
    </r>
    <r>
      <rPr>
        <b/>
        <sz val="11"/>
        <color rgb="FF000000"/>
        <rFont val="Calibri"/>
      </rPr>
      <t>timezone</t>
    </r>
    <r>
      <rPr>
        <sz val="11"/>
        <color rgb="FF000000"/>
        <rFont val="Calibri"/>
      </rPr>
      <t xml:space="preserve"> structures</t>
    </r>
    <r>
      <rPr>
        <sz val="11"/>
        <color rgb="FF000000"/>
        <rFont val="Calibri"/>
      </rPr>
      <t xml:space="preserve">
</t>
    </r>
    <r>
      <rPr>
        <sz val="11"/>
        <color rgb="FF000000"/>
        <rFont val="Calibri"/>
      </rPr>
      <t xml:space="preserve">- </t>
    </r>
    <r>
      <rPr>
        <b/>
        <sz val="11"/>
        <color rgb="FF000000"/>
        <rFont val="Calibri"/>
      </rPr>
      <t>stime</t>
    </r>
    <r>
      <rPr>
        <sz val="11"/>
        <color rgb="FF000000"/>
        <rFont val="Calibri"/>
      </rPr>
      <t xml:space="preserve"> - using seconds since 1/1/1970</t>
    </r>
    <r>
      <rPr>
        <sz val="11"/>
        <color rgb="FF000000"/>
        <rFont val="Calibri"/>
      </rPr>
      <t xml:space="preserve">
</t>
    </r>
    <r>
      <rPr>
        <sz val="11"/>
        <color rgb="FF000000"/>
        <rFont val="Calibri"/>
      </rPr>
      <t xml:space="preserve">- </t>
    </r>
    <r>
      <rPr>
        <b/>
        <sz val="11"/>
        <color rgb="FF000000"/>
        <rFont val="Calibri"/>
      </rPr>
      <t>clock_settime</t>
    </r>
    <r>
      <rPr>
        <sz val="11"/>
        <color rgb="FF000000"/>
        <rFont val="Calibri"/>
      </rPr>
      <t xml:space="preserve"> - allows for the setting of several internal clocks and timers</t>
    </r>
    <r>
      <rPr>
        <sz val="11"/>
        <color rgb="FF000000"/>
        <rFont val="Calibri"/>
      </rPr>
      <t xml:space="preserve">
</t>
    </r>
    <r>
      <rPr>
        <sz val="11"/>
        <color rgb="FF000000"/>
        <rFont val="Calibri"/>
      </rPr>
      <t>system calls have been executed. Further, ensure to write an audit record to the configured audit log file upon exit, tagging the records with a unique identifier such as "time-change".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</si>
  <si>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adjtimex,settimeofday -F key=time-change</t>
    </r>
    <r>
      <rPr>
        <sz val="11"/>
        <color rgb="FF006096"/>
        <rFont val="Roboto Condensed"/>
      </rPr>
      <t xml:space="preserve">
</t>
    </r>
    <r>
      <rPr>
        <sz val="11"/>
        <color rgb="FF006096"/>
        <rFont val="Roboto Condensed"/>
      </rPr>
      <t>-a always,exit -F arch=b32 -S settimeofday,adjtimex -F key=time-change</t>
    </r>
    <r>
      <rPr>
        <sz val="11"/>
        <color rgb="FF006096"/>
        <rFont val="Roboto Condensed"/>
      </rPr>
      <t xml:space="preserve">
</t>
    </r>
    <r>
      <rPr>
        <sz val="11"/>
        <color rgb="FF006096"/>
        <rFont val="Roboto Condensed"/>
      </rPr>
      <t>-a always,exit -F arch=b64 -S clock_settime -F a0=0x0 -F key=time-change</t>
    </r>
    <r>
      <rPr>
        <sz val="11"/>
        <color rgb="FF006096"/>
        <rFont val="Roboto Condensed"/>
      </rPr>
      <t xml:space="preserve">
</t>
    </r>
    <r>
      <rPr>
        <sz val="11"/>
        <color rgb="FF006096"/>
        <rFont val="Roboto Condensed"/>
      </rPr>
      <t>-a always,exit -F arch=b32 -S clock_settime -F a0=0x0 -F key=time-change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</si>
  <si>
    <t>6.2.3.5</t>
  </si>
  <si>
    <r>
      <rPr>
        <sz val="11"/>
        <rFont val="Calibri"/>
      </rPr>
      <t>Ensure events that modify the system</t>
    </r>
    <r>
      <rPr>
        <sz val="11"/>
        <color rgb="FF000000"/>
        <rFont val="Calibri"/>
      </rPr>
      <t>'</t>
    </r>
    <r>
      <rPr>
        <sz val="11"/>
        <color rgb="FF000000"/>
        <rFont val="Calibri"/>
      </rPr>
      <t>s network environment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</si>
  <si>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/etc/networks -p wa -k system-locale</t>
    </r>
    <r>
      <rPr>
        <sz val="11"/>
        <color rgb="FF006096"/>
        <rFont val="Roboto Condensed"/>
      </rPr>
      <t xml:space="preserve">
</t>
    </r>
    <r>
      <rPr>
        <sz val="11"/>
        <color rgb="FF006096"/>
        <rFont val="Roboto Condensed"/>
      </rPr>
      <t>-w /etc/network -p wa -k system-locale</t>
    </r>
    <r>
      <rPr>
        <sz val="11"/>
        <color rgb="FF006096"/>
        <rFont val="Roboto Condensed"/>
      </rPr>
      <t xml:space="preserve">
</t>
    </r>
    <r>
      <rPr>
        <sz val="11"/>
        <color rgb="FF006096"/>
        <rFont val="Roboto Condensed"/>
      </rPr>
      <t>-w /etc/netplan -p wa -k system-locale</t>
    </r>
    <r>
      <rPr>
        <sz val="11"/>
        <color rgb="FF006096"/>
        <rFont val="Roboto Condensed"/>
      </rPr>
      <t xml:space="preserve">
</t>
    </r>
    <r>
      <rPr>
        <sz val="11"/>
        <color rgb="FF006096"/>
        <rFont val="Roboto Condensed"/>
      </rPr>
      <t>" &gt;&gt; /etc/audit/rules.d/50-system_locale.rules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</si>
  <si>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below parameters monitors the following system calls, and write an audit event on system call exit:</t>
    </r>
    <r>
      <rPr>
        <sz val="11"/>
        <color rgb="FF000000"/>
        <rFont val="Calibri"/>
      </rPr>
      <t xml:space="preserve">
</t>
    </r>
    <r>
      <rPr>
        <sz val="11"/>
        <color rgb="FF000000"/>
        <rFont val="Calibri"/>
      </rPr>
      <t xml:space="preserve">- </t>
    </r>
    <r>
      <rPr>
        <b/>
        <sz val="11"/>
        <color rgb="FF000000"/>
        <rFont val="Calibri"/>
      </rPr>
      <t>sethostname</t>
    </r>
    <r>
      <rPr>
        <sz val="11"/>
        <color rgb="FF000000"/>
        <rFont val="Calibri"/>
      </rPr>
      <t xml:space="preserve"> - set the systems host name</t>
    </r>
    <r>
      <rPr>
        <sz val="11"/>
        <color rgb="FF000000"/>
        <rFont val="Calibri"/>
      </rPr>
      <t xml:space="preserve">
</t>
    </r>
    <r>
      <rPr>
        <sz val="11"/>
        <color rgb="FF000000"/>
        <rFont val="Calibri"/>
      </rPr>
      <t xml:space="preserve">- </t>
    </r>
    <r>
      <rPr>
        <b/>
        <sz val="11"/>
        <color rgb="FF000000"/>
        <rFont val="Calibri"/>
      </rPr>
      <t>setdomainname</t>
    </r>
    <r>
      <rPr>
        <sz val="11"/>
        <color rgb="FF000000"/>
        <rFont val="Calibri"/>
      </rPr>
      <t xml:space="preserve"> - set the systems domain name</t>
    </r>
    <r>
      <rPr>
        <sz val="11"/>
        <color rgb="FF000000"/>
        <rFont val="Calibri"/>
      </rPr>
      <t xml:space="preserve">
</t>
    </r>
    <r>
      <rPr>
        <sz val="11"/>
        <color rgb="FF000000"/>
        <rFont val="Calibri"/>
      </rPr>
      <t>The files being monitored are:</t>
    </r>
    <r>
      <rPr>
        <sz val="11"/>
        <color rgb="FF000000"/>
        <rFont val="Calibri"/>
      </rPr>
      <t xml:space="preserve">
</t>
    </r>
    <r>
      <rPr>
        <sz val="11"/>
        <color rgb="FF000000"/>
        <rFont val="Calibri"/>
      </rPr>
      <t xml:space="preserv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 messages displayed pre-login</t>
    </r>
    <r>
      <rPr>
        <sz val="11"/>
        <color rgb="FF000000"/>
        <rFont val="Calibri"/>
      </rPr>
      <t xml:space="preserve">
</t>
    </r>
    <r>
      <rPr>
        <sz val="11"/>
        <color rgb="FF000000"/>
        <rFont val="Calibri"/>
      </rPr>
      <t xml:space="preserve">- </t>
    </r>
    <r>
      <rPr>
        <b/>
        <sz val="11"/>
        <color rgb="FF000000"/>
        <rFont val="Calibri"/>
      </rPr>
      <t>/etc/hosts</t>
    </r>
    <r>
      <rPr>
        <sz val="11"/>
        <color rgb="FF000000"/>
        <rFont val="Calibri"/>
      </rPr>
      <t xml:space="preserve"> - file containing host names and associated IP addresses</t>
    </r>
    <r>
      <rPr>
        <sz val="11"/>
        <color rgb="FF000000"/>
        <rFont val="Calibri"/>
      </rPr>
      <t xml:space="preserve">
</t>
    </r>
    <r>
      <rPr>
        <sz val="11"/>
        <color rgb="FF000000"/>
        <rFont val="Calibri"/>
      </rPr>
      <t xml:space="preserve">- </t>
    </r>
    <r>
      <rPr>
        <b/>
        <sz val="11"/>
        <color rgb="FF000000"/>
        <rFont val="Calibri"/>
      </rPr>
      <t>/etc/networks</t>
    </r>
    <r>
      <rPr>
        <sz val="11"/>
        <color rgb="FF000000"/>
        <rFont val="Calibri"/>
      </rPr>
      <t xml:space="preserve"> - symbolic names for networks</t>
    </r>
    <r>
      <rPr>
        <sz val="11"/>
        <color rgb="FF000000"/>
        <rFont val="Calibri"/>
      </rPr>
      <t xml:space="preserve">
</t>
    </r>
    <r>
      <rPr>
        <sz val="11"/>
        <color rgb="FF000000"/>
        <rFont val="Calibri"/>
      </rPr>
      <t xml:space="preserve">- </t>
    </r>
    <r>
      <rPr>
        <b/>
        <sz val="11"/>
        <color rgb="FF000000"/>
        <rFont val="Calibri"/>
      </rPr>
      <t>/etc/network/</t>
    </r>
    <r>
      <rPr>
        <sz val="11"/>
        <color rgb="FF000000"/>
        <rFont val="Calibri"/>
      </rPr>
      <t xml:space="preserve"> - directory containing network interface scripts and configurations files</t>
    </r>
    <r>
      <rPr>
        <sz val="11"/>
        <color rgb="FF000000"/>
        <rFont val="Calibri"/>
      </rPr>
      <t xml:space="preserve">
</t>
    </r>
    <r>
      <rPr>
        <sz val="11"/>
        <color rgb="FF000000"/>
        <rFont val="Calibri"/>
      </rPr>
      <t xml:space="preserve">- </t>
    </r>
    <r>
      <rPr>
        <b/>
        <sz val="11"/>
        <color rgb="FF000000"/>
        <rFont val="Calibri"/>
      </rPr>
      <t>/etc/netplan/</t>
    </r>
    <r>
      <rPr>
        <sz val="11"/>
        <color rgb="FF000000"/>
        <rFont val="Calibri"/>
      </rPr>
      <t xml:space="preserve"> - central location for YAML networking configurations files</t>
    </r>
  </si>
  <si>
    <r>
      <rPr>
        <b/>
        <sz val="11"/>
        <color rgb="FF000000"/>
        <rFont val="Calibri"/>
      </rPr>
      <t>On disk configuration</t>
    </r>
    <r>
      <rPr>
        <sz val="11"/>
        <color rgb="FF000000"/>
        <rFont val="Calibri"/>
      </rPr>
      <t xml:space="preserve">
</t>
    </r>
    <r>
      <rPr>
        <sz val="11"/>
        <color rgb="FF000000"/>
        <rFont val="Calibri"/>
      </rPr>
      <t>Run the following commands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t>
    </r>
    <r>
      <rPr>
        <sz val="11"/>
        <color rgb="FF006096"/>
        <rFont val="Roboto Condensed"/>
      </rPr>
      <t xml:space="preserve">
</t>
    </r>
    <r>
      <rPr>
        <sz val="11"/>
        <color rgb="FF006096"/>
        <rFont val="Roboto Condensed"/>
      </rPr>
      <t>&amp;&amp;(/sethostname/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6096"/>
        <rFont val="Roboto Condensed"/>
      </rPr>
      <t># awk '/^ *-w/ \</t>
    </r>
    <r>
      <rPr>
        <sz val="11"/>
        <color rgb="FF006096"/>
        <rFont val="Roboto Condensed"/>
      </rPr>
      <t xml:space="preserve">
</t>
    </r>
    <r>
      <rPr>
        <sz val="11"/>
        <color rgb="FF006096"/>
        <rFont val="Roboto Condensed"/>
      </rPr>
      <t>&amp;&amp;(/\/etc\/issue/ \</t>
    </r>
    <r>
      <rPr>
        <sz val="11"/>
        <color rgb="FF006096"/>
        <rFont val="Roboto Condensed"/>
      </rPr>
      <t xml:space="preserve">
</t>
    </r>
    <r>
      <rPr>
        <sz val="11"/>
        <color rgb="FF006096"/>
        <rFont val="Roboto Condensed"/>
      </rPr>
      <t xml:space="preserve">  ||/\/etc\/issue.net/ \</t>
    </r>
    <r>
      <rPr>
        <sz val="11"/>
        <color rgb="FF006096"/>
        <rFont val="Roboto Condensed"/>
      </rPr>
      <t xml:space="preserve">
</t>
    </r>
    <r>
      <rPr>
        <sz val="11"/>
        <color rgb="FF006096"/>
        <rFont val="Roboto Condensed"/>
      </rPr>
      <t xml:space="preserve">  ||/\/etc\/hosts/ \</t>
    </r>
    <r>
      <rPr>
        <sz val="11"/>
        <color rgb="FF006096"/>
        <rFont val="Roboto Condensed"/>
      </rPr>
      <t xml:space="preserve">
</t>
    </r>
    <r>
      <rPr>
        <sz val="11"/>
        <color rgb="FF006096"/>
        <rFont val="Roboto Condensed"/>
      </rPr>
      <t xml:space="preserve">  ||/\/etc\/network \</t>
    </r>
    <r>
      <rPr>
        <sz val="11"/>
        <color rgb="FF006096"/>
        <rFont val="Roboto Condensed"/>
      </rPr>
      <t xml:space="preserve">
</t>
    </r>
    <r>
      <rPr>
        <sz val="11"/>
        <color rgb="FF006096"/>
        <rFont val="Roboto Condensed"/>
      </rPr>
      <t xml:space="preserve">  ||/\/etc\/netplan)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/etc/networks -p wa -k system-locale</t>
    </r>
    <r>
      <rPr>
        <sz val="11"/>
        <color rgb="FF006096"/>
        <rFont val="Roboto Condensed"/>
      </rPr>
      <t xml:space="preserve">
</t>
    </r>
    <r>
      <rPr>
        <sz val="11"/>
        <color rgb="FF006096"/>
        <rFont val="Roboto Condensed"/>
      </rPr>
      <t>-w /etc/network -p wa -k system-locale</t>
    </r>
    <r>
      <rPr>
        <sz val="11"/>
        <color rgb="FF006096"/>
        <rFont val="Roboto Condensed"/>
      </rPr>
      <t xml:space="preserve">
</t>
    </r>
    <r>
      <rPr>
        <sz val="11"/>
        <color rgb="FF006096"/>
        <rFont val="Roboto Condensed"/>
      </rPr>
      <t>-w /etc/netplan -p wa -k system-locale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t>
    </r>
    <r>
      <rPr>
        <sz val="11"/>
        <color rgb="FF006096"/>
        <rFont val="Roboto Condensed"/>
      </rPr>
      <t xml:space="preserve">
</t>
    </r>
    <r>
      <rPr>
        <sz val="11"/>
        <color rgb="FF006096"/>
        <rFont val="Roboto Condensed"/>
      </rPr>
      <t>&amp;&amp;(/sethostname/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6096"/>
        <rFont val="Roboto Condensed"/>
      </rPr>
      <t># auditctl -l | awk '/^ *-w/ \</t>
    </r>
    <r>
      <rPr>
        <sz val="11"/>
        <color rgb="FF006096"/>
        <rFont val="Roboto Condensed"/>
      </rPr>
      <t xml:space="preserve">
</t>
    </r>
    <r>
      <rPr>
        <sz val="11"/>
        <color rgb="FF006096"/>
        <rFont val="Roboto Condensed"/>
      </rPr>
      <t>&amp;&amp;(/\/etc\/issue/ \</t>
    </r>
    <r>
      <rPr>
        <sz val="11"/>
        <color rgb="FF006096"/>
        <rFont val="Roboto Condensed"/>
      </rPr>
      <t xml:space="preserve">
</t>
    </r>
    <r>
      <rPr>
        <sz val="11"/>
        <color rgb="FF006096"/>
        <rFont val="Roboto Condensed"/>
      </rPr>
      <t xml:space="preserve">  ||/\/etc\/issue.net/ \</t>
    </r>
    <r>
      <rPr>
        <sz val="11"/>
        <color rgb="FF006096"/>
        <rFont val="Roboto Condensed"/>
      </rPr>
      <t xml:space="preserve">
</t>
    </r>
    <r>
      <rPr>
        <sz val="11"/>
        <color rgb="FF006096"/>
        <rFont val="Roboto Condensed"/>
      </rPr>
      <t xml:space="preserve">  ||/\/etc\/hosts/ \</t>
    </r>
    <r>
      <rPr>
        <sz val="11"/>
        <color rgb="FF006096"/>
        <rFont val="Roboto Condensed"/>
      </rPr>
      <t xml:space="preserve">
</t>
    </r>
    <r>
      <rPr>
        <sz val="11"/>
        <color rgb="FF006096"/>
        <rFont val="Roboto Condensed"/>
      </rPr>
      <t xml:space="preserve">  ||/\/etc\/network \</t>
    </r>
    <r>
      <rPr>
        <sz val="11"/>
        <color rgb="FF006096"/>
        <rFont val="Roboto Condensed"/>
      </rPr>
      <t xml:space="preserve">
</t>
    </r>
    <r>
      <rPr>
        <sz val="11"/>
        <color rgb="FF006096"/>
        <rFont val="Roboto Condensed"/>
      </rPr>
      <t xml:space="preserve">  ||/\/etc\/netplan)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sethostname,setdomainname -F key=system-locale</t>
    </r>
    <r>
      <rPr>
        <sz val="11"/>
        <color rgb="FF006096"/>
        <rFont val="Roboto Condensed"/>
      </rPr>
      <t xml:space="preserve">
</t>
    </r>
    <r>
      <rPr>
        <sz val="11"/>
        <color rgb="FF006096"/>
        <rFont val="Roboto Condensed"/>
      </rPr>
      <t>-a always,exit -F arch=b32 -S sethostname,setdomainname -F key=system-locale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/etc/networks -p wa -k system-locale</t>
    </r>
    <r>
      <rPr>
        <sz val="11"/>
        <color rgb="FF006096"/>
        <rFont val="Roboto Condensed"/>
      </rPr>
      <t xml:space="preserve">
</t>
    </r>
    <r>
      <rPr>
        <sz val="11"/>
        <color rgb="FF006096"/>
        <rFont val="Roboto Condensed"/>
      </rPr>
      <t>-w /etc/network -p wa -k system-locale</t>
    </r>
    <r>
      <rPr>
        <sz val="11"/>
        <color rgb="FF006096"/>
        <rFont val="Roboto Condensed"/>
      </rPr>
      <t xml:space="preserve">
</t>
    </r>
    <r>
      <rPr>
        <sz val="11"/>
        <color rgb="FF006096"/>
        <rFont val="Roboto Condensed"/>
      </rPr>
      <t>-w /etc/netplan -p wa -k system-locale</t>
    </r>
    <r>
      <rPr>
        <sz val="11"/>
        <color rgb="FF006096"/>
        <rFont val="Roboto Condensed"/>
      </rPr>
      <t xml:space="preserve">
</t>
    </r>
  </si>
  <si>
    <t>6.2.3.6</t>
  </si>
  <si>
    <r>
      <rPr>
        <sz val="11"/>
        <rFont val="Calibri"/>
      </rPr>
      <t>Ensure use of privileged commands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</si>
  <si>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the use of privileged commands.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AUDIT_RULE_FILE="/etc/audit/rules.d/50-privileged.rules"</t>
    </r>
    <r>
      <rPr>
        <sz val="11"/>
        <color rgb="FF006096"/>
        <rFont val="Roboto Condensed"/>
      </rPr>
      <t xml:space="preserve">
</t>
    </r>
    <r>
      <rPr>
        <sz val="11"/>
        <color rgb="FF006096"/>
        <rFont val="Roboto Condensed"/>
      </rPr>
      <t xml:space="preserve">  NEW_DATA=()</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readarray -t DATA &lt; &lt;(find "${PARTITION}" -xdev -perm /6000 -type f | awk -v UID_MIN=${UID_MIN} '{print "-a always,exit -F path=" $1 " -F perm=x -F auid&gt;="UID_MIN" -F auid!=unset -k privileged" }')</t>
    </r>
    <r>
      <rPr>
        <sz val="11"/>
        <color rgb="FF006096"/>
        <rFont val="Roboto Condensed"/>
      </rPr>
      <t xml:space="preserve">
</t>
    </r>
    <r>
      <rPr>
        <sz val="11"/>
        <color rgb="FF006096"/>
        <rFont val="Roboto Condensed"/>
      </rPr>
      <t xml:space="preserve">      for ENTRY in "${DATA[@]}"; do</t>
    </r>
    <r>
      <rPr>
        <sz val="11"/>
        <color rgb="FF006096"/>
        <rFont val="Roboto Condensed"/>
      </rPr>
      <t xml:space="preserve">
</t>
    </r>
    <r>
      <rPr>
        <sz val="11"/>
        <color rgb="FF006096"/>
        <rFont val="Roboto Condensed"/>
      </rPr>
      <t xml:space="preserve">        NEW_DATA+=("${ENTRY}")</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readarray &amp;&gt; /dev/null -t OLD_DATA &lt; "${AUDIT_RULE_FILE}"</t>
    </r>
    <r>
      <rPr>
        <sz val="11"/>
        <color rgb="FF006096"/>
        <rFont val="Roboto Condensed"/>
      </rPr>
      <t xml:space="preserve">
</t>
    </r>
    <r>
      <rPr>
        <sz val="11"/>
        <color rgb="FF006096"/>
        <rFont val="Roboto Condensed"/>
      </rPr>
      <t xml:space="preserve">  COMBINED_DATA=( "${OLD_DATA[@]}" "${NEW_DATA[@]}" )</t>
    </r>
    <r>
      <rPr>
        <sz val="11"/>
        <color rgb="FF006096"/>
        <rFont val="Roboto Condensed"/>
      </rPr>
      <t xml:space="preserve">
</t>
    </r>
    <r>
      <rPr>
        <sz val="11"/>
        <color rgb="FF006096"/>
        <rFont val="Roboto Condensed"/>
      </rPr>
      <t xml:space="preserve">  printf '%s\n' "${COMBINED_DATA[@]}" | sort -u &gt; "${AUDIT_RULE_FILE}"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just scanning </t>
    </r>
    <r>
      <rPr>
        <b/>
        <sz val="11"/>
        <color rgb="FF000000"/>
        <rFont val="Calibri"/>
      </rPr>
      <t>/</t>
    </r>
    <r>
      <rPr>
        <sz val="11"/>
        <color rgb="FF000000"/>
        <rFont val="Calibri"/>
      </rPr>
      <t xml:space="preserve">, change the </t>
    </r>
    <r>
      <rPr>
        <b/>
        <sz val="11"/>
        <color rgb="FF000000"/>
        <rFont val="Calibri"/>
      </rPr>
      <t>PARTITION</t>
    </r>
    <r>
      <rPr>
        <sz val="11"/>
        <color rgb="FF000000"/>
        <rFont val="Calibri"/>
      </rPr>
      <t xml:space="preserve"> variable to the appropriate partition and re-run the remediation.</t>
    </r>
  </si>
  <si>
    <r>
      <rPr>
        <sz val="11"/>
        <color rgb="FF000000"/>
        <rFont val="Calibri"/>
      </rPr>
      <t xml:space="preserve">Monitor privileged programs, those that have the </t>
    </r>
    <r>
      <rPr>
        <b/>
        <sz val="11"/>
        <color rgb="FF000000"/>
        <rFont val="Calibri"/>
      </rPr>
      <t>setuid</t>
    </r>
    <r>
      <rPr>
        <sz val="11"/>
        <color rgb="FF000000"/>
        <rFont val="Calibri"/>
      </rPr>
      <t xml:space="preserve"> and/or </t>
    </r>
    <r>
      <rPr>
        <b/>
        <sz val="11"/>
        <color rgb="FF000000"/>
        <rFont val="Calibri"/>
      </rPr>
      <t>setgid</t>
    </r>
    <r>
      <rPr>
        <sz val="11"/>
        <color rgb="FF000000"/>
        <rFont val="Calibri"/>
      </rPr>
      <t xml:space="preserve"> bit set on execution, to determine if unprivileged users are running these commands.</t>
    </r>
  </si>
  <si>
    <r>
      <rPr>
        <sz val="11"/>
        <color rgb="FF000000"/>
        <rFont val="Calibri"/>
      </rPr>
      <t xml:space="preserve">Both the audit and remediation section of this recommendation will traverse all mounted file systems that is not mounted with either </t>
    </r>
    <r>
      <rPr>
        <b/>
        <sz val="11"/>
        <color rgb="FF000000"/>
        <rFont val="Calibri"/>
      </rPr>
      <t>noexec</t>
    </r>
    <r>
      <rPr>
        <sz val="11"/>
        <color rgb="FF000000"/>
        <rFont val="Calibri"/>
      </rPr>
      <t xml:space="preserve"> or </t>
    </r>
    <r>
      <rPr>
        <b/>
        <sz val="11"/>
        <color rgb="FF000000"/>
        <rFont val="Calibri"/>
      </rPr>
      <t>nosuid</t>
    </r>
    <r>
      <rPr>
        <sz val="11"/>
        <color rgb="FF000000"/>
        <rFont val="Calibri"/>
      </rPr>
      <t xml:space="preserve"> mount options. If there are large file systems without these mount options, </t>
    </r>
    <r>
      <rPr>
        <b/>
        <sz val="11"/>
        <color rgb="FF000000"/>
        <rFont val="Calibri"/>
      </rPr>
      <t>such traversal will be significantly detrimental to the performance of the system.</t>
    </r>
    <r>
      <rPr>
        <sz val="11"/>
        <color rgb="FF000000"/>
        <rFont val="Calibri"/>
      </rPr>
      <t xml:space="preserve">
</t>
    </r>
    <r>
      <rPr>
        <sz val="11"/>
        <color rgb="FF000000"/>
        <rFont val="Calibri"/>
      </rPr>
      <t>Before running either the audit or remediation section, inspect the output of the following command to determine exactly which file systems will be traversed:</t>
    </r>
    <r>
      <rPr>
        <sz val="11"/>
        <color rgb="FF000000"/>
        <rFont val="Calibri"/>
      </rPr>
      <t xml:space="preserve">
</t>
    </r>
    <r>
      <rPr>
        <sz val="11"/>
        <color rgb="FF006096"/>
        <rFont val="Roboto Condensed"/>
      </rPr>
      <t># findmnt -n -l -k -it $(awk '/nodev/ { print $2 }' /proc/filesystems | paste -sd,) | grep -Pv "noexec|nosuid"</t>
    </r>
    <r>
      <rPr>
        <sz val="11"/>
        <color rgb="FF006096"/>
        <rFont val="Roboto Condensed"/>
      </rPr>
      <t xml:space="preserve">
</t>
    </r>
    <r>
      <rPr>
        <sz val="11"/>
        <color rgb="FF000000"/>
        <rFont val="Calibri"/>
      </rPr>
      <t xml:space="preserve">
</t>
    </r>
    <r>
      <rPr>
        <sz val="11"/>
        <color rgb="FF000000"/>
        <rFont val="Calibri"/>
      </rPr>
      <t xml:space="preserve">To exclude a particular file system due to adverse performance impacts, update the audit and remediation sections by adding a sufficiently unique string to the </t>
    </r>
    <r>
      <rPr>
        <b/>
        <sz val="11"/>
        <color rgb="FF000000"/>
        <rFont val="Calibri"/>
      </rPr>
      <t>grep</t>
    </r>
    <r>
      <rPr>
        <sz val="11"/>
        <color rgb="FF000000"/>
        <rFont val="Calibri"/>
      </rPr>
      <t xml:space="preserve"> statement. The above command can be used to test the modified exclusions.</t>
    </r>
  </si>
  <si>
    <r>
      <rPr>
        <b/>
        <sz val="11"/>
        <color rgb="FF000000"/>
        <rFont val="Calibri"/>
      </rPr>
      <t>On disk configuration</t>
    </r>
    <r>
      <rPr>
        <sz val="11"/>
        <color rgb="FF000000"/>
        <rFont val="Calibri"/>
      </rPr>
      <t xml:space="preserve">
</t>
    </r>
    <r>
      <rPr>
        <sz val="11"/>
        <color rgb="FF000000"/>
        <rFont val="Calibri"/>
      </rPr>
      <t>Run the following script to check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grep -qr "${PRIVILEGED}" /etc/audit/rules.d &amp;&amp; printf "OK: '${PRIVILEGED}' found in auditing rules.\n" || printf "Warning: '${PRIVILEGED}' not found in on disk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RUNNING=$(auditctl -l)</t>
    </r>
    <r>
      <rPr>
        <sz val="11"/>
        <color rgb="FF006096"/>
        <rFont val="Roboto Condensed"/>
      </rPr>
      <t xml:space="preserve">
</t>
    </r>
    <r>
      <rPr>
        <sz val="11"/>
        <color rgb="FF006096"/>
        <rFont val="Roboto Condensed"/>
      </rPr>
      <t xml:space="preserve">   [ -n "${RUNNING}" ] &amp;&amp;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printf -- "${RUNNING}" | grep -q "${PRIVILEGED}" &amp;&amp; printf "OK: '${PRIVILEGED}' found in auditing rules.\n" || printf "Warning: '${PRIVILEGED}' not found in running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 \</t>
    </r>
    <r>
      <rPr>
        <sz val="11"/>
        <color rgb="FF006096"/>
        <rFont val="Roboto Condensed"/>
      </rPr>
      <t xml:space="preserve">
</t>
    </r>
    <r>
      <rPr>
        <sz val="11"/>
        <color rgb="FF006096"/>
        <rFont val="Roboto Condensed"/>
      </rPr>
      <t xml:space="preserve">   || printf "ERROR: Variable 'RUNNING'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t>
    </r>
    <r>
      <rPr>
        <b/>
        <sz val="11"/>
        <color rgb="FF000000"/>
        <rFont val="Calibri"/>
      </rPr>
      <t>findmnt</t>
    </r>
    <r>
      <rPr>
        <sz val="11"/>
        <color rgb="FF000000"/>
        <rFont val="Calibri"/>
      </rPr>
      <t xml:space="preserve"> as per the above audit, said file systems would have to be manually audited.</t>
    </r>
  </si>
  <si>
    <t>6.2.3.7</t>
  </si>
  <si>
    <r>
      <rPr>
        <sz val="11"/>
        <rFont val="Calibri"/>
      </rPr>
      <t>Ensure unsuccessful file access attempts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</si>
  <si>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unsuccessful file access attempts.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creat,open,openat,truncate,ftruncate -F exit=-EACCES -F auid&gt;=${UID_MIN} -F auid!=unset -k access</t>
    </r>
    <r>
      <rPr>
        <sz val="11"/>
        <color rgb="FF006096"/>
        <rFont val="Roboto Condensed"/>
      </rPr>
      <t xml:space="preserve">
</t>
    </r>
    <r>
      <rPr>
        <sz val="11"/>
        <color rgb="FF006096"/>
        <rFont val="Roboto Condensed"/>
      </rPr>
      <t>-a always,exit -F arch=b64 -S creat,open,openat,truncate,ftruncate -F exit=-EPERM -F auid&gt;=${UID_MIN} -F auid!=unset -k access</t>
    </r>
    <r>
      <rPr>
        <sz val="11"/>
        <color rgb="FF006096"/>
        <rFont val="Roboto Condensed"/>
      </rPr>
      <t xml:space="preserve">
</t>
    </r>
    <r>
      <rPr>
        <sz val="11"/>
        <color rgb="FF006096"/>
        <rFont val="Roboto Condensed"/>
      </rPr>
      <t>-a always,exit -F arch=b32 -S creat,open,openat,truncate,ftruncate -F exit=-EACCES -F auid&gt;=${UID_MIN} -F auid!=unset -k access</t>
    </r>
    <r>
      <rPr>
        <sz val="11"/>
        <color rgb="FF006096"/>
        <rFont val="Roboto Condensed"/>
      </rPr>
      <t xml:space="preserve">
</t>
    </r>
    <r>
      <rPr>
        <sz val="11"/>
        <color rgb="FF006096"/>
        <rFont val="Roboto Condensed"/>
      </rPr>
      <t>-a always,exit -F arch=b32 -S creat,open,openat,truncate,ftruncate -F exit=-EPERM -F auid&gt;=${UID_MIN} -F auid!=unset -k access</t>
    </r>
    <r>
      <rPr>
        <sz val="11"/>
        <color rgb="FF006096"/>
        <rFont val="Roboto Condensed"/>
      </rPr>
      <t xml:space="preserve">
</t>
    </r>
    <r>
      <rPr>
        <sz val="11"/>
        <color rgb="FF006096"/>
        <rFont val="Roboto Condensed"/>
      </rPr>
      <t>" &gt;&gt; /etc/audit/rules.d/50-access.rules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</si>
  <si>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for unsuccessful attempts to access files. The following parameters are associated with system calls that control files:</t>
    </r>
    <r>
      <rPr>
        <sz val="11"/>
        <color rgb="FF000000"/>
        <rFont val="Calibri"/>
      </rPr>
      <t xml:space="preserve">
</t>
    </r>
    <r>
      <rPr>
        <sz val="11"/>
        <color rgb="FF000000"/>
        <rFont val="Calibri"/>
      </rPr>
      <t xml:space="preserve">- creation - </t>
    </r>
    <r>
      <rPr>
        <b/>
        <sz val="11"/>
        <color rgb="FF000000"/>
        <rFont val="Calibri"/>
      </rPr>
      <t>creat</t>
    </r>
    <r>
      <rPr>
        <sz val="11"/>
        <color rgb="FF000000"/>
        <rFont val="Calibri"/>
      </rPr>
      <t xml:space="preserve">
</t>
    </r>
    <r>
      <rPr>
        <sz val="11"/>
        <color rgb="FF000000"/>
        <rFont val="Calibri"/>
      </rPr>
      <t xml:space="preserve">-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t>
    </r>
    <r>
      <rPr>
        <sz val="11"/>
        <color rgb="FF000000"/>
        <rFont val="Calibri"/>
      </rPr>
      <t xml:space="preserve">-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t>
    </r>
    <r>
      <rPr>
        <sz val="11"/>
        <color rgb="FF000000"/>
        <rFont val="Calibri"/>
      </rPr>
      <t>An audit log record will only be written if all of the following criteria is met for the user when trying to access a file:</t>
    </r>
    <r>
      <rPr>
        <sz val="11"/>
        <color rgb="FF000000"/>
        <rFont val="Calibri"/>
      </rPr>
      <t xml:space="preserve">
</t>
    </r>
    <r>
      <rPr>
        <sz val="11"/>
        <color rgb="FF000000"/>
        <rFont val="Calibri"/>
      </rPr>
      <t>- a non-privileged user (auid&gt;=UID_MIN)</t>
    </r>
    <r>
      <rPr>
        <sz val="11"/>
        <color rgb="FF000000"/>
        <rFont val="Calibri"/>
      </rPr>
      <t xml:space="preserve">
</t>
    </r>
    <r>
      <rPr>
        <sz val="11"/>
        <color rgb="FF000000"/>
        <rFont val="Calibri"/>
      </rPr>
      <t>- is not a Daemon event (auid=4294967295/unset/-1)</t>
    </r>
    <r>
      <rPr>
        <sz val="11"/>
        <color rgb="FF000000"/>
        <rFont val="Calibri"/>
      </rPr>
      <t xml:space="preserve">
</t>
    </r>
    <r>
      <rPr>
        <sz val="11"/>
        <color rgb="FF000000"/>
        <rFont val="Calibri"/>
      </rPr>
      <t>- if the system call returned EACCES (permission denied) or EPERM (some other permanent error associated with the specific system call)</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</si>
  <si>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creat,open,openat,truncate,ftruncate -F exit=-EACCES -F auid&gt;=1000 -F auid!=unset -k access</t>
    </r>
    <r>
      <rPr>
        <sz val="11"/>
        <color rgb="FF006096"/>
        <rFont val="Roboto Condensed"/>
      </rPr>
      <t xml:space="preserve">
</t>
    </r>
    <r>
      <rPr>
        <sz val="11"/>
        <color rgb="FF006096"/>
        <rFont val="Roboto Condensed"/>
      </rPr>
      <t>-a always,exit -F arch=b64 -S creat,open,openat,truncate,ftruncate -F exit=-EPERM -F auid&gt;=1000 -F auid!=unset -k access</t>
    </r>
    <r>
      <rPr>
        <sz val="11"/>
        <color rgb="FF006096"/>
        <rFont val="Roboto Condensed"/>
      </rPr>
      <t xml:space="preserve">
</t>
    </r>
    <r>
      <rPr>
        <sz val="11"/>
        <color rgb="FF006096"/>
        <rFont val="Roboto Condensed"/>
      </rPr>
      <t>-a always,exit -F arch=b32 -S creat,open,openat,truncate,ftruncate -F exit=-EACCES -F auid&gt;=1000 -F auid!=unset -k access</t>
    </r>
    <r>
      <rPr>
        <sz val="11"/>
        <color rgb="FF006096"/>
        <rFont val="Roboto Condensed"/>
      </rPr>
      <t xml:space="preserve">
</t>
    </r>
    <r>
      <rPr>
        <sz val="11"/>
        <color rgb="FF006096"/>
        <rFont val="Roboto Condensed"/>
      </rPr>
      <t>-a always,exit -F arch=b32 -S creat,open,openat,truncate,ftruncate -F exit=-EPERM -F auid&gt;=1000 -F auid!=unset -k access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open,truncate,ftruncate,creat,openat -F exit=-EACCES -F auid&gt;=1000 -F auid!=-1 -F key=access</t>
    </r>
    <r>
      <rPr>
        <sz val="11"/>
        <color rgb="FF006096"/>
        <rFont val="Roboto Condensed"/>
      </rPr>
      <t xml:space="preserve">
</t>
    </r>
    <r>
      <rPr>
        <sz val="11"/>
        <color rgb="FF006096"/>
        <rFont val="Roboto Condensed"/>
      </rPr>
      <t>-a always,exit -F arch=b64 -S open,truncate,ftruncate,creat,openat -F exit=-EPERM -F auid&gt;=1000 -F auid!=-1 -F key=access</t>
    </r>
    <r>
      <rPr>
        <sz val="11"/>
        <color rgb="FF006096"/>
        <rFont val="Roboto Condensed"/>
      </rPr>
      <t xml:space="preserve">
</t>
    </r>
    <r>
      <rPr>
        <sz val="11"/>
        <color rgb="FF006096"/>
        <rFont val="Roboto Condensed"/>
      </rPr>
      <t>-a always,exit -F arch=b32 -S open,truncate,ftruncate,creat,openat -F exit=-EACCES -F auid&gt;=1000 -F auid!=-1 -F key=access</t>
    </r>
    <r>
      <rPr>
        <sz val="11"/>
        <color rgb="FF006096"/>
        <rFont val="Roboto Condensed"/>
      </rPr>
      <t xml:space="preserve">
</t>
    </r>
    <r>
      <rPr>
        <sz val="11"/>
        <color rgb="FF006096"/>
        <rFont val="Roboto Condensed"/>
      </rPr>
      <t>-a always,exit -F arch=b32 -S open,truncate,ftruncate,creat,openat -F exit=-EPERM -F auid&gt;=1000 -F auid!=-1 -F key=access</t>
    </r>
    <r>
      <rPr>
        <sz val="11"/>
        <color rgb="FF006096"/>
        <rFont val="Roboto Condensed"/>
      </rPr>
      <t xml:space="preserve">
</t>
    </r>
  </si>
  <si>
    <t>6.2.3.8</t>
  </si>
  <si>
    <r>
      <rPr>
        <sz val="11"/>
        <rFont val="Calibri"/>
      </rPr>
      <t>Ensure events that modify user/group information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</si>
  <si>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</si>
  <si>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/etc/group</t>
    </r>
    <r>
      <rPr>
        <sz val="11"/>
        <color rgb="FF000000"/>
        <rFont val="Calibri"/>
      </rPr>
      <t xml:space="preserve"> - system groups</t>
    </r>
    <r>
      <rPr>
        <sz val="11"/>
        <color rgb="FF000000"/>
        <rFont val="Calibri"/>
      </rPr>
      <t xml:space="preserve">
</t>
    </r>
    <r>
      <rPr>
        <sz val="11"/>
        <color rgb="FF000000"/>
        <rFont val="Calibri"/>
      </rPr>
      <t xml:space="preserve">- </t>
    </r>
    <r>
      <rPr>
        <b/>
        <sz val="11"/>
        <color rgb="FF000000"/>
        <rFont val="Calibri"/>
      </rPr>
      <t>/etc/passwd</t>
    </r>
    <r>
      <rPr>
        <sz val="11"/>
        <color rgb="FF000000"/>
        <rFont val="Calibri"/>
      </rPr>
      <t xml:space="preserve"> - system users</t>
    </r>
    <r>
      <rPr>
        <sz val="11"/>
        <color rgb="FF000000"/>
        <rFont val="Calibri"/>
      </rPr>
      <t xml:space="preserve">
</t>
    </r>
    <r>
      <rPr>
        <sz val="11"/>
        <color rgb="FF000000"/>
        <rFont val="Calibri"/>
      </rPr>
      <t xml:space="preserve">- </t>
    </r>
    <r>
      <rPr>
        <b/>
        <sz val="11"/>
        <color rgb="FF000000"/>
        <rFont val="Calibri"/>
      </rPr>
      <t>/etc/gshadow</t>
    </r>
    <r>
      <rPr>
        <sz val="11"/>
        <color rgb="FF000000"/>
        <rFont val="Calibri"/>
      </rPr>
      <t xml:space="preserve"> - encrypted password for each group</t>
    </r>
    <r>
      <rPr>
        <sz val="11"/>
        <color rgb="FF000000"/>
        <rFont val="Calibri"/>
      </rPr>
      <t xml:space="preserve">
</t>
    </r>
    <r>
      <rPr>
        <sz val="11"/>
        <color rgb="FF000000"/>
        <rFont val="Calibri"/>
      </rPr>
      <t xml:space="preserve">- </t>
    </r>
    <r>
      <rPr>
        <b/>
        <sz val="11"/>
        <color rgb="FF000000"/>
        <rFont val="Calibri"/>
      </rPr>
      <t>/etc/shadow</t>
    </r>
    <r>
      <rPr>
        <sz val="11"/>
        <color rgb="FF000000"/>
        <rFont val="Calibri"/>
      </rPr>
      <t xml:space="preserve"> - system user passwords</t>
    </r>
    <r>
      <rPr>
        <sz val="11"/>
        <color rgb="FF000000"/>
        <rFont val="Calibri"/>
      </rPr>
      <t xml:space="preserve">
</t>
    </r>
    <r>
      <rPr>
        <sz val="11"/>
        <color rgb="FF000000"/>
        <rFont val="Calibri"/>
      </rPr>
      <t xml:space="preserve">- </t>
    </r>
    <r>
      <rPr>
        <b/>
        <sz val="11"/>
        <color rgb="FF000000"/>
        <rFont val="Calibri"/>
      </rPr>
      <t>/etc/security/opasswd</t>
    </r>
    <r>
      <rPr>
        <sz val="11"/>
        <color rgb="FF000000"/>
        <rFont val="Calibri"/>
      </rPr>
      <t xml:space="preserve"> - storage of old passwords if the relevant PAM module is in use</t>
    </r>
    <r>
      <rPr>
        <sz val="11"/>
        <color rgb="FF000000"/>
        <rFont val="Calibri"/>
      </rPr>
      <t xml:space="preserve">
</t>
    </r>
    <r>
      <rPr>
        <sz val="11"/>
        <color rgb="FF000000"/>
        <rFont val="Calibri"/>
      </rPr>
      <t xml:space="preserve">- </t>
    </r>
    <r>
      <rPr>
        <b/>
        <sz val="11"/>
        <color rgb="FF000000"/>
        <rFont val="Calibri"/>
      </rPr>
      <t>/etc/nsswitch.conf</t>
    </r>
    <r>
      <rPr>
        <sz val="11"/>
        <color rgb="FF000000"/>
        <rFont val="Calibri"/>
      </rPr>
      <t xml:space="preserve"> - file configures how the system uses various databases and name resolution mechanisms</t>
    </r>
    <r>
      <rPr>
        <sz val="11"/>
        <color rgb="FF000000"/>
        <rFont val="Calibri"/>
      </rPr>
      <t xml:space="preserve">
</t>
    </r>
    <r>
      <rPr>
        <sz val="11"/>
        <color rgb="FF000000"/>
        <rFont val="Calibri"/>
      </rPr>
      <t xml:space="preserve">- </t>
    </r>
    <r>
      <rPr>
        <b/>
        <sz val="11"/>
        <color rgb="FF000000"/>
        <rFont val="Calibri"/>
      </rPr>
      <t>/etc/pam.conf</t>
    </r>
    <r>
      <rPr>
        <sz val="11"/>
        <color rgb="FF000000"/>
        <rFont val="Calibri"/>
      </rPr>
      <t xml:space="preserve"> - file determines the authentication services to be used, and the order in which the services are used.</t>
    </r>
    <r>
      <rPr>
        <sz val="11"/>
        <color rgb="FF000000"/>
        <rFont val="Calibri"/>
      </rPr>
      <t xml:space="preserve">
</t>
    </r>
    <r>
      <rPr>
        <sz val="11"/>
        <color rgb="FF000000"/>
        <rFont val="Calibri"/>
      </rPr>
      <t xml:space="preserve">- </t>
    </r>
    <r>
      <rPr>
        <b/>
        <sz val="11"/>
        <color rgb="FF000000"/>
        <rFont val="Calibri"/>
      </rPr>
      <t>/etc/pam.d</t>
    </r>
    <r>
      <rPr>
        <sz val="11"/>
        <color rgb="FF000000"/>
        <rFont val="Calibri"/>
      </rPr>
      <t xml:space="preserve"> - directory contains the PAM configuration files for each PAM-aware application.</t>
    </r>
    <r>
      <rPr>
        <sz val="11"/>
        <color rgb="FF000000"/>
        <rFont val="Calibri"/>
      </rPr>
      <t xml:space="preserve">
</t>
    </r>
    <r>
      <rPr>
        <sz val="11"/>
        <color rgb="FF000000"/>
        <rFont val="Calibri"/>
      </rPr>
      <t>The parameters in this section will watch the files to see if they have been opened for write or have had attribute changes (e.g. permissions) and tag them with the identifier "identity" in the audit log file.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</si>
  <si>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</si>
  <si>
    <t>6.2.3.9</t>
  </si>
  <si>
    <r>
      <rPr>
        <sz val="11"/>
        <rFont val="Calibri"/>
      </rPr>
      <t>Ensure discretionary access control permission modification events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</si>
  <si>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chmod,fchmod,fchmodat -F auid&gt;=${UID_MIN} -F auid!=unset -F key=perm_mod</t>
    </r>
    <r>
      <rPr>
        <sz val="11"/>
        <color rgb="FF006096"/>
        <rFont val="Roboto Condensed"/>
      </rPr>
      <t xml:space="preserve">
</t>
    </r>
    <r>
      <rPr>
        <sz val="11"/>
        <color rgb="FF006096"/>
        <rFont val="Roboto Condensed"/>
      </rPr>
      <t>-a always,exit -F arch=b64 -S chown,fchown,lchown,fchownat -F auid&gt;=${UID_MIN} -F auid!=unset -F key=perm_mod</t>
    </r>
    <r>
      <rPr>
        <sz val="11"/>
        <color rgb="FF006096"/>
        <rFont val="Roboto Condensed"/>
      </rPr>
      <t xml:space="preserve">
</t>
    </r>
    <r>
      <rPr>
        <sz val="11"/>
        <color rgb="FF006096"/>
        <rFont val="Roboto Condensed"/>
      </rPr>
      <t>-a always,exit -F arch=b32 -S chmod,fchmod,fchmodat -F auid&gt;=${UID_MIN} -F auid!=unset -F key=perm_mod</t>
    </r>
    <r>
      <rPr>
        <sz val="11"/>
        <color rgb="FF006096"/>
        <rFont val="Roboto Condensed"/>
      </rPr>
      <t xml:space="preserve">
</t>
    </r>
    <r>
      <rPr>
        <sz val="11"/>
        <color rgb="FF006096"/>
        <rFont val="Roboto Condensed"/>
      </rPr>
      <t>-a always,exit -F arch=b32 -S lchown,fchown,chown,fchownat -F auid&gt;=${UID_MIN} -F auid!=unset -F key=perm_mod</t>
    </r>
    <r>
      <rPr>
        <sz val="11"/>
        <color rgb="FF006096"/>
        <rFont val="Roboto Condensed"/>
      </rPr>
      <t xml:space="preserve">
</t>
    </r>
    <r>
      <rPr>
        <sz val="11"/>
        <color rgb="FF006096"/>
        <rFont val="Roboto Condensed"/>
      </rPr>
      <t>-a always,exit -F arch=b64 -S setxattr,lsetxattr,fsetxattr,removexattr,lremovexattr,fremovexattr -F auid&gt;=${UID_MIN} -F auid!=unset -F key=perm_mod</t>
    </r>
    <r>
      <rPr>
        <sz val="11"/>
        <color rgb="FF006096"/>
        <rFont val="Roboto Condensed"/>
      </rPr>
      <t xml:space="preserve">
</t>
    </r>
    <r>
      <rPr>
        <sz val="11"/>
        <color rgb="FF006096"/>
        <rFont val="Roboto Condensed"/>
      </rPr>
      <t>-a always,exit -F arch=b32 -S setxattr,lsetxattr,fsetxattr,removexattr,lremovexattr,fremovexattr -F auid&gt;=${UID_MIN} -F auid!=unset -F key=perm_mod</t>
    </r>
    <r>
      <rPr>
        <sz val="11"/>
        <color rgb="FF006096"/>
        <rFont val="Roboto Condensed"/>
      </rPr>
      <t xml:space="preserve">
</t>
    </r>
    <r>
      <rPr>
        <sz val="11"/>
        <color rgb="FF006096"/>
        <rFont val="Roboto Condensed"/>
      </rPr>
      <t>" &gt;&gt; /etc/audit/rules.d/50-perm_mod.rules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</si>
  <si>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chmod</t>
    </r>
    <r>
      <rPr>
        <sz val="11"/>
        <color rgb="FF000000"/>
        <rFont val="Calibri"/>
      </rPr>
      <t xml:space="preserve">
</t>
    </r>
    <r>
      <rPr>
        <sz val="11"/>
        <color rgb="FF000000"/>
        <rFont val="Calibri"/>
      </rPr>
      <t xml:space="preserve">- </t>
    </r>
    <r>
      <rPr>
        <b/>
        <sz val="11"/>
        <color rgb="FF000000"/>
        <rFont val="Calibri"/>
      </rPr>
      <t>fchmod</t>
    </r>
    <r>
      <rPr>
        <sz val="11"/>
        <color rgb="FF000000"/>
        <rFont val="Calibri"/>
      </rPr>
      <t xml:space="preserve">
</t>
    </r>
    <r>
      <rPr>
        <sz val="11"/>
        <color rgb="FF000000"/>
        <rFont val="Calibri"/>
      </rPr>
      <t xml:space="preserve">- </t>
    </r>
    <r>
      <rPr>
        <b/>
        <sz val="11"/>
        <color rgb="FF000000"/>
        <rFont val="Calibri"/>
      </rPr>
      <t>fchmodat</t>
    </r>
    <r>
      <rPr>
        <sz val="11"/>
        <color rgb="FF000000"/>
        <rFont val="Calibri"/>
      </rPr>
      <t xml:space="preserve">
</t>
    </r>
    <r>
      <rPr>
        <sz val="11"/>
        <color rgb="FF000000"/>
        <rFont val="Calibri"/>
      </rPr>
      <t xml:space="preserve">- </t>
    </r>
    <r>
      <rPr>
        <b/>
        <sz val="11"/>
        <color rgb="FF000000"/>
        <rFont val="Calibri"/>
      </rPr>
      <t>chown</t>
    </r>
    <r>
      <rPr>
        <sz val="11"/>
        <color rgb="FF000000"/>
        <rFont val="Calibri"/>
      </rPr>
      <t xml:space="preserve">
</t>
    </r>
    <r>
      <rPr>
        <sz val="11"/>
        <color rgb="FF000000"/>
        <rFont val="Calibri"/>
      </rPr>
      <t xml:space="preserve">- </t>
    </r>
    <r>
      <rPr>
        <b/>
        <sz val="11"/>
        <color rgb="FF000000"/>
        <rFont val="Calibri"/>
      </rPr>
      <t>fchown</t>
    </r>
    <r>
      <rPr>
        <sz val="11"/>
        <color rgb="FF000000"/>
        <rFont val="Calibri"/>
      </rPr>
      <t xml:space="preserve">
</t>
    </r>
    <r>
      <rPr>
        <sz val="11"/>
        <color rgb="FF000000"/>
        <rFont val="Calibri"/>
      </rPr>
      <t xml:space="preserve">- </t>
    </r>
    <r>
      <rPr>
        <b/>
        <sz val="11"/>
        <color rgb="FF000000"/>
        <rFont val="Calibri"/>
      </rPr>
      <t>fchownat</t>
    </r>
    <r>
      <rPr>
        <sz val="11"/>
        <color rgb="FF000000"/>
        <rFont val="Calibri"/>
      </rPr>
      <t xml:space="preserve">
</t>
    </r>
    <r>
      <rPr>
        <sz val="11"/>
        <color rgb="FF000000"/>
        <rFont val="Calibri"/>
      </rPr>
      <t xml:space="preserve">- </t>
    </r>
    <r>
      <rPr>
        <b/>
        <sz val="11"/>
        <color rgb="FF000000"/>
        <rFont val="Calibri"/>
      </rPr>
      <t>lchown</t>
    </r>
    <r>
      <rPr>
        <sz val="11"/>
        <color rgb="FF000000"/>
        <rFont val="Calibri"/>
      </rPr>
      <t xml:space="preserve">
</t>
    </r>
    <r>
      <rPr>
        <sz val="11"/>
        <color rgb="FF000000"/>
        <rFont val="Calibri"/>
      </rPr>
      <t xml:space="preserve">- </t>
    </r>
    <r>
      <rPr>
        <b/>
        <sz val="11"/>
        <color rgb="FF000000"/>
        <rFont val="Calibri"/>
      </rPr>
      <t>setxattr</t>
    </r>
    <r>
      <rPr>
        <sz val="11"/>
        <color rgb="FF000000"/>
        <rFont val="Calibri"/>
      </rPr>
      <t xml:space="preserve">
</t>
    </r>
    <r>
      <rPr>
        <sz val="11"/>
        <color rgb="FF000000"/>
        <rFont val="Calibri"/>
      </rPr>
      <t xml:space="preserve">- </t>
    </r>
    <r>
      <rPr>
        <b/>
        <sz val="11"/>
        <color rgb="FF000000"/>
        <rFont val="Calibri"/>
      </rPr>
      <t>lsetxattr</t>
    </r>
    <r>
      <rPr>
        <sz val="11"/>
        <color rgb="FF000000"/>
        <rFont val="Calibri"/>
      </rPr>
      <t xml:space="preserve">
</t>
    </r>
    <r>
      <rPr>
        <sz val="11"/>
        <color rgb="FF000000"/>
        <rFont val="Calibri"/>
      </rPr>
      <t xml:space="preserve">- </t>
    </r>
    <r>
      <rPr>
        <b/>
        <sz val="11"/>
        <color rgb="FF000000"/>
        <rFont val="Calibri"/>
      </rPr>
      <t>fsetxattr</t>
    </r>
    <r>
      <rPr>
        <sz val="11"/>
        <color rgb="FF000000"/>
        <rFont val="Calibri"/>
      </rPr>
      <t xml:space="preserve">
</t>
    </r>
    <r>
      <rPr>
        <sz val="11"/>
        <color rgb="FF000000"/>
        <rFont val="Calibri"/>
      </rPr>
      <t xml:space="preserve">- </t>
    </r>
    <r>
      <rPr>
        <b/>
        <sz val="11"/>
        <color rgb="FF000000"/>
        <rFont val="Calibri"/>
      </rPr>
      <t>removexattr</t>
    </r>
    <r>
      <rPr>
        <sz val="11"/>
        <color rgb="FF000000"/>
        <rFont val="Calibri"/>
      </rPr>
      <t xml:space="preserve">
</t>
    </r>
    <r>
      <rPr>
        <sz val="11"/>
        <color rgb="FF000000"/>
        <rFont val="Calibri"/>
      </rPr>
      <t xml:space="preserve">- </t>
    </r>
    <r>
      <rPr>
        <b/>
        <sz val="11"/>
        <color rgb="FF000000"/>
        <rFont val="Calibri"/>
      </rPr>
      <t>lremovexattr</t>
    </r>
    <r>
      <rPr>
        <sz val="11"/>
        <color rgb="FF000000"/>
        <rFont val="Calibri"/>
      </rPr>
      <t xml:space="preserve">
</t>
    </r>
    <r>
      <rPr>
        <sz val="11"/>
        <color rgb="FF000000"/>
        <rFont val="Calibri"/>
      </rPr>
      <t xml:space="preserve">- </t>
    </r>
    <r>
      <rPr>
        <b/>
        <sz val="11"/>
        <color rgb="FF000000"/>
        <rFont val="Calibri"/>
      </rPr>
      <t>fremovexattr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</si>
  <si>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Output showing all audited syscalls, e.g. (-a always,exit -F arch=b64 -S chmod,fchmod,fchmodat,chmod,fchmod,fchmodat,setxattr,lsetxattr,fsetxattr,removexattr,lremovexattr,fremovexattr -F auid&gt;=1000 -F auid!=unset -F key=perm_mod) is also acceptable. These have been separated by function on the displayed output for clarity.</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auid!=unset -F key=perm_mod</t>
    </r>
    <r>
      <rPr>
        <sz val="11"/>
        <color rgb="FF006096"/>
        <rFont val="Roboto Condensed"/>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6096"/>
        <rFont val="Roboto Condensed"/>
      </rPr>
      <t>-a always,exit -F arch=b32 -S chmod,fchmod,fchmodat -F auid&gt;=1000 -F auid!=unset -F key=perm_mod</t>
    </r>
    <r>
      <rPr>
        <sz val="11"/>
        <color rgb="FF006096"/>
        <rFont val="Roboto Condensed"/>
      </rPr>
      <t xml:space="preserve">
</t>
    </r>
    <r>
      <rPr>
        <sz val="11"/>
        <color rgb="FF006096"/>
        <rFont val="Roboto Condensed"/>
      </rPr>
      <t>-a always,exit -F arch=b32 -S lchown,fchown,chown,fchownat -F auid&gt;=1000 -F auid!=unset -F key=perm_mod</t>
    </r>
    <r>
      <rPr>
        <sz val="11"/>
        <color rgb="FF006096"/>
        <rFont val="Roboto Condensed"/>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6096"/>
        <rFont val="Roboto Condensed"/>
      </rPr>
      <t>-a always,exit -F arch=b32 -S setxattr,lsetxattr,fsetxattr,removexattr,lremovexattr,fremovexattr -F auid&gt;=1000 -F auid!=unset -F key=perm_mod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auid!=-1 -F key=perm_mod</t>
    </r>
    <r>
      <rPr>
        <sz val="11"/>
        <color rgb="FF006096"/>
        <rFont val="Roboto Condensed"/>
      </rPr>
      <t xml:space="preserve">
</t>
    </r>
    <r>
      <rPr>
        <sz val="11"/>
        <color rgb="FF006096"/>
        <rFont val="Roboto Condensed"/>
      </rPr>
      <t>-a always,exit -F arch=b64 -S chown,fchown,lchown,fchownat -F auid&gt;=1000 -F auid!=-1 -F key=perm_mod</t>
    </r>
    <r>
      <rPr>
        <sz val="11"/>
        <color rgb="FF006096"/>
        <rFont val="Roboto Condensed"/>
      </rPr>
      <t xml:space="preserve">
</t>
    </r>
    <r>
      <rPr>
        <sz val="11"/>
        <color rgb="FF006096"/>
        <rFont val="Roboto Condensed"/>
      </rPr>
      <t>-a always,exit -F arch=b32 -S chmod,fchmod,fchmodat -F auid&gt;=1000 -F auid!=-1 -F key=perm_mod</t>
    </r>
    <r>
      <rPr>
        <sz val="11"/>
        <color rgb="FF006096"/>
        <rFont val="Roboto Condensed"/>
      </rPr>
      <t xml:space="preserve">
</t>
    </r>
    <r>
      <rPr>
        <sz val="11"/>
        <color rgb="FF006096"/>
        <rFont val="Roboto Condensed"/>
      </rPr>
      <t>-a always,exit -F arch=b32 -S lchown,fchown,chown,fchownat -F auid&gt;=1000 -F auid!=-1 -F key=perm_mod</t>
    </r>
    <r>
      <rPr>
        <sz val="11"/>
        <color rgb="FF006096"/>
        <rFont val="Roboto Condensed"/>
      </rPr>
      <t xml:space="preserve">
</t>
    </r>
    <r>
      <rPr>
        <sz val="11"/>
        <color rgb="FF006096"/>
        <rFont val="Roboto Condensed"/>
      </rPr>
      <t>-a always,exit -F arch=b64 -S setxattr,lsetxattr,fsetxattr,removexattr,lremovexattr,fremovexattr -F auid&gt;=1000 -F auid!=-1 -F key=perm_mod</t>
    </r>
    <r>
      <rPr>
        <sz val="11"/>
        <color rgb="FF006096"/>
        <rFont val="Roboto Condensed"/>
      </rPr>
      <t xml:space="preserve">
</t>
    </r>
    <r>
      <rPr>
        <sz val="11"/>
        <color rgb="FF006096"/>
        <rFont val="Roboto Condensed"/>
      </rPr>
      <t>-a always,exit -F arch=b32 -S setxattr,lsetxattr,fsetxattr,removexattr,lremovexattr,fremovexattr -F auid&gt;=1000 -F auid!=-1 -F key=perm_mod</t>
    </r>
    <r>
      <rPr>
        <sz val="11"/>
        <color rgb="FF006096"/>
        <rFont val="Roboto Condensed"/>
      </rPr>
      <t xml:space="preserve">
</t>
    </r>
  </si>
  <si>
    <t>6.2.3.10</t>
  </si>
  <si>
    <r>
      <rPr>
        <sz val="11"/>
        <rFont val="Calibri"/>
      </rPr>
      <t>Ensure successful file system mounts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</si>
  <si>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file system mounts.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arch=b32 -S mount -F auid&gt;=$UID_MIN -F auid!=unset -k mounts</t>
    </r>
    <r>
      <rPr>
        <sz val="11"/>
        <color rgb="FF006096"/>
        <rFont val="Roboto Condensed"/>
      </rPr>
      <t xml:space="preserve">
</t>
    </r>
    <r>
      <rPr>
        <sz val="11"/>
        <color rgb="FF006096"/>
        <rFont val="Roboto Condensed"/>
      </rPr>
      <t>-a always,exit -F arch=b64 -S mount -F auid&gt;=$UID_MIN -F auid!=unset -k mounts</t>
    </r>
    <r>
      <rPr>
        <sz val="11"/>
        <color rgb="FF006096"/>
        <rFont val="Roboto Condensed"/>
      </rPr>
      <t xml:space="preserve">
</t>
    </r>
    <r>
      <rPr>
        <sz val="11"/>
        <color rgb="FF006096"/>
        <rFont val="Roboto Condensed"/>
      </rPr>
      <t>" &gt;&gt; /etc/audit/rules.d/50-mounts.rules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</si>
  <si>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</si>
  <si>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auid!=unset -k mounts</t>
    </r>
    <r>
      <rPr>
        <sz val="11"/>
        <color rgb="FF006096"/>
        <rFont val="Roboto Condensed"/>
      </rPr>
      <t xml:space="preserve">
</t>
    </r>
    <r>
      <rPr>
        <sz val="11"/>
        <color rgb="FF006096"/>
        <rFont val="Roboto Condensed"/>
      </rPr>
      <t>-a always,exit -F arch=b32 -S mount -F auid&gt;=1000 -F auid!=unset -k mounts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auid!=-1 -F key=mounts</t>
    </r>
    <r>
      <rPr>
        <sz val="11"/>
        <color rgb="FF006096"/>
        <rFont val="Roboto Condensed"/>
      </rPr>
      <t xml:space="preserve">
</t>
    </r>
    <r>
      <rPr>
        <sz val="11"/>
        <color rgb="FF006096"/>
        <rFont val="Roboto Condensed"/>
      </rPr>
      <t>-a always,exit -F arch=b32 -S mount -F auid&gt;=1000 -F auid!=-1 -F key=mounts</t>
    </r>
    <r>
      <rPr>
        <sz val="11"/>
        <color rgb="FF006096"/>
        <rFont val="Roboto Condensed"/>
      </rPr>
      <t xml:space="preserve">
</t>
    </r>
  </si>
  <si>
    <t>6.2.3.11</t>
  </si>
  <si>
    <r>
      <rPr>
        <sz val="11"/>
        <rFont val="Calibri"/>
      </rPr>
      <t>Ensure session initiation information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</si>
  <si>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session initiation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6096"/>
        <rFont val="Roboto Condensed"/>
      </rPr>
      <t>" &gt;&gt; /etc/audit/rules.d/50-session.rules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</si>
  <si>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session initiation events. The parameters in this section track changes to the files associated with session events.</t>
    </r>
    <r>
      <rPr>
        <sz val="11"/>
        <color rgb="FF000000"/>
        <rFont val="Calibri"/>
      </rPr>
      <t xml:space="preserve">
</t>
    </r>
    <r>
      <rPr>
        <sz val="11"/>
        <color rgb="FF000000"/>
        <rFont val="Calibri"/>
      </rPr>
      <t xml:space="preserve">- </t>
    </r>
    <r>
      <rPr>
        <b/>
        <sz val="11"/>
        <color rgb="FF000000"/>
        <rFont val="Calibri"/>
      </rPr>
      <t>/var/run/utmp</t>
    </r>
    <r>
      <rPr>
        <sz val="11"/>
        <color rgb="FF000000"/>
        <rFont val="Calibri"/>
      </rPr>
      <t xml:space="preserve"> - tracks all currently logged in users.</t>
    </r>
    <r>
      <rPr>
        <sz val="11"/>
        <color rgb="FF000000"/>
        <rFont val="Calibri"/>
      </rPr>
      <t xml:space="preserve">
</t>
    </r>
    <r>
      <rPr>
        <sz val="11"/>
        <color rgb="FF000000"/>
        <rFont val="Calibri"/>
      </rPr>
      <t xml:space="preserve">- </t>
    </r>
    <r>
      <rPr>
        <b/>
        <sz val="11"/>
        <color rgb="FF000000"/>
        <rFont val="Calibri"/>
      </rPr>
      <t>/var/log/wtmp</t>
    </r>
    <r>
      <rPr>
        <sz val="11"/>
        <color rgb="FF000000"/>
        <rFont val="Calibri"/>
      </rPr>
      <t xml:space="preserve"> - file tracks logins, logouts, shutdown, and reboot events.</t>
    </r>
    <r>
      <rPr>
        <sz val="11"/>
        <color rgb="FF000000"/>
        <rFont val="Calibri"/>
      </rPr>
      <t xml:space="preserve">
</t>
    </r>
    <r>
      <rPr>
        <sz val="11"/>
        <color rgb="FF000000"/>
        <rFont val="Calibri"/>
      </rPr>
      <t xml:space="preserve">- </t>
    </r>
    <r>
      <rPr>
        <b/>
        <sz val="11"/>
        <color rgb="FF000000"/>
        <rFont val="Calibri"/>
      </rPr>
      <t>/var/log/btmp</t>
    </r>
    <r>
      <rPr>
        <sz val="11"/>
        <color rgb="FF000000"/>
        <rFont val="Calibri"/>
      </rPr>
      <t xml:space="preserve"> - keeps track of failed login attempts and can be read by entering the command </t>
    </r>
    <r>
      <rPr>
        <b/>
        <sz val="11"/>
        <color rgb="FF000000"/>
        <rFont val="Calibri"/>
      </rPr>
      <t>/usr/bin/last -f /var/log/btmp</t>
    </r>
    <r>
      <rPr>
        <sz val="11"/>
        <color rgb="FF000000"/>
        <rFont val="Calibri"/>
      </rPr>
      <t>.</t>
    </r>
    <r>
      <rPr>
        <sz val="11"/>
        <color rgb="FF000000"/>
        <rFont val="Calibri"/>
      </rPr>
      <t xml:space="preserve">
</t>
    </r>
    <r>
      <rPr>
        <sz val="11"/>
        <color rgb="FF000000"/>
        <rFont val="Calibri"/>
      </rPr>
      <t>All audit records will be tagged with the identifier "session."</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</si>
  <si>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</si>
  <si>
    <t>6.2.3.12</t>
  </si>
  <si>
    <r>
      <rPr>
        <sz val="11"/>
        <rFont val="Calibri"/>
      </rPr>
      <t>Ensure login and logout events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</si>
  <si>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login and logout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6096"/>
        <rFont val="Roboto Condensed"/>
      </rPr>
      <t>" &gt;&gt; /etc/audit/rules.d/50-login.rules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</si>
  <si>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
    </r>
    <r>
      <rPr>
        <b/>
        <sz val="11"/>
        <color rgb="FF000000"/>
        <rFont val="Calibri"/>
      </rPr>
      <t>/var/log/lastlog</t>
    </r>
    <r>
      <rPr>
        <sz val="11"/>
        <color rgb="FF000000"/>
        <rFont val="Calibri"/>
      </rPr>
      <t xml:space="preserve"> - maintain records of the last time a user successfully logged in.</t>
    </r>
    <r>
      <rPr>
        <sz val="11"/>
        <color rgb="FF000000"/>
        <rFont val="Calibri"/>
      </rPr>
      <t xml:space="preserve">
</t>
    </r>
    <r>
      <rPr>
        <sz val="11"/>
        <color rgb="FF000000"/>
        <rFont val="Calibri"/>
      </rPr>
      <t xml:space="preserve">- </t>
    </r>
    <r>
      <rPr>
        <b/>
        <sz val="11"/>
        <color rgb="FF000000"/>
        <rFont val="Calibri"/>
      </rPr>
      <t>/var/run/faillock</t>
    </r>
    <r>
      <rPr>
        <sz val="11"/>
        <color rgb="FF000000"/>
        <rFont val="Calibri"/>
      </rPr>
      <t xml:space="preserve"> - directory maintains records of login failures via the </t>
    </r>
    <r>
      <rPr>
        <b/>
        <sz val="11"/>
        <color rgb="FF000000"/>
        <rFont val="Calibri"/>
      </rPr>
      <t>pam_faillock</t>
    </r>
    <r>
      <rPr>
        <sz val="11"/>
        <color rgb="FF000000"/>
        <rFont val="Calibri"/>
      </rPr>
      <t xml:space="preserve"> module.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</si>
  <si>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</si>
  <si>
    <t>6.2.3.13</t>
  </si>
  <si>
    <r>
      <rPr>
        <sz val="11"/>
        <rFont val="Calibri"/>
      </rPr>
      <t>Ensure file deletion events by users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</si>
  <si>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rename,unlink,unlinkat,renameat -F auid&gt;=${UID_MIN} -F auid!=unset -F key=delete</t>
    </r>
    <r>
      <rPr>
        <sz val="11"/>
        <color rgb="FF006096"/>
        <rFont val="Roboto Condensed"/>
      </rPr>
      <t xml:space="preserve">
</t>
    </r>
    <r>
      <rPr>
        <sz val="11"/>
        <color rgb="FF006096"/>
        <rFont val="Roboto Condensed"/>
      </rPr>
      <t>-a always,exit -F arch=b32 -S rename,unlink,unlinkat,renameat -F auid&gt;=${UID_MIN} -F auid!=unset -F key=delete</t>
    </r>
    <r>
      <rPr>
        <sz val="11"/>
        <color rgb="FF006096"/>
        <rFont val="Roboto Condensed"/>
      </rPr>
      <t xml:space="preserve">
</t>
    </r>
    <r>
      <rPr>
        <sz val="11"/>
        <color rgb="FF006096"/>
        <rFont val="Roboto Condensed"/>
      </rPr>
      <t>" &gt;&gt; /etc/audit/rules.d/50-delete.rules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</si>
  <si>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xml:space="preserve"> -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xml:space="preserve"> rename a file attributesystem calls and tags them with the identifier "delete".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</si>
  <si>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unlink,unlinkat,rename,renameat -F auid&gt;=1000 -F auid!=unset -k delete</t>
    </r>
    <r>
      <rPr>
        <sz val="11"/>
        <color rgb="FF006096"/>
        <rFont val="Roboto Condensed"/>
      </rPr>
      <t xml:space="preserve">
</t>
    </r>
    <r>
      <rPr>
        <sz val="11"/>
        <color rgb="FF006096"/>
        <rFont val="Roboto Condensed"/>
      </rPr>
      <t>-a always,exit -F arch=b32 -S unlink,unlinkat,rename,renameat -F auid&gt;=1000 -F auid!=unset -k delete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rename,unlink,unlinkat,renameat -F auid&gt;=1000 -F auid!=-1 -F key=delete</t>
    </r>
    <r>
      <rPr>
        <sz val="11"/>
        <color rgb="FF006096"/>
        <rFont val="Roboto Condensed"/>
      </rPr>
      <t xml:space="preserve">
</t>
    </r>
    <r>
      <rPr>
        <sz val="11"/>
        <color rgb="FF006096"/>
        <rFont val="Roboto Condensed"/>
      </rPr>
      <t>-a always,exit -F arch=b32 -S unlink,rename,unlinkat,renameat -F auid&gt;=1000 -F auid!=-1 -F key=delete</t>
    </r>
    <r>
      <rPr>
        <sz val="11"/>
        <color rgb="FF006096"/>
        <rFont val="Roboto Condensed"/>
      </rPr>
      <t xml:space="preserve">
</t>
    </r>
  </si>
  <si>
    <t>6.2.3.14</t>
  </si>
  <si>
    <r>
      <rPr>
        <sz val="11"/>
        <rFont val="Calibri"/>
      </rPr>
      <t>Ensure events that modify the system</t>
    </r>
    <r>
      <rPr>
        <sz val="11"/>
        <color rgb="FF000000"/>
        <rFont val="Calibri"/>
      </rPr>
      <t>'</t>
    </r>
    <r>
      <rPr>
        <sz val="11"/>
        <color rgb="FF000000"/>
        <rFont val="Calibri"/>
      </rPr>
      <t>s Mandatory Access Controls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</si>
  <si>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Mandatory Access Controls.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/etc/apparmor/ -p wa -k MAC-policy</t>
    </r>
    <r>
      <rPr>
        <sz val="11"/>
        <color rgb="FF006096"/>
        <rFont val="Roboto Condensed"/>
      </rPr>
      <t xml:space="preserve">
</t>
    </r>
    <r>
      <rPr>
        <sz val="11"/>
        <color rgb="FF006096"/>
        <rFont val="Roboto Condensed"/>
      </rPr>
      <t>-w /etc/apparmor.d/ -p wa -k MAC-policy</t>
    </r>
    <r>
      <rPr>
        <sz val="11"/>
        <color rgb="FF006096"/>
        <rFont val="Roboto Condensed"/>
      </rPr>
      <t xml:space="preserve">
</t>
    </r>
    <r>
      <rPr>
        <sz val="11"/>
        <color rgb="FF006096"/>
        <rFont val="Roboto Condensed"/>
      </rPr>
      <t>" &gt;&gt; /etc/audit/rules.d/50-MAC-policy.rules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</si>
  <si>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AppArmor, an implementation of mandatory access controls. The parameters below monitor any write access (potential additional, deletion or modification of files in the directory) or attribute changes to the </t>
    </r>
    <r>
      <rPr>
        <b/>
        <sz val="11"/>
        <color rgb="FF000000"/>
        <rFont val="Calibri"/>
      </rPr>
      <t>/etc/apparmor/</t>
    </r>
    <r>
      <rPr>
        <sz val="11"/>
        <color rgb="FF000000"/>
        <rFont val="Calibri"/>
      </rPr>
      <t xml:space="preserve"> and </t>
    </r>
    <r>
      <rPr>
        <b/>
        <sz val="11"/>
        <color rgb="FF000000"/>
        <rFont val="Calibri"/>
      </rPr>
      <t>/etc/apparmor.d/</t>
    </r>
    <r>
      <rPr>
        <sz val="11"/>
        <color rgb="FF000000"/>
        <rFont val="Calibri"/>
      </rPr>
      <t xml:space="preserve"> directories.</t>
    </r>
    <r>
      <rPr>
        <sz val="11"/>
        <color rgb="FF000000"/>
        <rFont val="Calibri"/>
      </rPr>
      <t xml:space="preserve">
</t>
    </r>
    <r>
      <rPr>
        <b/>
        <sz val="11"/>
        <color rgb="FF000000"/>
        <rFont val="Calibri"/>
      </rPr>
      <t>Note:</t>
    </r>
    <r>
      <rPr>
        <sz val="11"/>
        <color rgb="FF000000"/>
        <rFont val="Calibri"/>
      </rPr>
      <t xml:space="preserve"> If a different Mandatory Access Control method is used, changes to the corresponding directories should be audited.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</si>
  <si>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&amp;&amp;(/\/etc\/apparmor/ \</t>
    </r>
    <r>
      <rPr>
        <sz val="11"/>
        <color rgb="FF006096"/>
        <rFont val="Roboto Condensed"/>
      </rPr>
      <t xml:space="preserve">
</t>
    </r>
    <r>
      <rPr>
        <sz val="11"/>
        <color rgb="FF006096"/>
        <rFont val="Roboto Condensed"/>
      </rPr>
      <t xml:space="preserve">  ||/\/etc\/apparmor.d/)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/etc/apparmor/ -p wa -k MAC-policy</t>
    </r>
    <r>
      <rPr>
        <sz val="11"/>
        <color rgb="FF006096"/>
        <rFont val="Roboto Condensed"/>
      </rPr>
      <t xml:space="preserve">
</t>
    </r>
    <r>
      <rPr>
        <sz val="11"/>
        <color rgb="FF006096"/>
        <rFont val="Roboto Condensed"/>
      </rPr>
      <t>-w /etc/apparmor.d/ -p wa -k MAC-policy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&amp;&amp;(/\/etc\/apparmor/ \</t>
    </r>
    <r>
      <rPr>
        <sz val="11"/>
        <color rgb="FF006096"/>
        <rFont val="Roboto Condensed"/>
      </rPr>
      <t xml:space="preserve">
</t>
    </r>
    <r>
      <rPr>
        <sz val="11"/>
        <color rgb="FF006096"/>
        <rFont val="Roboto Condensed"/>
      </rPr>
      <t xml:space="preserve">  ||/\/etc\/apparmor.d/)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/etc/apparmor/ -p wa -k MAC-policy</t>
    </r>
    <r>
      <rPr>
        <sz val="11"/>
        <color rgb="FF006096"/>
        <rFont val="Roboto Condensed"/>
      </rPr>
      <t xml:space="preserve">
</t>
    </r>
    <r>
      <rPr>
        <sz val="11"/>
        <color rgb="FF006096"/>
        <rFont val="Roboto Condensed"/>
      </rPr>
      <t>-w /etc/apparmor.d/ -p wa -k MAC-policy</t>
    </r>
    <r>
      <rPr>
        <sz val="11"/>
        <color rgb="FF006096"/>
        <rFont val="Roboto Condensed"/>
      </rPr>
      <t xml:space="preserve">
</t>
    </r>
  </si>
  <si>
    <t>6.2.3.15</t>
  </si>
  <si>
    <r>
      <rPr>
        <sz val="11"/>
        <rFont val="Calibri"/>
      </rPr>
      <t>Ensure successful and unsuccessful attempts to use the chcon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</si>
  <si>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chcon</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path=/usr/bin/chcon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</si>
  <si>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chcon</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</si>
  <si>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path=/usr/bin/chcon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path=/usr/bin/chcon -F perm=x -F auid&gt;=1000 -F auid!=-1 -F key=perm_chng</t>
    </r>
    <r>
      <rPr>
        <sz val="11"/>
        <color rgb="FF006096"/>
        <rFont val="Roboto Condensed"/>
      </rPr>
      <t xml:space="preserve">
</t>
    </r>
  </si>
  <si>
    <t>6.2.3.16</t>
  </si>
  <si>
    <r>
      <rPr>
        <sz val="11"/>
        <rFont val="Calibri"/>
      </rPr>
      <t>Ensure successful and unsuccessful attempts to use the setfacl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</si>
  <si>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setfacl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path=/usr/bin/setfacl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</si>
  <si>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setfacl</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</si>
  <si>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/etc/audit/rules.d/*.rules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path=/usr/bin/setfacl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path=/usr/bin/setfacl -F perm=x -F auid&gt;=1000 -F auid!=-1 -F key=perm_chng</t>
    </r>
    <r>
      <rPr>
        <sz val="11"/>
        <color rgb="FF006096"/>
        <rFont val="Roboto Condensed"/>
      </rPr>
      <t xml:space="preserve">
</t>
    </r>
  </si>
  <si>
    <t>6.2.3.17</t>
  </si>
  <si>
    <r>
      <rPr>
        <sz val="11"/>
        <rFont val="Calibri"/>
      </rPr>
      <t>Ensure successful and unsuccessful attempts to use the chacl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</si>
  <si>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</si>
  <si>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chacl</t>
    </r>
    <r>
      <rPr>
        <sz val="11"/>
        <color rgb="FF000000"/>
        <rFont val="Calibri"/>
      </rPr>
      <t xml:space="preserve"> command.</t>
    </r>
    <r>
      <rPr>
        <sz val="11"/>
        <color rgb="FF000000"/>
        <rFont val="Calibri"/>
      </rPr>
      <t xml:space="preserve">
</t>
    </r>
    <r>
      <rPr>
        <b/>
        <sz val="11"/>
        <color rgb="FF000000"/>
        <rFont val="Calibri"/>
      </rPr>
      <t>chacl</t>
    </r>
    <r>
      <rPr>
        <sz val="11"/>
        <color rgb="FF000000"/>
        <rFont val="Calibri"/>
      </rPr>
      <t xml:space="preserve"> is an IRIX-compatibility command, and is maintained for those users who are familiar with its use from either XFS or IRIX.</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</si>
  <si>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path=/usr/bin/chacl -F perm=x -F auid&gt;=1000 -F auid!=-1 -F key=perm_chng</t>
    </r>
    <r>
      <rPr>
        <sz val="11"/>
        <color rgb="FF006096"/>
        <rFont val="Roboto Condensed"/>
      </rPr>
      <t xml:space="preserve">
</t>
    </r>
  </si>
  <si>
    <t>6.2.3.18</t>
  </si>
  <si>
    <r>
      <rPr>
        <sz val="11"/>
        <rFont val="Calibri"/>
      </rPr>
      <t>Ensure successful and unsuccessful attempts to use the usermod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</si>
  <si>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usermod</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path=/usr/sbin/usermod -F perm=x -F auid&gt;=${UID_MIN} -F auid!=unset -k usermod</t>
    </r>
    <r>
      <rPr>
        <sz val="11"/>
        <color rgb="FF006096"/>
        <rFont val="Roboto Condensed"/>
      </rPr>
      <t xml:space="preserve">
</t>
    </r>
    <r>
      <rPr>
        <sz val="11"/>
        <color rgb="FF006096"/>
        <rFont val="Roboto Condensed"/>
      </rPr>
      <t>" &gt;&gt; /etc/audit/rules.d/50-usermod.rules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</si>
  <si>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usermod</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</si>
  <si>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path=/usr/sbin/usermod -F perm=x -F auid&gt;=1000 -F auid!=unset -k usermod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path=/usr/sbin/usermod -F perm=x -F auid&gt;=1000 -F auid!=-1 -F key=usermod</t>
    </r>
    <r>
      <rPr>
        <sz val="11"/>
        <color rgb="FF006096"/>
        <rFont val="Roboto Condensed"/>
      </rPr>
      <t xml:space="preserve">
</t>
    </r>
  </si>
  <si>
    <t>6.2.3.19</t>
  </si>
  <si>
    <r>
      <rPr>
        <sz val="11"/>
        <rFont val="Calibri"/>
      </rPr>
      <t>Ensure kernel module loading unloading and modification is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</si>
  <si>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 xml:space="preserve">  -a always,exit -F arch=b64 -S init_module,finit_module,delete_module,create_module,query_module -F auid&gt;=${UID_MIN} -F auid!=unset -k kernel_modules</t>
    </r>
    <r>
      <rPr>
        <sz val="11"/>
        <color rgb="FF006096"/>
        <rFont val="Roboto Condensed"/>
      </rPr>
      <t xml:space="preserve">
</t>
    </r>
    <r>
      <rPr>
        <sz val="11"/>
        <color rgb="FF006096"/>
        <rFont val="Roboto Condensed"/>
      </rPr>
      <t xml:space="preserve">  -a always,exit -F path=/usr/bin/kmod -F perm=x -F auid&gt;=${UID_MIN} -F auid!=unset -k kernel_modules</t>
    </r>
    <r>
      <rPr>
        <sz val="11"/>
        <color rgb="FF006096"/>
        <rFont val="Roboto Condensed"/>
      </rPr>
      <t xml:space="preserve">
</t>
    </r>
    <r>
      <rPr>
        <sz val="11"/>
        <color rgb="FF006096"/>
        <rFont val="Roboto Condensed"/>
      </rPr>
      <t xml:space="preserve">  " &gt;&gt; /etc/audit/rules.d/50-kernel_modules.rules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</si>
  <si>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init_module</t>
    </r>
    <r>
      <rPr>
        <sz val="11"/>
        <color rgb="FF000000"/>
        <rFont val="Calibri"/>
      </rPr>
      <t xml:space="preserve"> - load a module</t>
    </r>
    <r>
      <rPr>
        <sz val="11"/>
        <color rgb="FF000000"/>
        <rFont val="Calibri"/>
      </rPr>
      <t xml:space="preserve">
</t>
    </r>
    <r>
      <rPr>
        <sz val="11"/>
        <color rgb="FF000000"/>
        <rFont val="Calibri"/>
      </rPr>
      <t xml:space="preserve">- </t>
    </r>
    <r>
      <rPr>
        <b/>
        <sz val="11"/>
        <color rgb="FF000000"/>
        <rFont val="Calibri"/>
      </rPr>
      <t>finit_module</t>
    </r>
    <r>
      <rPr>
        <sz val="11"/>
        <color rgb="FF000000"/>
        <rFont val="Calibri"/>
      </rPr>
      <t xml:space="preserve"> - load a module (used when the overhead of using cryptographically signed modules to determine the authenticity of a module can be avoided)</t>
    </r>
    <r>
      <rPr>
        <sz val="11"/>
        <color rgb="FF000000"/>
        <rFont val="Calibri"/>
      </rPr>
      <t xml:space="preserve">
</t>
    </r>
    <r>
      <rPr>
        <sz val="11"/>
        <color rgb="FF000000"/>
        <rFont val="Calibri"/>
      </rPr>
      <t xml:space="preserve">- </t>
    </r>
    <r>
      <rPr>
        <b/>
        <sz val="11"/>
        <color rgb="FF000000"/>
        <rFont val="Calibri"/>
      </rPr>
      <t>delete_module</t>
    </r>
    <r>
      <rPr>
        <sz val="11"/>
        <color rgb="FF000000"/>
        <rFont val="Calibri"/>
      </rPr>
      <t xml:space="preserve"> - delete a module</t>
    </r>
    <r>
      <rPr>
        <sz val="11"/>
        <color rgb="FF000000"/>
        <rFont val="Calibri"/>
      </rPr>
      <t xml:space="preserve">
</t>
    </r>
    <r>
      <rPr>
        <sz val="11"/>
        <color rgb="FF000000"/>
        <rFont val="Calibri"/>
      </rPr>
      <t xml:space="preserve">- </t>
    </r>
    <r>
      <rPr>
        <b/>
        <sz val="11"/>
        <color rgb="FF000000"/>
        <rFont val="Calibri"/>
      </rPr>
      <t>create_module</t>
    </r>
    <r>
      <rPr>
        <sz val="11"/>
        <color rgb="FF000000"/>
        <rFont val="Calibri"/>
      </rPr>
      <t xml:space="preserve"> - create a loadable module entry</t>
    </r>
    <r>
      <rPr>
        <sz val="11"/>
        <color rgb="FF000000"/>
        <rFont val="Calibri"/>
      </rPr>
      <t xml:space="preserve">
</t>
    </r>
    <r>
      <rPr>
        <sz val="11"/>
        <color rgb="FF000000"/>
        <rFont val="Calibri"/>
      </rPr>
      <t xml:space="preserve">- </t>
    </r>
    <r>
      <rPr>
        <b/>
        <sz val="11"/>
        <color rgb="FF000000"/>
        <rFont val="Calibri"/>
      </rPr>
      <t>query_module</t>
    </r>
    <r>
      <rPr>
        <sz val="11"/>
        <color rgb="FF000000"/>
        <rFont val="Calibri"/>
      </rPr>
      <t xml:space="preserve"> - query the kernel for various bits pertaining to modules</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</si>
  <si>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On disk configuration</t>
    </r>
    <r>
      <rPr>
        <sz val="11"/>
        <color rgb="FF000000"/>
        <rFont val="Calibri"/>
      </rPr>
      <t xml:space="preserve">
</t>
    </r>
    <r>
      <rPr>
        <sz val="11"/>
        <color rgb="FF000000"/>
        <rFont val="Calibri"/>
      </rPr>
      <t>Run the following script to check the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init_module,finit_module,delete_module,create_module,query_module -F auid&gt;=1000 -F auid!=unset -k kernel_modules</t>
    </r>
    <r>
      <rPr>
        <sz val="11"/>
        <color rgb="FF006096"/>
        <rFont val="Roboto Condensed"/>
      </rPr>
      <t xml:space="preserve">
</t>
    </r>
    <r>
      <rPr>
        <sz val="11"/>
        <color rgb="FF006096"/>
        <rFont val="Roboto Condensed"/>
      </rPr>
      <t>-a always,exit -F path=/usr/bin/kmod -F perm=x -F auid&gt;=1000 -F auid!=unset -k kernel_modules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create_module,init_module,delete_module,query_module,finit_module -F auid&gt;=1000 -F auid!=-1 -F key=kernel_modules</t>
    </r>
    <r>
      <rPr>
        <sz val="11"/>
        <color rgb="FF006096"/>
        <rFont val="Roboto Condensed"/>
      </rPr>
      <t xml:space="preserve">
</t>
    </r>
    <r>
      <rPr>
        <sz val="11"/>
        <color rgb="FF006096"/>
        <rFont val="Roboto Condensed"/>
      </rPr>
      <t>-a always,exit -S all -F path=/usr/bin/kmod -F perm=x -F auid&gt;=1000 -F auid!=-1 -F key=kernel_modules</t>
    </r>
    <r>
      <rPr>
        <sz val="11"/>
        <color rgb="FF006096"/>
        <rFont val="Roboto Condensed"/>
      </rPr>
      <t xml:space="preserve">
</t>
    </r>
    <r>
      <rPr>
        <sz val="11"/>
        <color rgb="FF000000"/>
        <rFont val="Calibri"/>
      </rPr>
      <t xml:space="preserve">
</t>
    </r>
    <r>
      <rPr>
        <b/>
        <sz val="11"/>
        <color rgb="FF000000"/>
        <rFont val="Calibri"/>
      </rPr>
      <t>Symlink audit</t>
    </r>
    <r>
      <rPr>
        <sz val="11"/>
        <color rgb="FF000000"/>
        <rFont val="Calibri"/>
      </rPr>
      <t xml:space="preserve">
</t>
    </r>
    <r>
      <rPr>
        <sz val="11"/>
        <color rgb="FF000000"/>
        <rFont val="Calibri"/>
      </rPr>
      <t xml:space="preserve">Run the following script to audit if the symlinks </t>
    </r>
    <r>
      <rPr>
        <b/>
        <sz val="11"/>
        <color rgb="FF000000"/>
        <rFont val="Calibri"/>
      </rPr>
      <t>kmod</t>
    </r>
    <r>
      <rPr>
        <sz val="11"/>
        <color rgb="FF000000"/>
        <rFont val="Calibri"/>
      </rPr>
      <t xml:space="preserve"> accepts are indeed pointing at it: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a_files=("/usr/sbin/lsmod" "/usr/sbin/rmmod" "/usr/sbin/insmod" "/usr/sbin/modinfo" "/usr/sbin/modprobe" "/usr/sbin/depmod")</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if [ "$(readlink -f "$l_file")" = "$(readlink -f /bin/kmod)" ]; then</t>
    </r>
    <r>
      <rPr>
        <sz val="11"/>
        <color rgb="FF006096"/>
        <rFont val="Roboto Condensed"/>
      </rPr>
      <t xml:space="preserve">
</t>
    </r>
    <r>
      <rPr>
        <sz val="11"/>
        <color rgb="FF006096"/>
        <rFont val="Roboto Condensed"/>
      </rPr>
      <t xml:space="preserve">         printf "OK: \"$l_file\"\n"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"Issue with symlink for file: \"$l_file\"\n"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the output states </t>
    </r>
    <r>
      <rPr>
        <b/>
        <sz val="11"/>
        <color rgb="FF000000"/>
        <rFont val="Calibri"/>
      </rPr>
      <t>OK</t>
    </r>
    <r>
      <rPr>
        <sz val="11"/>
        <color rgb="FF000000"/>
        <rFont val="Calibri"/>
      </rPr>
      <t>. If there is a symlink pointing to a different location it should be investigated</t>
    </r>
  </si>
  <si>
    <t>6.2.3.20</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</si>
  <si>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</si>
  <si>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line </t>
    </r>
    <r>
      <rPr>
        <b/>
        <sz val="11"/>
        <color rgb="FF000000"/>
        <rFont val="Calibri"/>
      </rPr>
      <t>-e 2</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"-e 2" &gt;&gt; /etc/audit/rules.d/99-finalize.rules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</si>
  <si>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"-e 2" forces audit to be put in immutable mode. Audit changes can only be made on system reboot.</t>
    </r>
    <r>
      <rPr>
        <sz val="11"/>
        <color rgb="FF000000"/>
        <rFont val="Calibri"/>
      </rPr>
      <t xml:space="preserve">
</t>
    </r>
    <r>
      <rPr>
        <b/>
        <sz val="11"/>
        <color rgb="FF000000"/>
        <rFont val="Calibri"/>
      </rPr>
      <t>Note:</t>
    </r>
    <r>
      <rPr>
        <sz val="11"/>
        <color rgb="FF000000"/>
        <rFont val="Calibri"/>
      </rPr>
      <t xml:space="preserve"> This setting will require the system to be rebooted to update the active </t>
    </r>
    <r>
      <rPr>
        <b/>
        <sz val="11"/>
        <color rgb="FF000000"/>
        <rFont val="Calibri"/>
      </rPr>
      <t>auditd</t>
    </r>
    <r>
      <rPr>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</si>
  <si>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-Ph -- '^\h*-e\h+2\b'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</si>
  <si>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6.2.3.21</t>
  </si>
  <si>
    <r>
      <rPr>
        <sz val="11"/>
        <rFont val="Calibri"/>
      </rPr>
      <t>Ensure the running and on disk configuration is the same</t>
    </r>
  </si>
  <si>
    <r>
      <rPr>
        <sz val="11"/>
        <color rgb="FF000000"/>
        <rFont val="Calibri"/>
      </rPr>
      <t>If the rules are not aligned across all three () areas, run the following command to merge and load all rules:</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if [[ $(auditctl -s | grep "enabled") =~ "2" ]]; then echo "Reboot required to load rules"; fi</t>
    </r>
    <r>
      <rPr>
        <sz val="11"/>
        <color rgb="FF006096"/>
        <rFont val="Roboto Condensed"/>
      </rPr>
      <t xml:space="preserve">
</t>
    </r>
  </si>
  <si>
    <r>
      <rPr>
        <sz val="11"/>
        <color rgb="FF000000"/>
        <rFont val="Calibri"/>
      </rPr>
      <t>The Audit system have both on disk and running configuration. It is possible for these configuration settings to differ.</t>
    </r>
    <r>
      <rPr>
        <sz val="11"/>
        <color rgb="FF000000"/>
        <rFont val="Calibri"/>
      </rPr>
      <t xml:space="preserve">
</t>
    </r>
    <r>
      <rPr>
        <b/>
        <sz val="11"/>
        <color rgb="FF000000"/>
        <rFont val="Calibri"/>
      </rPr>
      <t>Note:</t>
    </r>
    <r>
      <rPr>
        <sz val="11"/>
        <color rgb="FF000000"/>
        <rFont val="Calibri"/>
      </rPr>
      <t xml:space="preserve"> Due to the limitations of </t>
    </r>
    <r>
      <rPr>
        <b/>
        <sz val="11"/>
        <color rgb="FF000000"/>
        <rFont val="Calibri"/>
      </rPr>
      <t>augenrules</t>
    </r>
    <r>
      <rPr>
        <sz val="11"/>
        <color rgb="FF000000"/>
        <rFont val="Calibri"/>
      </rPr>
      <t xml:space="preserve"> and </t>
    </r>
    <r>
      <rPr>
        <b/>
        <sz val="11"/>
        <color rgb="FF000000"/>
        <rFont val="Calibri"/>
      </rPr>
      <t>auditctl</t>
    </r>
    <r>
      <rPr>
        <sz val="11"/>
        <color rgb="FF000000"/>
        <rFont val="Calibri"/>
      </rPr>
      <t xml:space="preserve">, it is not absolutely guaranteed that loading the rule sets via </t>
    </r>
    <r>
      <rPr>
        <b/>
        <sz val="11"/>
        <color rgb="FF000000"/>
        <rFont val="Calibri"/>
      </rPr>
      <t>augenrules --load</t>
    </r>
    <r>
      <rPr>
        <sz val="11"/>
        <color rgb="FF000000"/>
        <rFont val="Calibri"/>
      </rPr>
      <t xml:space="preserve"> will result in all rules being loaded or even that the user will be informed if there was a problem loading the rules.</t>
    </r>
  </si>
  <si>
    <r>
      <rPr>
        <b/>
        <sz val="11"/>
        <color rgb="FF000000"/>
        <rFont val="Calibri"/>
      </rPr>
      <t>Merged rule sets</t>
    </r>
    <r>
      <rPr>
        <sz val="11"/>
        <color rgb="FF000000"/>
        <rFont val="Calibri"/>
      </rPr>
      <t xml:space="preserve">
</t>
    </r>
    <r>
      <rPr>
        <sz val="11"/>
        <color rgb="FF000000"/>
        <rFont val="Calibri"/>
      </rPr>
      <t xml:space="preserve">Ensure that all rules in </t>
    </r>
    <r>
      <rPr>
        <b/>
        <sz val="11"/>
        <color rgb="FF000000"/>
        <rFont val="Calibri"/>
      </rPr>
      <t>/etc/audit/rules.d</t>
    </r>
    <r>
      <rPr>
        <sz val="11"/>
        <color rgb="FF000000"/>
        <rFont val="Calibri"/>
      </rPr>
      <t xml:space="preserve"> have been merged into </t>
    </r>
    <r>
      <rPr>
        <b/>
        <sz val="11"/>
        <color rgb="FF000000"/>
        <rFont val="Calibri"/>
      </rPr>
      <t>/etc/audit/audit.rules</t>
    </r>
    <r>
      <rPr>
        <sz val="11"/>
        <color rgb="FF000000"/>
        <rFont val="Calibri"/>
      </rPr>
      <t>:</t>
    </r>
    <r>
      <rPr>
        <sz val="11"/>
        <color rgb="FF000000"/>
        <rFont val="Calibri"/>
      </rPr>
      <t xml:space="preserve">
</t>
    </r>
    <r>
      <rPr>
        <sz val="11"/>
        <color rgb="FF006096"/>
        <rFont val="Roboto Condensed"/>
      </rPr>
      <t># augenrules --check</t>
    </r>
    <r>
      <rPr>
        <sz val="11"/>
        <color rgb="FF006096"/>
        <rFont val="Roboto Condensed"/>
      </rPr>
      <t xml:space="preserve">
</t>
    </r>
    <r>
      <rPr>
        <sz val="11"/>
        <color rgb="FF006096"/>
        <rFont val="Roboto Condensed"/>
      </rPr>
      <t>/usr/sbin/augenrules: No change</t>
    </r>
    <r>
      <rPr>
        <sz val="11"/>
        <color rgb="FF006096"/>
        <rFont val="Roboto Condensed"/>
      </rPr>
      <t xml:space="preserve">
</t>
    </r>
    <r>
      <rPr>
        <sz val="11"/>
        <color rgb="FF000000"/>
        <rFont val="Calibri"/>
      </rPr>
      <t xml:space="preserve">
</t>
    </r>
    <r>
      <rPr>
        <sz val="11"/>
        <color rgb="FF000000"/>
        <rFont val="Calibri"/>
      </rPr>
      <t xml:space="preserve">Should there be any drift, run </t>
    </r>
    <r>
      <rPr>
        <b/>
        <sz val="11"/>
        <color rgb="FF000000"/>
        <rFont val="Calibri"/>
      </rPr>
      <t>augenrules --load</t>
    </r>
    <r>
      <rPr>
        <sz val="11"/>
        <color rgb="FF000000"/>
        <rFont val="Calibri"/>
      </rPr>
      <t xml:space="preserve"> to merge and load all rules.</t>
    </r>
  </si>
  <si>
    <t>Configure auditd File Access</t>
  </si>
  <si>
    <t>6.2.4.1</t>
  </si>
  <si>
    <r>
      <rPr>
        <sz val="11"/>
        <rFont val="Calibri"/>
      </rPr>
      <t>Ensure audit log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</si>
  <si>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audit log files:</t>
    </r>
    <r>
      <rPr>
        <sz val="11"/>
        <color rgb="FF000000"/>
        <rFont val="Calibri"/>
      </rPr>
      <t xml:space="preserve">
</t>
    </r>
    <r>
      <rPr>
        <sz val="11"/>
        <color rgb="FF006096"/>
        <rFont val="Roboto Condensed"/>
      </rPr>
      <t># [ -f /etc/audit/auditd.conf ] &amp;&amp; find "$(dirname $(awk -F "=" '/^\s*log_file/ {print $2}' /etc/audit/auditd.conf | xargs))" -type f -perm /0137 -exec chmod u-x,g-wx,o-rwx {} +</t>
    </r>
    <r>
      <rPr>
        <sz val="11"/>
        <color rgb="FF006096"/>
        <rFont val="Roboto Condensed"/>
      </rPr>
      <t xml:space="preserve">
</t>
    </r>
  </si>
  <si>
    <r>
      <rPr>
        <sz val="11"/>
        <color rgb="FF000000"/>
        <rFont val="Calibri"/>
      </rPr>
      <t>Audit log files contain information about the system and system activity.</t>
    </r>
  </si>
  <si>
    <r>
      <rPr>
        <sz val="11"/>
        <color rgb="FF000000"/>
        <rFont val="Calibri"/>
      </rPr>
      <t xml:space="preserve">Run the following script to verify audit log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l_perm_mask="0137"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a_files+=("$l_file")</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l_file_mode="$(stat -Lc '%#a' "$l_file")"</t>
    </r>
    <r>
      <rPr>
        <sz val="11"/>
        <color rgb="FF006096"/>
        <rFont val="Roboto Condensed"/>
      </rPr>
      <t xml:space="preserve">
</t>
    </r>
    <r>
      <rPr>
        <sz val="11"/>
        <color rgb="FF006096"/>
        <rFont val="Roboto Condensed"/>
      </rPr>
      <t xml:space="preserve">               echo -e "\n- Audit Result:\n  ** FAIL **\n  - File: \"$l_file\" is mode: \"$l_file_mode\"\n     (should be mode: \"$l_maxperm\" or more restrictive)\n"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All files in \"$l_audit_log_directory\" are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</si>
  <si>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6.2.4.2</t>
  </si>
  <si>
    <r>
      <rPr>
        <sz val="11"/>
        <rFont val="Calibri"/>
      </rPr>
      <t>Ensure audit log files owner is configured</t>
    </r>
  </si>
  <si>
    <r>
      <rPr>
        <sz val="11"/>
        <color rgb="FF000000"/>
        <rFont val="Calibri"/>
      </rPr>
      <t xml:space="preserve">Run the following command to configure the audit log files to be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/etc/audit/auditd.conf ] &amp;&amp; find "$(dirname $(awk -F "=" '/^\s*log_file/ {print $2}' /etc/audit/auditd.conf | xargs))" -type f ! -user root -exec chown root {} +</t>
    </r>
    <r>
      <rPr>
        <sz val="11"/>
        <color rgb="FF006096"/>
        <rFont val="Roboto Condensed"/>
      </rPr>
      <t xml:space="preserve">
</t>
    </r>
  </si>
  <si>
    <r>
      <rPr>
        <sz val="11"/>
        <color rgb="FF000000"/>
        <rFont val="Calibri"/>
      </rPr>
      <t xml:space="preserve">Run the following script to verify audit log files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owned by user: \"$(stat -Lc '%U' "$l_file")\"\n     (should be owned by user: \"root\")\n"</t>
    </r>
    <r>
      <rPr>
        <sz val="11"/>
        <color rgb="FF006096"/>
        <rFont val="Roboto Condensed"/>
      </rPr>
      <t xml:space="preserve">
</t>
    </r>
    <r>
      <rPr>
        <sz val="11"/>
        <color rgb="FF006096"/>
        <rFont val="Roboto Condensed"/>
      </rPr>
      <t xml:space="preserve">         done &lt; &lt;(find "$l_audit_log_directory" -maxdepth 1 -type f ! -user root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owned by user: \"root\"\n"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</si>
  <si>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6.2.4.3</t>
  </si>
  <si>
    <r>
      <rPr>
        <sz val="11"/>
        <rFont val="Calibri"/>
      </rPr>
      <t>Ensure audit log files group owner is configured</t>
    </r>
  </si>
  <si>
    <r>
      <rPr>
        <sz val="11"/>
        <color rgb="FF000000"/>
        <rFont val="Calibri"/>
      </rPr>
      <t xml:space="preserve">Run the following command to configure the audit log files to be group owned by </t>
    </r>
    <r>
      <rPr>
        <b/>
        <sz val="11"/>
        <color rgb="FF000000"/>
        <rFont val="Calibri"/>
      </rPr>
      <t>adm</t>
    </r>
    <r>
      <rPr>
        <sz val="11"/>
        <color rgb="FF000000"/>
        <rFont val="Calibri"/>
      </rPr>
      <t>:</t>
    </r>
    <r>
      <rPr>
        <sz val="11"/>
        <color rgb="FF000000"/>
        <rFont val="Calibri"/>
      </rPr>
      <t xml:space="preserve">
</t>
    </r>
    <r>
      <rPr>
        <sz val="11"/>
        <color rgb="FF006096"/>
        <rFont val="Roboto Condensed"/>
      </rPr>
      <t># find $(dirname $(awk -F"=" '/^\s*log_file/ {print $2}' /etc/audit/auditd.conf | xargs)) -type f \( ! -group adm -a ! -group root \) -exec chgrp adm {} +</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log_group</t>
    </r>
    <r>
      <rPr>
        <sz val="11"/>
        <color rgb="FF000000"/>
        <rFont val="Calibri"/>
      </rPr>
      <t xml:space="preserve"> parameter in the audit configuration file to </t>
    </r>
    <r>
      <rPr>
        <b/>
        <sz val="11"/>
        <color rgb="FF000000"/>
        <rFont val="Calibri"/>
      </rPr>
      <t>log_group = adm</t>
    </r>
    <r>
      <rPr>
        <sz val="11"/>
        <color rgb="FF000000"/>
        <rFont val="Calibri"/>
      </rPr>
      <t>:</t>
    </r>
    <r>
      <rPr>
        <sz val="11"/>
        <color rgb="FF000000"/>
        <rFont val="Calibri"/>
      </rPr>
      <t xml:space="preserve">
</t>
    </r>
    <r>
      <rPr>
        <sz val="11"/>
        <color rgb="FF006096"/>
        <rFont val="Roboto Condensed"/>
      </rPr>
      <t># sed -ri 's/^\s*#?\s*log_group\s*=\s*\S+(\s*#.*)?.*$/log_group = adm\1/' /etc/audit/auditd.conf</t>
    </r>
    <r>
      <rPr>
        <sz val="11"/>
        <color rgb="FF006096"/>
        <rFont val="Roboto Condensed"/>
      </rPr>
      <t xml:space="preserve">
</t>
    </r>
    <r>
      <rPr>
        <sz val="11"/>
        <color rgb="FF000000"/>
        <rFont val="Calibri"/>
      </rPr>
      <t xml:space="preserve">
</t>
    </r>
    <r>
      <rPr>
        <sz val="11"/>
        <color rgb="FF000000"/>
        <rFont val="Calibri"/>
      </rPr>
      <t>Run the following command to restart the audit daemon to reload the configuration file:</t>
    </r>
    <r>
      <rPr>
        <sz val="11"/>
        <color rgb="FF000000"/>
        <rFont val="Calibri"/>
      </rPr>
      <t xml:space="preserve">
</t>
    </r>
    <r>
      <rPr>
        <sz val="11"/>
        <color rgb="FF006096"/>
        <rFont val="Roboto Condensed"/>
      </rPr>
      <t># systemctl restart auditd</t>
    </r>
    <r>
      <rPr>
        <sz val="11"/>
        <color rgb="FF006096"/>
        <rFont val="Roboto Condensed"/>
      </rPr>
      <t xml:space="preserve">
</t>
    </r>
  </si>
  <si>
    <r>
      <rPr>
        <sz val="11"/>
        <color rgb="FF000000"/>
        <rFont val="Calibri"/>
      </rPr>
      <t xml:space="preserve">Run the following command to verify </t>
    </r>
    <r>
      <rPr>
        <b/>
        <sz val="11"/>
        <color rgb="FF000000"/>
        <rFont val="Calibri"/>
      </rPr>
      <t>log_group</t>
    </r>
    <r>
      <rPr>
        <sz val="11"/>
        <color rgb="FF000000"/>
        <rFont val="Calibri"/>
      </rPr>
      <t xml:space="preserve"> parameter is set to either </t>
    </r>
    <r>
      <rPr>
        <b/>
        <sz val="11"/>
        <color rgb="FF000000"/>
        <rFont val="Calibri"/>
      </rPr>
      <t>adm</t>
    </r>
    <r>
      <rPr>
        <sz val="11"/>
        <color rgb="FF000000"/>
        <rFont val="Calibri"/>
      </rPr>
      <t xml:space="preserve"> or </t>
    </r>
    <r>
      <rPr>
        <b/>
        <sz val="11"/>
        <color rgb="FF000000"/>
        <rFont val="Calibri"/>
      </rPr>
      <t>root</t>
    </r>
    <r>
      <rPr>
        <sz val="11"/>
        <color rgb="FF000000"/>
        <rFont val="Calibri"/>
      </rPr>
      <t xml:space="preserve"> in </t>
    </r>
    <r>
      <rPr>
        <b/>
        <sz val="11"/>
        <color rgb="FF000000"/>
        <rFont val="Calibri"/>
      </rPr>
      <t>/etc/audit/auditd.conf</t>
    </r>
    <r>
      <rPr>
        <sz val="11"/>
        <color rgb="FF000000"/>
        <rFont val="Calibri"/>
      </rPr>
      <t>:</t>
    </r>
    <r>
      <rPr>
        <sz val="11"/>
        <color rgb="FF000000"/>
        <rFont val="Calibri"/>
      </rPr>
      <t xml:space="preserve">
</t>
    </r>
    <r>
      <rPr>
        <sz val="11"/>
        <color rgb="FF006096"/>
        <rFont val="Roboto Condensed"/>
      </rPr>
      <t>#  grep -Piws -- '^\h*log_group\h*=\h*\H+\b' /etc/audit/auditd.conf | grep -Pvi -- '(adm)'</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Using the path of the directory containing the audit logs, verify audit log files are owned by the "root" or "adm" group by running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l_fpath="$(dirname "$(awk -F "=" '/^\s*log_file/ {print $2}' /etc/audit/auditd.conf | xargs)")"</t>
    </r>
    <r>
      <rPr>
        <sz val="11"/>
        <color rgb="FF006096"/>
        <rFont val="Roboto Condensed"/>
      </rPr>
      <t xml:space="preserve">
</t>
    </r>
    <r>
      <rPr>
        <sz val="11"/>
        <color rgb="FF006096"/>
        <rFont val="Roboto Condensed"/>
      </rPr>
      <t xml:space="preserve">      find -L "$l_fpath" -maxdepth 1 -not -path "$l_fpath"/lost+found -type f \( ! -group root -a ! -group adm \) -exec ls -l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</si>
  <si>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6.2.4.4</t>
  </si>
  <si>
    <r>
      <rPr>
        <sz val="11"/>
        <rFont val="Calibri"/>
      </rPr>
      <t>Ensure the audit log file directory mode is configured</t>
    </r>
  </si>
  <si>
    <r>
      <rPr>
        <sz val="11"/>
        <color rgb="FF000000"/>
        <rFont val="Calibri"/>
      </rPr>
      <t>Run the following command to configure the audit log directory to have a mode of "0750" or less permissive:</t>
    </r>
    <r>
      <rPr>
        <sz val="11"/>
        <color rgb="FF000000"/>
        <rFont val="Calibri"/>
      </rPr>
      <t xml:space="preserve">
</t>
    </r>
    <r>
      <rPr>
        <sz val="11"/>
        <color rgb="FF006096"/>
        <rFont val="Roboto Condensed"/>
      </rPr>
      <t># chmod g-w,o-rwx "$(dirname "$(awk -F= '/^\s*log_file\s*/{print $2}' /etc/audit/auditd.conf | xargs)")"</t>
    </r>
    <r>
      <rPr>
        <sz val="11"/>
        <color rgb="FF006096"/>
        <rFont val="Roboto Condensed"/>
      </rPr>
      <t xml:space="preserve">
</t>
    </r>
  </si>
  <si>
    <r>
      <rPr>
        <sz val="11"/>
        <color rgb="FF000000"/>
        <rFont val="Calibri"/>
      </rPr>
      <t>The audit log directory contains audit log files.</t>
    </r>
  </si>
  <si>
    <r>
      <rPr>
        <sz val="11"/>
        <color rgb="FF000000"/>
        <rFont val="Calibri"/>
      </rPr>
      <t>Run the following script to verify the audit log directory is mode 0750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l_perm_mask="0027"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l_directory_mode="$(stat -Lc '%#a' "$l_audit_log_directory")"</t>
    </r>
    <r>
      <rPr>
        <sz val="11"/>
        <color rgb="FF006096"/>
        <rFont val="Roboto Condensed"/>
      </rPr>
      <t xml:space="preserve">
</t>
    </r>
    <r>
      <rPr>
        <sz val="11"/>
        <color rgb="FF006096"/>
        <rFont val="Roboto Condensed"/>
      </rPr>
      <t xml:space="preserve">         if [ $(( $l_directory_mode &amp; $l_perm_mask )) -gt 0 ]; then</t>
    </r>
    <r>
      <rPr>
        <sz val="11"/>
        <color rgb="FF006096"/>
        <rFont val="Roboto Condensed"/>
      </rPr>
      <t xml:space="preserve">
</t>
    </r>
    <r>
      <rPr>
        <sz val="11"/>
        <color rgb="FF006096"/>
        <rFont val="Roboto Condensed"/>
      </rPr>
      <t xml:space="preserve">            echo -e "\n- Audit Result:\n  ** FAIL **\n  - Directory: \"$l_audit_log_directory\" is mode: \"$l_directory_mode\"\n     (should be mode: \"$l_maxperm\" or more restrictive)\n"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Directory: \"$l_audit_log_directory\" is mode: \"$l_directory_mode\"\n     (should be mode: \"$l_maxperm\" or more restrictive)\n"</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</si>
  <si>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750</t>
    </r>
  </si>
  <si>
    <t>6.2.4.5</t>
  </si>
  <si>
    <r>
      <rPr>
        <sz val="11"/>
        <rFont val="Calibri"/>
      </rPr>
      <t>Ensure audit configuration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</si>
  <si>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the audit configuration files:</t>
    </r>
    <r>
      <rPr>
        <sz val="11"/>
        <color rgb="FF000000"/>
        <rFont val="Calibri"/>
      </rPr>
      <t xml:space="preserve">
</t>
    </r>
    <r>
      <rPr>
        <sz val="11"/>
        <color rgb="FF006096"/>
        <rFont val="Roboto Condensed"/>
      </rPr>
      <t># find /etc/audit/ -type f \( -name '*.conf' -o -name '*.rules' \) -exec chmod u-x,g-wx,o-rwx {} +</t>
    </r>
    <r>
      <rPr>
        <sz val="11"/>
        <color rgb="FF006096"/>
        <rFont val="Roboto Condensed"/>
      </rPr>
      <t xml:space="preserve">
</t>
    </r>
  </si>
  <si>
    <r>
      <rPr>
        <sz val="11"/>
        <color rgb="FF000000"/>
        <rFont val="Calibri"/>
      </rPr>
      <t>Audit configuration files control auditd and what events are audited.</t>
    </r>
  </si>
  <si>
    <r>
      <rPr>
        <sz val="11"/>
        <color rgb="FF000000"/>
        <rFont val="Calibri"/>
      </rPr>
      <t xml:space="preserve">Run the following script to verify that the audit configuration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l_perm_mask="0137"</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while IFS= read -r -d $'\0' l_fname; do</t>
    </r>
    <r>
      <rPr>
        <sz val="11"/>
        <color rgb="FF006096"/>
        <rFont val="Roboto Condensed"/>
      </rPr>
      <t xml:space="preserve">
</t>
    </r>
    <r>
      <rPr>
        <sz val="11"/>
        <color rgb="FF006096"/>
        <rFont val="Roboto Condensed"/>
      </rPr>
      <t xml:space="preserve">      l_mode=$(stat -Lc '%#a' "$l_fname")</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file: \"$l_fname\" is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/etc/audit/ -type f \( -name "*.conf" -o -name '*.rules'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All audit configuration files are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</si>
  <si>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6.2.4.6</t>
  </si>
  <si>
    <r>
      <rPr>
        <sz val="11"/>
        <rFont val="Calibri"/>
      </rPr>
      <t>Ensure audit configuration files owner is configured</t>
    </r>
  </si>
  <si>
    <r>
      <rPr>
        <sz val="11"/>
        <color rgb="FF000000"/>
        <rFont val="Calibri"/>
      </rPr>
      <t xml:space="preserve">Run the following command to change ownership to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find /etc/audit/ -type f \( -name '*.conf' -o -name '*.rules' \) ! -user root -exec chown root {} +</t>
    </r>
    <r>
      <rPr>
        <sz val="11"/>
        <color rgb="FF006096"/>
        <rFont val="Roboto Condensed"/>
      </rPr>
      <t xml:space="preserve">
</t>
    </r>
  </si>
  <si>
    <r>
      <rPr>
        <sz val="11"/>
        <color rgb="FF000000"/>
        <rFont val="Calibri"/>
      </rPr>
      <t>Run the following command to verify that the audit configuration files are owned by the root user:</t>
    </r>
    <r>
      <rPr>
        <sz val="11"/>
        <color rgb="FF000000"/>
        <rFont val="Calibri"/>
      </rPr>
      <t xml:space="preserve">
</t>
    </r>
    <r>
      <rPr>
        <sz val="11"/>
        <color rgb="FF006096"/>
        <rFont val="Roboto Condensed"/>
      </rPr>
      <t># find /etc/audit/ -type f \( -name '*.conf' -o -name '*.rules' \) ! -user root</t>
    </r>
    <r>
      <rPr>
        <sz val="11"/>
        <color rgb="FF006096"/>
        <rFont val="Roboto Condensed"/>
      </rPr>
      <t xml:space="preserve">
</t>
    </r>
    <r>
      <rPr>
        <sz val="11"/>
        <color rgb="FF000000"/>
        <rFont val="Calibri"/>
      </rPr>
      <t xml:space="preserve">
</t>
    </r>
    <r>
      <rPr>
        <sz val="11"/>
        <color rgb="FF000000"/>
        <rFont val="Calibri"/>
      </rPr>
      <t>Nothing should be returned</t>
    </r>
  </si>
  <si>
    <t>6.2.4.7</t>
  </si>
  <si>
    <r>
      <rPr>
        <sz val="11"/>
        <rFont val="Calibri"/>
      </rPr>
      <t>Ensure audit configuration files group owner is configured</t>
    </r>
  </si>
  <si>
    <r>
      <rPr>
        <sz val="11"/>
        <color rgb="FF000000"/>
        <rFont val="Calibri"/>
      </rPr>
      <t xml:space="preserve">Run the following command to change group to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 -exec chgrp root {} +</t>
    </r>
    <r>
      <rPr>
        <sz val="11"/>
        <color rgb="FF006096"/>
        <rFont val="Roboto Condensed"/>
      </rPr>
      <t xml:space="preserve">
</t>
    </r>
  </si>
  <si>
    <r>
      <rPr>
        <sz val="11"/>
        <color rgb="FF000000"/>
        <rFont val="Calibri"/>
      </rPr>
      <t xml:space="preserve">Run the following command to verify that the audit configuration files are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t>
    </r>
    <r>
      <rPr>
        <sz val="11"/>
        <color rgb="FF006096"/>
        <rFont val="Roboto Condensed"/>
      </rPr>
      <t xml:space="preserve">
</t>
    </r>
    <r>
      <rPr>
        <sz val="11"/>
        <color rgb="FF000000"/>
        <rFont val="Calibri"/>
      </rPr>
      <t xml:space="preserve">
</t>
    </r>
    <r>
      <rPr>
        <sz val="11"/>
        <color rgb="FF000000"/>
        <rFont val="Calibri"/>
      </rPr>
      <t>Nothing should be returned</t>
    </r>
  </si>
  <si>
    <t>6.2.4.8</t>
  </si>
  <si>
    <r>
      <rPr>
        <sz val="11"/>
        <rFont val="Calibri"/>
      </rPr>
      <t>Ensure audit tools mode is configured</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</si>
  <si>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go-w /sbin/auditctl /sbin/aureport /sbin/ausearch /sbin/autrace /sbin/auditd /sbin/augenrules</t>
    </r>
    <r>
      <rPr>
        <sz val="11"/>
        <color rgb="FF006096"/>
        <rFont val="Roboto Condensed"/>
      </rPr>
      <t xml:space="preserve">
</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</si>
  <si>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</si>
  <si>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 xml:space="preserve">Run the following script to verify the audit tools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l_perm_mask="0022"</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a_audit_tools=("/sbin/auditctl" "/sbin/aureport" "/sbin/ausearch" "/sbin/autrace" "/sbin/auditd" "/sbin/augenrules")</t>
    </r>
    <r>
      <rPr>
        <sz val="11"/>
        <color rgb="FF006096"/>
        <rFont val="Roboto Condensed"/>
      </rPr>
      <t xml:space="preserve">
</t>
    </r>
    <r>
      <rPr>
        <sz val="11"/>
        <color rgb="FF006096"/>
        <rFont val="Roboto Condensed"/>
      </rPr>
      <t xml:space="preserve">   for l_audit_tool in "${a_audit_tools[@]}"; do</t>
    </r>
    <r>
      <rPr>
        <sz val="11"/>
        <color rgb="FF006096"/>
        <rFont val="Roboto Condensed"/>
      </rPr>
      <t xml:space="preserve">
</t>
    </r>
    <r>
      <rPr>
        <sz val="11"/>
        <color rgb="FF006096"/>
        <rFont val="Roboto Condensed"/>
      </rPr>
      <t xml:space="preserve">      l_mode="$(stat -Lc '%#a' "$l_audit_tool")"</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Audit tool \"$l_audit_tool\"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Audit tool \"$l_audit_tool\" is correctly configured to mode: \"$l_mode\""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a_audit_tools</t>
    </r>
    <r>
      <rPr>
        <sz val="11"/>
        <color rgb="FF006096"/>
        <rFont val="Roboto Condensed"/>
      </rPr>
      <t xml:space="preserve">
</t>
    </r>
    <r>
      <rPr>
        <sz val="11"/>
        <color rgb="FF006096"/>
        <rFont val="Roboto Condensed"/>
      </rPr>
      <t>}</t>
    </r>
    <r>
      <rPr>
        <sz val="11"/>
        <color rgb="FF006096"/>
        <rFont val="Roboto Condensed"/>
      </rPr>
      <t xml:space="preserve">
</t>
    </r>
  </si>
  <si>
    <t>6.2.4.9</t>
  </si>
  <si>
    <r>
      <rPr>
        <sz val="11"/>
        <rFont val="Calibri"/>
      </rPr>
      <t>Ensure audit tools owner is configured</t>
    </r>
  </si>
  <si>
    <r>
      <rPr>
        <sz val="11"/>
        <color rgb="FF000000"/>
        <rFont val="Calibri"/>
      </rPr>
      <t xml:space="preserve">Run the following command to change the owner of the audit tools to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chown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</si>
  <si>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stat -Lc "%n %U"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</si>
  <si>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6.2.4.10</t>
  </si>
  <si>
    <r>
      <rPr>
        <sz val="11"/>
        <rFont val="Calibri"/>
      </rPr>
      <t>Ensure audit tools group owner is configured</t>
    </r>
  </si>
  <si>
    <r>
      <rPr>
        <sz val="11"/>
        <color rgb="FF000000"/>
        <rFont val="Calibri"/>
      </rPr>
      <t xml:space="preserve">Run the following command to change group ownership to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chgrp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</si>
  <si>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group </t>
    </r>
    <r>
      <rPr>
        <b/>
        <sz val="11"/>
        <color rgb="FF000000"/>
        <rFont val="Calibri"/>
      </rPr>
      <t>root</t>
    </r>
    <r>
      <rPr>
        <sz val="11"/>
        <color rgb="FF000000"/>
        <rFont val="Calibri"/>
      </rPr>
      <t xml:space="preserve">
</t>
    </r>
    <r>
      <rPr>
        <sz val="11"/>
        <color rgb="FF006096"/>
        <rFont val="Roboto Condensed"/>
      </rPr>
      <t># stat -Lc "%n %G"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</si>
  <si>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Configure Integrity Checking</t>
  </si>
  <si>
    <t>6.3.1</t>
  </si>
  <si>
    <r>
      <rPr>
        <sz val="11"/>
        <rFont val="Calibri"/>
      </rPr>
      <t>Ensure AIDE is installed</t>
    </r>
  </si>
  <si>
    <r>
      <rPr>
        <sz val="11"/>
        <color rgb="FF000000"/>
        <rFont val="Calibri"/>
      </rPr>
      <t>Install AIDE using the appropriate package manager or manual installation:</t>
    </r>
    <r>
      <rPr>
        <sz val="11"/>
        <color rgb="FF000000"/>
        <rFont val="Calibri"/>
      </rPr>
      <t xml:space="preserve">
</t>
    </r>
    <r>
      <rPr>
        <sz val="11"/>
        <color rgb="FF006096"/>
        <rFont val="Roboto Condensed"/>
      </rPr>
      <t># apt install aide aide-common</t>
    </r>
    <r>
      <rPr>
        <sz val="11"/>
        <color rgb="FF006096"/>
        <rFont val="Roboto Condensed"/>
      </rPr>
      <t xml:space="preserve">
</t>
    </r>
    <r>
      <rPr>
        <sz val="11"/>
        <color rgb="FF000000"/>
        <rFont val="Calibri"/>
      </rPr>
      <t xml:space="preserve">
</t>
    </r>
    <r>
      <rPr>
        <sz val="11"/>
        <color rgb="FF000000"/>
        <rFont val="Calibri"/>
      </rPr>
      <t>Configure AIDE as appropriate for your environment. Consult the AIDE documentation for options.</t>
    </r>
    <r>
      <rPr>
        <sz val="11"/>
        <color rgb="FF000000"/>
        <rFont val="Calibri"/>
      </rPr>
      <t xml:space="preserve">
</t>
    </r>
    <r>
      <rPr>
        <sz val="11"/>
        <color rgb="FF000000"/>
        <rFont val="Calibri"/>
      </rPr>
      <t>Run the following commands to initialize AIDE:</t>
    </r>
    <r>
      <rPr>
        <sz val="11"/>
        <color rgb="FF000000"/>
        <rFont val="Calibri"/>
      </rPr>
      <t xml:space="preserve">
</t>
    </r>
    <r>
      <rPr>
        <sz val="11"/>
        <color rgb="FF006096"/>
        <rFont val="Roboto Condensed"/>
      </rPr>
      <t># aideinit</t>
    </r>
    <r>
      <rPr>
        <sz val="11"/>
        <color rgb="FF006096"/>
        <rFont val="Roboto Condensed"/>
      </rPr>
      <t xml:space="preserve">
</t>
    </r>
    <r>
      <rPr>
        <sz val="11"/>
        <color rgb="FF006096"/>
        <rFont val="Roboto Condensed"/>
      </rPr>
      <t># mv /var/lib/aide/aide.db.new /var/lib/aide/aide.db</t>
    </r>
    <r>
      <rPr>
        <sz val="11"/>
        <color rgb="FF006096"/>
        <rFont val="Roboto Condensed"/>
      </rPr>
      <t xml:space="preserve">
</t>
    </r>
  </si>
  <si>
    <r>
      <rPr>
        <sz val="11"/>
        <color rgb="FF000000"/>
        <rFont val="Calibri"/>
      </rPr>
      <t>AIDE takes a snapshot of filesystem state including modification times, permissions, and file hashes which can then be used to compare against the current state of the filesystem to detect modifications to the system.</t>
    </r>
  </si>
  <si>
    <r>
      <rPr>
        <sz val="11"/>
        <color rgb="FF000000"/>
        <rFont val="Calibri"/>
      </rPr>
      <t xml:space="preserve">Run the following command to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dpkg-query -s aide &amp;&gt;/dev/null &amp;&amp; echo "aide is installed"</t>
    </r>
    <r>
      <rPr>
        <sz val="11"/>
        <color rgb="FF006096"/>
        <rFont val="Roboto Condensed"/>
      </rPr>
      <t xml:space="preserve">
</t>
    </r>
    <r>
      <rPr>
        <sz val="11"/>
        <color rgb="FF006096"/>
        <rFont val="Roboto Condensed"/>
      </rPr>
      <t>aide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aide-common</t>
    </r>
    <r>
      <rPr>
        <sz val="11"/>
        <color rgb="FF000000"/>
        <rFont val="Calibri"/>
      </rPr>
      <t xml:space="preserve"> is installed:</t>
    </r>
    <r>
      <rPr>
        <sz val="11"/>
        <color rgb="FF000000"/>
        <rFont val="Calibri"/>
      </rPr>
      <t xml:space="preserve">
</t>
    </r>
    <r>
      <rPr>
        <sz val="11"/>
        <color rgb="FF006096"/>
        <rFont val="Roboto Condensed"/>
      </rPr>
      <t># dpkg-query -s aide-common &amp;&gt;/dev/null &amp;&amp; echo "aide-common is installed"</t>
    </r>
    <r>
      <rPr>
        <sz val="11"/>
        <color rgb="FF006096"/>
        <rFont val="Roboto Condensed"/>
      </rPr>
      <t xml:space="preserve">
</t>
    </r>
    <r>
      <rPr>
        <sz val="11"/>
        <color rgb="FF006096"/>
        <rFont val="Roboto Condensed"/>
      </rPr>
      <t>aide-common is installed</t>
    </r>
    <r>
      <rPr>
        <sz val="11"/>
        <color rgb="FF006096"/>
        <rFont val="Roboto Condensed"/>
      </rPr>
      <t xml:space="preserve">
</t>
    </r>
  </si>
  <si>
    <t>6.3.2</t>
  </si>
  <si>
    <r>
      <rPr>
        <sz val="11"/>
        <rFont val="Calibri"/>
      </rPr>
      <t>Ensure filesystem integrity is regularly checked</t>
    </r>
  </si>
  <si>
    <r>
      <rPr>
        <sz val="11"/>
        <color rgb="FF000000"/>
        <rFont val="Calibri"/>
      </rPr>
      <t xml:space="preserve">Run the following command to unmask </t>
    </r>
    <r>
      <rPr>
        <b/>
        <sz val="11"/>
        <color rgb="FF000000"/>
        <rFont val="Calibri"/>
      </rPr>
      <t>dailyaidecheck.timer</t>
    </r>
    <r>
      <rPr>
        <sz val="11"/>
        <color rgb="FF000000"/>
        <rFont val="Calibri"/>
      </rPr>
      <t xml:space="preserve"> and </t>
    </r>
    <r>
      <rPr>
        <b/>
        <sz val="11"/>
        <color rgb="FF000000"/>
        <rFont val="Calibri"/>
      </rPr>
      <t>dailyaidecheck.service</t>
    </r>
    <r>
      <rPr>
        <sz val="11"/>
        <color rgb="FF000000"/>
        <rFont val="Calibri"/>
      </rPr>
      <t>:</t>
    </r>
    <r>
      <rPr>
        <sz val="11"/>
        <color rgb="FF000000"/>
        <rFont val="Calibri"/>
      </rPr>
      <t xml:space="preserve">
</t>
    </r>
    <r>
      <rPr>
        <sz val="11"/>
        <color rgb="FF006096"/>
        <rFont val="Roboto Condensed"/>
      </rPr>
      <t># systemctl unmask dailyaidecheck.timer dailyaidecheck.service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dailyaidecheck.timer</t>
    </r>
    <r>
      <rPr>
        <sz val="11"/>
        <color rgb="FF000000"/>
        <rFont val="Calibri"/>
      </rPr>
      <t>:</t>
    </r>
    <r>
      <rPr>
        <sz val="11"/>
        <color rgb="FF000000"/>
        <rFont val="Calibri"/>
      </rPr>
      <t xml:space="preserve">
</t>
    </r>
    <r>
      <rPr>
        <sz val="11"/>
        <color rgb="FF006096"/>
        <rFont val="Roboto Condensed"/>
      </rPr>
      <t># systemctl --now enable dailyaidecheck.timer</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</si>
  <si>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</si>
  <si>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Run the following command:</t>
    </r>
    <r>
      <rPr>
        <sz val="11"/>
        <color rgb="FF000000"/>
        <rFont val="Calibri"/>
      </rPr>
      <t xml:space="preserve">
</t>
    </r>
    <r>
      <rPr>
        <sz val="11"/>
        <color rgb="FF006096"/>
        <rFont val="Roboto Condensed"/>
      </rPr>
      <t># systemctl list-unit-files | awk '$1~/^dailyaidecheck\.(timer|service)$/{print $1 "\t" $2}'</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dailyaidecheck.service  static</t>
    </r>
    <r>
      <rPr>
        <sz val="11"/>
        <color rgb="FF006096"/>
        <rFont val="Roboto Condensed"/>
      </rPr>
      <t xml:space="preserve">
</t>
    </r>
    <r>
      <rPr>
        <sz val="11"/>
        <color rgb="FF006096"/>
        <rFont val="Roboto Condensed"/>
      </rPr>
      <t>dailyaidecheck.timer    enabled</t>
    </r>
    <r>
      <rPr>
        <sz val="11"/>
        <color rgb="FF006096"/>
        <rFont val="Roboto Condensed"/>
      </rPr>
      <t xml:space="preserve">
</t>
    </r>
    <r>
      <rPr>
        <sz val="11"/>
        <color rgb="FF000000"/>
        <rFont val="Calibri"/>
      </rPr>
      <t xml:space="preserve">
</t>
    </r>
    <r>
      <rPr>
        <sz val="11"/>
        <color rgb="FF000000"/>
        <rFont val="Calibri"/>
      </rPr>
      <t xml:space="preserve">Verify </t>
    </r>
    <r>
      <rPr>
        <b/>
        <sz val="11"/>
        <color rgb="FF000000"/>
        <rFont val="Calibri"/>
      </rPr>
      <t>dailyaidecheck.timer</t>
    </r>
    <r>
      <rPr>
        <sz val="11"/>
        <color rgb="FF000000"/>
        <rFont val="Calibri"/>
      </rPr>
      <t xml:space="preserve"> is </t>
    </r>
    <r>
      <rPr>
        <b/>
        <sz val="11"/>
        <color rgb="FF000000"/>
        <rFont val="Calibri"/>
      </rPr>
      <t>enabled</t>
    </r>
    <r>
      <rPr>
        <sz val="11"/>
        <color rgb="FF000000"/>
        <rFont val="Calibri"/>
      </rPr>
      <t xml:space="preserve"> and </t>
    </r>
    <r>
      <rPr>
        <b/>
        <sz val="11"/>
        <color rgb="FF000000"/>
        <rFont val="Calibri"/>
      </rPr>
      <t>dailyaidecheck.service</t>
    </r>
    <r>
      <rPr>
        <sz val="11"/>
        <color rgb="FF000000"/>
        <rFont val="Calibri"/>
      </rPr>
      <t xml:space="preserve"> is either </t>
    </r>
    <r>
      <rPr>
        <b/>
        <sz val="11"/>
        <color rgb="FF000000"/>
        <rFont val="Calibri"/>
      </rPr>
      <t>static</t>
    </r>
    <r>
      <rPr>
        <sz val="11"/>
        <color rgb="FF000000"/>
        <rFont val="Calibri"/>
      </rPr>
      <t xml:space="preserve"> or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Run the following command to verify </t>
    </r>
    <r>
      <rPr>
        <b/>
        <sz val="11"/>
        <color rgb="FF000000"/>
        <rFont val="Calibri"/>
      </rPr>
      <t>dailyaidecheck.timer</t>
    </r>
    <r>
      <rPr>
        <sz val="11"/>
        <color rgb="FF000000"/>
        <rFont val="Calibri"/>
      </rPr>
      <t xml:space="preserve"> is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is-active dailyaidecheck.timer</t>
    </r>
    <r>
      <rPr>
        <sz val="11"/>
        <color rgb="FF006096"/>
        <rFont val="Roboto Condensed"/>
      </rPr>
      <t xml:space="preserve">
</t>
    </r>
    <r>
      <rPr>
        <sz val="11"/>
        <color rgb="FF006096"/>
        <rFont val="Roboto Condensed"/>
      </rPr>
      <t>active</t>
    </r>
    <r>
      <rPr>
        <sz val="11"/>
        <color rgb="FF006096"/>
        <rFont val="Roboto Condensed"/>
      </rPr>
      <t xml:space="preserve">
</t>
    </r>
  </si>
  <si>
    <t>6.3.3</t>
  </si>
  <si>
    <r>
      <rPr>
        <sz val="11"/>
        <rFont val="Calibri"/>
      </rPr>
      <t>Ensure cryptographic mechanisms are used to protect the integrity of audit tools</t>
    </r>
  </si>
  <si>
    <r>
      <rPr>
        <sz val="11"/>
        <color rgb="FF000000"/>
        <rFont val="Calibri"/>
      </rPr>
      <t>Run the following command to determine the absolute path to the non-symlinked version on the audit tools:</t>
    </r>
    <r>
      <rPr>
        <sz val="11"/>
        <color rgb="FF000000"/>
        <rFont val="Calibri"/>
      </rPr>
      <t xml:space="preserve">
</t>
    </r>
    <r>
      <rPr>
        <sz val="11"/>
        <color rgb="FF006096"/>
        <rFont val="Roboto Condensed"/>
      </rPr>
      <t># readlink -f /sbin</t>
    </r>
    <r>
      <rPr>
        <sz val="11"/>
        <color rgb="FF006096"/>
        <rFont val="Roboto Condensed"/>
      </rPr>
      <t xml:space="preserve">
</t>
    </r>
    <r>
      <rPr>
        <sz val="11"/>
        <color rgb="FF000000"/>
        <rFont val="Calibri"/>
      </rPr>
      <t xml:space="preserve">
</t>
    </r>
    <r>
      <rPr>
        <sz val="11"/>
        <color rgb="FF000000"/>
        <rFont val="Calibri"/>
      </rPr>
      <t xml:space="preserve">The output will be either </t>
    </r>
    <r>
      <rPr>
        <b/>
        <sz val="11"/>
        <color rgb="FF000000"/>
        <rFont val="Calibri"/>
      </rPr>
      <t>/usr/sbin</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/sbin</t>
    </r>
    <r>
      <rPr>
        <sz val="11"/>
        <color rgb="FF000000"/>
        <rFont val="Calibri"/>
      </rPr>
      <t>. Ensure the correct path is used.</t>
    </r>
    <r>
      <rPr>
        <sz val="11"/>
        <color rgb="FF000000"/>
        <rFont val="Calibri"/>
      </rPr>
      <t xml:space="preserve">
</t>
    </r>
    <r>
      <rPr>
        <sz val="11"/>
        <color rgb="FF000000"/>
        <rFont val="Calibri"/>
      </rPr>
      <t xml:space="preserve">Edit </t>
    </r>
    <r>
      <rPr>
        <b/>
        <sz val="11"/>
        <color rgb="FF000000"/>
        <rFont val="Calibri"/>
      </rPr>
      <t>/etc/aide/aide.conf</t>
    </r>
    <r>
      <rPr>
        <sz val="11"/>
        <color rgb="FF000000"/>
        <rFont val="Calibri"/>
      </rPr>
      <t xml:space="preserve"> and add or update the following selection lines replacing </t>
    </r>
    <r>
      <rPr>
        <b/>
        <sz val="11"/>
        <color rgb="FF000000"/>
        <rFont val="Calibri"/>
      </rPr>
      <t>&lt;PATH&gt;</t>
    </r>
    <r>
      <rPr>
        <sz val="11"/>
        <color rgb="FF000000"/>
        <rFont val="Calibri"/>
      </rPr>
      <t xml:space="preserve"> with the correct path returned in the command above:</t>
    </r>
    <r>
      <rPr>
        <sz val="11"/>
        <color rgb="FF000000"/>
        <rFont val="Calibri"/>
      </rPr>
      <t xml:space="preserve">
</t>
    </r>
    <r>
      <rPr>
        <sz val="11"/>
        <color rgb="FF006096"/>
        <rFont val="Roboto Condensed"/>
      </rPr>
      <t xml:space="preserve"># Audit Tools </t>
    </r>
    <r>
      <rPr>
        <sz val="11"/>
        <color rgb="FF006096"/>
        <rFont val="Roboto Condensed"/>
      </rPr>
      <t xml:space="preserve">
</t>
    </r>
    <r>
      <rPr>
        <sz val="11"/>
        <color rgb="FF006096"/>
        <rFont val="Roboto Condensed"/>
      </rPr>
      <t xml:space="preserve">&lt;PATH&gt;/auditctl p+i+n+u+g+s+b+acl+xattrs+sha512 </t>
    </r>
    <r>
      <rPr>
        <sz val="11"/>
        <color rgb="FF006096"/>
        <rFont val="Roboto Condensed"/>
      </rPr>
      <t xml:space="preserve">
</t>
    </r>
    <r>
      <rPr>
        <sz val="11"/>
        <color rgb="FF006096"/>
        <rFont val="Roboto Condensed"/>
      </rPr>
      <t xml:space="preserve">&lt;PATH&gt;/auditd p+i+n+u+g+s+b+acl+xattrs+sha512 </t>
    </r>
    <r>
      <rPr>
        <sz val="11"/>
        <color rgb="FF006096"/>
        <rFont val="Roboto Condensed"/>
      </rPr>
      <t xml:space="preserve">
</t>
    </r>
    <r>
      <rPr>
        <sz val="11"/>
        <color rgb="FF006096"/>
        <rFont val="Roboto Condensed"/>
      </rPr>
      <t xml:space="preserve">&lt;PATH&gt;/ausearch p+i+n+u+g+s+b+acl+xattrs+sha512 </t>
    </r>
    <r>
      <rPr>
        <sz val="11"/>
        <color rgb="FF006096"/>
        <rFont val="Roboto Condensed"/>
      </rPr>
      <t xml:space="preserve">
</t>
    </r>
    <r>
      <rPr>
        <sz val="11"/>
        <color rgb="FF006096"/>
        <rFont val="Roboto Condensed"/>
      </rPr>
      <t xml:space="preserve">&lt;PATH&gt;/aureport p+i+n+u+g+s+b+acl+xattrs+sha512 </t>
    </r>
    <r>
      <rPr>
        <sz val="11"/>
        <color rgb="FF006096"/>
        <rFont val="Roboto Condensed"/>
      </rPr>
      <t xml:space="preserve">
</t>
    </r>
    <r>
      <rPr>
        <sz val="11"/>
        <color rgb="FF006096"/>
        <rFont val="Roboto Condensed"/>
      </rPr>
      <t xml:space="preserve">&lt;PATH&gt;/autrace p+i+n+u+g+s+b+acl+xattrs+sha512 </t>
    </r>
    <r>
      <rPr>
        <sz val="11"/>
        <color rgb="FF006096"/>
        <rFont val="Roboto Condensed"/>
      </rPr>
      <t xml:space="preserve">
</t>
    </r>
    <r>
      <rPr>
        <sz val="11"/>
        <color rgb="FF006096"/>
        <rFont val="Roboto Condensed"/>
      </rPr>
      <t>&lt;PATH&gt;/augenrules p+i+n+u+g+s+b+acl+xattrs+sha512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 Audit Tools" "$(readlink -f /sbin/auditctl) p+i+n+u+g+s+b+acl+xattrs+sha512" "$(readlink -f /sbin/auditd) p+i+n+u+g+s+b+acl+xattrs+sha512" "$(readlink -f /sbin/ausearch) p+i+n+u+g+s+b+acl+xattrs+sha512" "$(readlink -f /sbin/aureport) p+i+n+u+g+s+b+acl+xattrs+sha512" "$(readlink -f /sbin/autrace) p+i+n+u+g+s+b+acl+xattrs+sha512" "$(readlink -f /sbin/augenrules) p+i+n+u+g+s+b+acl+xattrs+sha512" &gt;&gt; /etc/aide/aide.conf</t>
    </r>
    <r>
      <rPr>
        <sz val="11"/>
        <color rgb="FF006096"/>
        <rFont val="Roboto Condensed"/>
      </rPr>
      <t xml:space="preserve">
</t>
    </r>
    <r>
      <rPr>
        <sz val="11"/>
        <color rgb="FF000000"/>
        <rFont val="Calibri"/>
      </rPr>
      <t xml:space="preserve">
</t>
    </r>
    <r>
      <rPr>
        <b/>
        <sz val="11"/>
        <color rgb="FF000000"/>
        <rFont val="Calibri"/>
      </rPr>
      <t>Note: - IF -</t>
    </r>
    <r>
      <rPr>
        <sz val="11"/>
        <color rgb="FF000000"/>
        <rFont val="Calibri"/>
      </rPr>
      <t xml:space="preserve"> </t>
    </r>
    <r>
      <rPr>
        <b/>
        <sz val="11"/>
        <color rgb="FF000000"/>
        <rFont val="Calibri"/>
      </rPr>
      <t>/etc/aide/aide.conf</t>
    </r>
    <r>
      <rPr>
        <sz val="11"/>
        <color rgb="FF000000"/>
        <rFont val="Calibri"/>
      </rPr>
      <t xml:space="preserve"> includes a </t>
    </r>
    <r>
      <rPr>
        <b/>
        <sz val="11"/>
        <color rgb="FF000000"/>
        <rFont val="Calibri"/>
      </rPr>
      <t>@@x_include</t>
    </r>
    <r>
      <rPr>
        <sz val="11"/>
        <color rgb="FF000000"/>
        <rFont val="Calibri"/>
      </rPr>
      <t xml:space="preserve"> statement:</t>
    </r>
    <r>
      <rPr>
        <sz val="11"/>
        <color rgb="FF000000"/>
        <rFont val="Calibri"/>
      </rPr>
      <t xml:space="preserve">
</t>
    </r>
    <r>
      <rPr>
        <sz val="11"/>
        <color rgb="FF000000"/>
        <rFont val="Calibri"/>
      </rPr>
      <t xml:space="preserve">- </t>
    </r>
    <r>
      <rPr>
        <i/>
        <sz val="11"/>
        <color rgb="FF000000"/>
        <rFont val="Calibri"/>
      </rPr>
      <t>&lt;DIRECTORY&gt;</t>
    </r>
    <r>
      <rPr>
        <sz val="11"/>
        <color rgb="FF000000"/>
        <rFont val="Calibri"/>
      </rPr>
      <t xml:space="preserve"> and each executable config file must be owned by the current user or root</t>
    </r>
    <r>
      <rPr>
        <sz val="11"/>
        <color rgb="FF000000"/>
        <rFont val="Calibri"/>
      </rPr>
      <t xml:space="preserve">
</t>
    </r>
    <r>
      <rPr>
        <sz val="11"/>
        <color rgb="FF000000"/>
        <rFont val="Calibri"/>
      </rPr>
      <t>- They must not be group or world-writable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@@x_include /etc/aide.conf.d ^[a-zA-Z0-9_-]+$</t>
    </r>
    <r>
      <rPr>
        <sz val="11"/>
        <color rgb="FF006096"/>
        <rFont val="Roboto Condensed"/>
      </rPr>
      <t xml:space="preserve">
</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</si>
  <si>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b/>
        <sz val="11"/>
        <color rgb="FF000000"/>
        <rFont val="Calibri"/>
      </rPr>
      <t>aide.conf</t>
    </r>
    <r>
      <rPr>
        <sz val="11"/>
        <color rgb="FF000000"/>
        <rFont val="Calibri"/>
      </rPr>
      <t xml:space="preserve"> is case-sensitive. Leading and trailing white spaces are ignored. Each config lines must end with new line.</t>
    </r>
    <r>
      <rPr>
        <sz val="11"/>
        <color rgb="FF000000"/>
        <rFont val="Calibri"/>
      </rPr>
      <t xml:space="preserve">
</t>
    </r>
    <r>
      <rPr>
        <b/>
        <sz val="11"/>
        <color rgb="FF000000"/>
        <rFont val="Calibri"/>
      </rPr>
      <t>AIDE</t>
    </r>
    <r>
      <rPr>
        <sz val="11"/>
        <color rgb="FF000000"/>
        <rFont val="Calibri"/>
      </rPr>
      <t xml:space="preserve"> uses the backslash character </t>
    </r>
    <r>
      <rPr>
        <b/>
        <sz val="11"/>
        <color rgb="FF000000"/>
        <rFont val="Calibri"/>
      </rPr>
      <t>\</t>
    </r>
    <r>
      <rPr>
        <sz val="11"/>
        <color rgb="FF000000"/>
        <rFont val="Calibri"/>
      </rPr>
      <t xml:space="preserve"> as escape character for '</t>
    </r>
    <r>
      <rPr>
        <b/>
        <sz val="11"/>
        <color rgb="FF000000"/>
        <rFont val="Calibri"/>
      </rPr>
      <t xml:space="preserve"> </t>
    </r>
    <r>
      <rPr>
        <sz val="11"/>
        <color rgb="FF000000"/>
        <rFont val="Calibri"/>
      </rPr>
      <t>' (space), '@' and '' (backslash) (e.g. '\ ' or '@'). To literally match a '' in  a  file path with a regular expression you have to escape the backslash twice (i.e. '\\').</t>
    </r>
    <r>
      <rPr>
        <sz val="11"/>
        <color rgb="FF000000"/>
        <rFont val="Calibri"/>
      </rPr>
      <t xml:space="preserve">
</t>
    </r>
    <r>
      <rPr>
        <sz val="11"/>
        <color rgb="FF000000"/>
        <rFont val="Calibri"/>
      </rPr>
      <t xml:space="preserve">There  are  three  types  of lines in </t>
    </r>
    <r>
      <rPr>
        <b/>
        <sz val="11"/>
        <color rgb="FF000000"/>
        <rFont val="Calibri"/>
      </rPr>
      <t>aide.conf</t>
    </r>
    <r>
      <rPr>
        <sz val="11"/>
        <color rgb="FF000000"/>
        <rFont val="Calibri"/>
      </rPr>
      <t>:</t>
    </r>
    <r>
      <rPr>
        <sz val="11"/>
        <color rgb="FF000000"/>
        <rFont val="Calibri"/>
      </rPr>
      <t xml:space="preserve">
</t>
    </r>
    <r>
      <rPr>
        <sz val="11"/>
        <color rgb="FF000000"/>
        <rFont val="Calibri"/>
      </rPr>
      <t>- The configuration options which are used to set configuration parameters and define groups.</t>
    </r>
    <r>
      <rPr>
        <sz val="11"/>
        <color rgb="FF000000"/>
        <rFont val="Calibri"/>
      </rPr>
      <t xml:space="preserve">
</t>
    </r>
    <r>
      <rPr>
        <sz val="11"/>
        <color rgb="FF000000"/>
        <rFont val="Calibri"/>
      </rPr>
      <t>- (restricted) rules that are used to indicate which files are added to the database.</t>
    </r>
    <r>
      <rPr>
        <sz val="11"/>
        <color rgb="FF000000"/>
        <rFont val="Calibri"/>
      </rPr>
      <t xml:space="preserve">
</t>
    </r>
    <r>
      <rPr>
        <sz val="11"/>
        <color rgb="FF000000"/>
        <rFont val="Calibri"/>
      </rPr>
      <t>- Macro lines define or undefine variables within the config file.</t>
    </r>
    <r>
      <rPr>
        <sz val="11"/>
        <color rgb="FF000000"/>
        <rFont val="Calibri"/>
      </rPr>
      <t xml:space="preserve">
</t>
    </r>
    <r>
      <rPr>
        <b/>
        <sz val="11"/>
        <color rgb="FF000000"/>
        <rFont val="Calibri"/>
      </rPr>
      <t>Note:</t>
    </r>
    <r>
      <rPr>
        <sz val="11"/>
        <color rgb="FF000000"/>
        <rFont val="Calibri"/>
      </rPr>
      <t xml:space="preserve"> Lines beginning with </t>
    </r>
    <r>
      <rPr>
        <b/>
        <sz val="11"/>
        <color rgb="FF000000"/>
        <rFont val="Calibri"/>
      </rPr>
      <t>#</t>
    </r>
    <r>
      <rPr>
        <sz val="11"/>
        <color rgb="FF000000"/>
        <rFont val="Calibri"/>
      </rPr>
      <t xml:space="preserve"> are ignored as comments.</t>
    </r>
    <r>
      <rPr>
        <sz val="11"/>
        <color rgb="FF000000"/>
        <rFont val="Calibri"/>
      </rPr>
      <t xml:space="preserve">
</t>
    </r>
    <r>
      <rPr>
        <b/>
        <sz val="11"/>
        <color rgb="FF000000"/>
        <rFont val="Calibri"/>
      </rPr>
      <t>@@include</t>
    </r>
    <r>
      <rPr>
        <sz val="11"/>
        <color rgb="FF000000"/>
        <rFont val="Calibri"/>
      </rPr>
      <t xml:space="preserve"> </t>
    </r>
    <r>
      <rPr>
        <i/>
        <sz val="11"/>
        <color rgb="FF000000"/>
        <rFont val="Calibri"/>
      </rPr>
      <t>&lt;FILE&gt;</t>
    </r>
    <r>
      <rPr>
        <sz val="11"/>
        <color rgb="FF000000"/>
        <rFont val="Calibri"/>
      </rPr>
      <t xml:space="preserve"> - Include </t>
    </r>
    <r>
      <rPr>
        <i/>
        <sz val="11"/>
        <color rgb="FF000000"/>
        <rFont val="Calibri"/>
      </rPr>
      <t>&lt;FILE&gt;</t>
    </r>
    <r>
      <rPr>
        <sz val="11"/>
        <color rgb="FF000000"/>
        <rFont val="Calibri"/>
      </rPr>
      <t>.</t>
    </r>
    <r>
      <rPr>
        <sz val="11"/>
        <color rgb="FF000000"/>
        <rFont val="Calibri"/>
      </rPr>
      <t xml:space="preserve">
</t>
    </r>
    <r>
      <rPr>
        <sz val="11"/>
        <color rgb="FF000000"/>
        <rFont val="Calibri"/>
      </rPr>
      <t>- The content of the file is used as if it were inserted in this part of the config file.</t>
    </r>
    <r>
      <rPr>
        <sz val="11"/>
        <color rgb="FF000000"/>
        <rFont val="Calibri"/>
      </rPr>
      <t xml:space="preserve">
</t>
    </r>
    <r>
      <rPr>
        <sz val="11"/>
        <color rgb="FF000000"/>
        <rFont val="Calibri"/>
      </rPr>
      <t>- The maximum depth of nested includes is 16.</t>
    </r>
    <r>
      <rPr>
        <sz val="11"/>
        <color rgb="FF000000"/>
        <rFont val="Calibri"/>
      </rPr>
      <t xml:space="preserve">
</t>
    </r>
    <r>
      <rPr>
        <sz val="11"/>
        <color rgb="FF000000"/>
        <rFont val="Calibri"/>
      </rPr>
      <t xml:space="preserve">`@@include </t>
    </r>
    <r>
      <rPr>
        <i/>
        <sz val="11"/>
        <color rgb="FF000000"/>
        <rFont val="Calibri"/>
      </rPr>
      <t>&lt;DIRECTORY&gt;</t>
    </r>
    <r>
      <rPr>
        <sz val="11"/>
        <color rgb="FF000000"/>
        <rFont val="Calibri"/>
      </rPr>
      <t xml:space="preserve"> </t>
    </r>
    <r>
      <rPr>
        <i/>
        <sz val="11"/>
        <color rgb="FF000000"/>
        <rFont val="Calibri"/>
      </rPr>
      <t>&lt;REGEX&gt;</t>
    </r>
    <r>
      <rPr>
        <sz val="11"/>
        <color rgb="FF000000"/>
        <rFont val="Calibri"/>
      </rPr>
      <t xml:space="preserve"> - [RULE_PREFIX] (added in AIDE v0.17)</t>
    </r>
    <r>
      <rPr>
        <sz val="11"/>
        <color rgb="FF000000"/>
        <rFont val="Calibri"/>
      </rPr>
      <t xml:space="preserve">
</t>
    </r>
    <r>
      <rPr>
        <sz val="11"/>
        <color rgb="FF000000"/>
        <rFont val="Calibri"/>
      </rPr>
      <t>- Include all (regular) files found in &lt;DIRECTORY&gt; matching regular expression &lt;REGEX&gt; (sub-directories are ignored).</t>
    </r>
    <r>
      <rPr>
        <sz val="11"/>
        <color rgb="FF000000"/>
        <rFont val="Calibri"/>
      </rPr>
      <t xml:space="preserve">
</t>
    </r>
    <r>
      <rPr>
        <sz val="11"/>
        <color rgb="FF000000"/>
        <rFont val="Calibri"/>
      </rPr>
      <t>- The file are included in lexical sort order.</t>
    </r>
    <r>
      <rPr>
        <sz val="11"/>
        <color rgb="FF000000"/>
        <rFont val="Calibri"/>
      </rPr>
      <t xml:space="preserve">
</t>
    </r>
    <r>
      <rPr>
        <sz val="11"/>
        <color rgb="FF000000"/>
        <rFont val="Calibri"/>
      </rPr>
      <t xml:space="preserve">- If </t>
    </r>
    <r>
      <rPr>
        <b/>
        <sz val="11"/>
        <color rgb="FF000000"/>
        <rFont val="Calibri"/>
      </rPr>
      <t>RULE_PREFIX</t>
    </r>
    <r>
      <rPr>
        <sz val="11"/>
        <color rgb="FF000000"/>
        <rFont val="Calibri"/>
      </rPr>
      <t xml:space="preserve"> is set, all rules included by the statement are prefixed with given &lt;RULE_PREFIX&gt; (added in AIDE v0.18). Prefixes  from  nested  include statements are concatenated.</t>
    </r>
    <r>
      <rPr>
        <sz val="11"/>
        <color rgb="FF000000"/>
        <rFont val="Calibri"/>
      </rPr>
      <t xml:space="preserve">
</t>
    </r>
    <r>
      <rPr>
        <sz val="11"/>
        <color rgb="FF000000"/>
        <rFont val="Calibri"/>
      </rPr>
      <t>- The content of the files is used as if it were inserted in this part of the config file.</t>
    </r>
    <r>
      <rPr>
        <sz val="11"/>
        <color rgb="FF000000"/>
        <rFont val="Calibri"/>
      </rPr>
      <t xml:space="preserve">
</t>
    </r>
    <r>
      <rPr>
        <b/>
        <sz val="11"/>
        <color rgb="FF000000"/>
        <rFont val="Calibri"/>
      </rPr>
      <t>@x_include</t>
    </r>
    <r>
      <rPr>
        <sz val="11"/>
        <color rgb="FF000000"/>
        <rFont val="Calibri"/>
      </rPr>
      <t>:</t>
    </r>
    <r>
      <rPr>
        <sz val="11"/>
        <color rgb="FF000000"/>
        <rFont val="Calibri"/>
      </rPr>
      <t xml:space="preserve">
</t>
    </r>
    <r>
      <rPr>
        <sz val="11"/>
        <color rgb="FF000000"/>
        <rFont val="Calibri"/>
      </rPr>
      <t xml:space="preserve">- is identical to </t>
    </r>
    <r>
      <rPr>
        <b/>
        <sz val="11"/>
        <color rgb="FF000000"/>
        <rFont val="Calibri"/>
      </rPr>
      <t>@@include</t>
    </r>
    <r>
      <rPr>
        <sz val="11"/>
        <color rgb="FF000000"/>
        <rFont val="Calibri"/>
      </rPr>
      <t>, except that if a config file is executable is is run and the output is used as config.</t>
    </r>
    <r>
      <rPr>
        <sz val="11"/>
        <color rgb="FF000000"/>
        <rFont val="Calibri"/>
      </rPr>
      <t xml:space="preserve">
</t>
    </r>
    <r>
      <rPr>
        <sz val="11"/>
        <color rgb="FF000000"/>
        <rFont val="Calibri"/>
      </rPr>
      <t>- If the executable file exits with status greater than zero or writes to stderr aide stops with an error.</t>
    </r>
    <r>
      <rPr>
        <sz val="11"/>
        <color rgb="FF000000"/>
        <rFont val="Calibri"/>
      </rPr>
      <t xml:space="preserve">
</t>
    </r>
    <r>
      <rPr>
        <sz val="11"/>
        <color rgb="FF000000"/>
        <rFont val="Calibri"/>
      </rPr>
      <t xml:space="preserve">- For security reasons </t>
    </r>
    <r>
      <rPr>
        <i/>
        <sz val="11"/>
        <color rgb="FF000000"/>
        <rFont val="Calibri"/>
      </rPr>
      <t>&lt;DIRECTORY&gt;</t>
    </r>
    <r>
      <rPr>
        <sz val="11"/>
        <color rgb="FF000000"/>
        <rFont val="Calibri"/>
      </rPr>
      <t xml:space="preserve"> and each executable config file must be owned by the current user or root. They must not be group- or world-writable.</t>
    </r>
    <r>
      <rPr>
        <sz val="11"/>
        <color rgb="FF000000"/>
        <rFont val="Calibri"/>
      </rPr>
      <t xml:space="preserve">
</t>
    </r>
    <r>
      <rPr>
        <sz val="11"/>
        <color rgb="FF000000"/>
        <rFont val="Calibri"/>
      </rPr>
      <t xml:space="preserve">- </t>
    </r>
    <r>
      <rPr>
        <b/>
        <sz val="11"/>
        <color rgb="FF000000"/>
        <rFont val="Calibri"/>
      </rPr>
      <t>@@x_include _&lt;FILE&gt;_</t>
    </r>
    <r>
      <rPr>
        <sz val="11"/>
        <color rgb="FF000000"/>
        <rFont val="Calibri"/>
      </rPr>
      <t xml:space="preserve"> (added in AIDE v0.17):</t>
    </r>
    <r>
      <rPr>
        <sz val="11"/>
        <color rgb="FF000000"/>
        <rFont val="Calibri"/>
      </rPr>
      <t xml:space="preserve">
</t>
    </r>
    <r>
      <rPr>
        <sz val="11"/>
        <color rgb="FF000000"/>
        <rFont val="Calibri"/>
      </rPr>
      <t xml:space="preserve">- `@@x_include </t>
    </r>
    <r>
      <rPr>
        <i/>
        <sz val="11"/>
        <color rgb="FF000000"/>
        <rFont val="Calibri"/>
      </rPr>
      <t>&lt;DIRECTORY&gt;</t>
    </r>
    <r>
      <rPr>
        <sz val="11"/>
        <color rgb="FF000000"/>
        <rFont val="Calibri"/>
      </rPr>
      <t xml:space="preserve"> </t>
    </r>
    <r>
      <rPr>
        <i/>
        <sz val="11"/>
        <color rgb="FF000000"/>
        <rFont val="Calibri"/>
      </rPr>
      <t>&lt;REGEX&gt;</t>
    </r>
    <r>
      <rPr>
        <sz val="11"/>
        <color rgb="FF000000"/>
        <rFont val="Calibri"/>
      </rPr>
      <t xml:space="preserve"> [RULE_PREFIX]  (added in AIDE v0.17)</t>
    </r>
    <r>
      <rPr>
        <sz val="11"/>
        <color rgb="FF000000"/>
        <rFont val="Calibri"/>
      </rPr>
      <t xml:space="preserve">
</t>
    </r>
    <r>
      <rPr>
        <b/>
        <sz val="11"/>
        <color rgb="FF000000"/>
        <rFont val="Calibri"/>
      </rPr>
      <t>@@x_include_setenv</t>
    </r>
    <r>
      <rPr>
        <sz val="11"/>
        <color rgb="FF000000"/>
        <rFont val="Calibri"/>
      </rPr>
      <t xml:space="preserve"> </t>
    </r>
    <r>
      <rPr>
        <i/>
        <sz val="11"/>
        <color rgb="FF000000"/>
        <rFont val="Calibri"/>
      </rPr>
      <t>&lt;VAR&gt;</t>
    </r>
    <r>
      <rPr>
        <sz val="11"/>
        <color rgb="FF000000"/>
        <rFont val="Calibri"/>
      </rPr>
      <t xml:space="preserve"> </t>
    </r>
    <r>
      <rPr>
        <i/>
        <sz val="11"/>
        <color rgb="FF000000"/>
        <rFont val="Calibri"/>
      </rPr>
      <t>&lt;VALUE&gt;</t>
    </r>
    <r>
      <rPr>
        <sz val="11"/>
        <color rgb="FF000000"/>
        <rFont val="Calibri"/>
      </rPr>
      <t xml:space="preserve"> (added in AIDE v0.17)</t>
    </r>
    <r>
      <rPr>
        <sz val="11"/>
        <color rgb="FF000000"/>
        <rFont val="Calibri"/>
      </rPr>
      <t xml:space="preserve">
</t>
    </r>
    <r>
      <rPr>
        <sz val="11"/>
        <color rgb="FF000000"/>
        <rFont val="Calibri"/>
      </rPr>
      <t xml:space="preserve">- Adds the variable </t>
    </r>
    <r>
      <rPr>
        <i/>
        <sz val="11"/>
        <color rgb="FF000000"/>
        <rFont val="Calibri"/>
      </rPr>
      <t>&lt;VAR&gt;</t>
    </r>
    <r>
      <rPr>
        <sz val="11"/>
        <color rgb="FF000000"/>
        <rFont val="Calibri"/>
      </rPr>
      <t xml:space="preserve"> with the value </t>
    </r>
    <r>
      <rPr>
        <i/>
        <sz val="11"/>
        <color rgb="FF000000"/>
        <rFont val="Calibri"/>
      </rPr>
      <t>&lt;VALUE&gt;</t>
    </r>
    <r>
      <rPr>
        <sz val="11"/>
        <color rgb="FF000000"/>
        <rFont val="Calibri"/>
      </rPr>
      <t xml:space="preserve"> to the environment used for config file execution.</t>
    </r>
    <r>
      <rPr>
        <sz val="11"/>
        <color rgb="FF000000"/>
        <rFont val="Calibri"/>
      </rPr>
      <t xml:space="preserve">
</t>
    </r>
    <r>
      <rPr>
        <sz val="11"/>
        <color rgb="FF000000"/>
        <rFont val="Calibri"/>
      </rPr>
      <t>- Environment variable names are limited to alphanumeric characters (A-Za-z0-9) and the underscore '_' and must not begin with a digit.</t>
    </r>
  </si>
  <si>
    <r>
      <rPr>
        <sz val="11"/>
        <color rgb="FF000000"/>
        <rFont val="Calibri"/>
      </rPr>
      <t>Verify that Advanced Intrusion Detection Environment (AIDE) is properly configured .</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AIDE is configured to use cryptographic mechanisms to protect the integrity of audit tools:</t>
    </r>
    <r>
      <rPr>
        <sz val="11"/>
        <color rgb="FF000000"/>
        <rFont val="Calibri"/>
      </rPr>
      <t xml:space="preserve">
</t>
    </r>
    <r>
      <rPr>
        <sz val="11"/>
        <color rgb="FF000000"/>
        <rFont val="Calibri"/>
      </rPr>
      <t>- The following audit tool files include the options "p, i, n, u, g, s, b, acl, xattrs and sha512"</t>
    </r>
    <r>
      <rPr>
        <sz val="11"/>
        <color rgb="FF000000"/>
        <rFont val="Calibri"/>
      </rPr>
      <t xml:space="preserve">
</t>
    </r>
    <r>
      <rPr>
        <sz val="11"/>
        <color rgb="FF000000"/>
        <rFont val="Calibri"/>
      </rPr>
      <t>- auditctl</t>
    </r>
    <r>
      <rPr>
        <sz val="11"/>
        <color rgb="FF000000"/>
        <rFont val="Calibri"/>
      </rPr>
      <t xml:space="preserve">
</t>
    </r>
    <r>
      <rPr>
        <sz val="11"/>
        <color rgb="FF000000"/>
        <rFont val="Calibri"/>
      </rPr>
      <t>- auditd</t>
    </r>
    <r>
      <rPr>
        <sz val="11"/>
        <color rgb="FF000000"/>
        <rFont val="Calibri"/>
      </rPr>
      <t xml:space="preserve">
</t>
    </r>
    <r>
      <rPr>
        <sz val="11"/>
        <color rgb="FF000000"/>
        <rFont val="Calibri"/>
      </rPr>
      <t>- ausearch</t>
    </r>
    <r>
      <rPr>
        <sz val="11"/>
        <color rgb="FF000000"/>
        <rFont val="Calibri"/>
      </rPr>
      <t xml:space="preserve">
</t>
    </r>
    <r>
      <rPr>
        <sz val="11"/>
        <color rgb="FF000000"/>
        <rFont val="Calibri"/>
      </rPr>
      <t>- aureport</t>
    </r>
    <r>
      <rPr>
        <sz val="11"/>
        <color rgb="FF000000"/>
        <rFont val="Calibri"/>
      </rPr>
      <t xml:space="preserve">
</t>
    </r>
    <r>
      <rPr>
        <sz val="11"/>
        <color rgb="FF000000"/>
        <rFont val="Calibri"/>
      </rPr>
      <t>- autrace</t>
    </r>
    <r>
      <rPr>
        <sz val="11"/>
        <color rgb="FF000000"/>
        <rFont val="Calibri"/>
      </rPr>
      <t xml:space="preserve">
</t>
    </r>
    <r>
      <rPr>
        <sz val="11"/>
        <color rgb="FF000000"/>
        <rFont val="Calibri"/>
      </rPr>
      <t>- augenrules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l_tool_dir="$(readlink -f /sbin)"</t>
    </r>
    <r>
      <rPr>
        <sz val="11"/>
        <color rgb="FF006096"/>
        <rFont val="Roboto Condensed"/>
      </rPr>
      <t xml:space="preserve">
</t>
    </r>
    <r>
      <rPr>
        <sz val="11"/>
        <color rgb="FF006096"/>
        <rFont val="Roboto Condensed"/>
      </rPr>
      <t xml:space="preserve">   a_items=("p" "i" "n" "u" "g" "s" "b" "acl" "xattrs" "sha512")</t>
    </r>
    <r>
      <rPr>
        <sz val="11"/>
        <color rgb="FF006096"/>
        <rFont val="Roboto Condensed"/>
      </rPr>
      <t xml:space="preserve">
</t>
    </r>
    <r>
      <rPr>
        <sz val="11"/>
        <color rgb="FF006096"/>
        <rFont val="Roboto Condensed"/>
      </rPr>
      <t xml:space="preserve">   l_aide_cmd="$(whereis aide | awk '{print $2}')"</t>
    </r>
    <r>
      <rPr>
        <sz val="11"/>
        <color rgb="FF006096"/>
        <rFont val="Roboto Condensed"/>
      </rPr>
      <t xml:space="preserve">
</t>
    </r>
    <r>
      <rPr>
        <sz val="11"/>
        <color rgb="FF006096"/>
        <rFont val="Roboto Condensed"/>
      </rPr>
      <t xml:space="preserve">   a_audit_files=("auditctl" "auditd" "ausearch" "aureport" "autrace" "augenrules")</t>
    </r>
    <r>
      <rPr>
        <sz val="11"/>
        <color rgb="FF006096"/>
        <rFont val="Roboto Condensed"/>
      </rPr>
      <t xml:space="preserve">
</t>
    </r>
    <r>
      <rPr>
        <sz val="11"/>
        <color rgb="FF006096"/>
        <rFont val="Roboto Condensed"/>
      </rPr>
      <t xml:space="preserve">   if [ -f "$l_aide_cmd" ] &amp;&amp; command -v "$l_aide_cmd" &amp;&gt;/dev/null; then</t>
    </r>
    <r>
      <rPr>
        <sz val="11"/>
        <color rgb="FF006096"/>
        <rFont val="Roboto Condensed"/>
      </rPr>
      <t xml:space="preserve">
</t>
    </r>
    <r>
      <rPr>
        <sz val="11"/>
        <color rgb="FF006096"/>
        <rFont val="Roboto Condensed"/>
      </rPr>
      <t xml:space="preserve">      a_aide_conf_files=("$(find -L /etc -type f -name 'aide.conf')")</t>
    </r>
    <r>
      <rPr>
        <sz val="11"/>
        <color rgb="FF006096"/>
        <rFont val="Roboto Condensed"/>
      </rPr>
      <t xml:space="preserve">
</t>
    </r>
    <r>
      <rPr>
        <sz val="11"/>
        <color rgb="FF006096"/>
        <rFont val="Roboto Condensed"/>
      </rPr>
      <t xml:space="preserve">      f_file_par_chk()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for l_item in "${a_items[@]}"; do</t>
    </r>
    <r>
      <rPr>
        <sz val="11"/>
        <color rgb="FF006096"/>
        <rFont val="Roboto Condensed"/>
      </rPr>
      <t xml:space="preserve">
</t>
    </r>
    <r>
      <rPr>
        <sz val="11"/>
        <color rgb="FF006096"/>
        <rFont val="Roboto Condensed"/>
      </rPr>
      <t xml:space="preserve">            ! grep -Psiq -- '(\h+|\+)'"$l_item"'(\h+|\+)' &lt;&lt;&lt; "$l_out" &amp;&amp; \</t>
    </r>
    <r>
      <rPr>
        <sz val="11"/>
        <color rgb="FF006096"/>
        <rFont val="Roboto Condensed"/>
      </rPr>
      <t xml:space="preserve">
</t>
    </r>
    <r>
      <rPr>
        <sz val="11"/>
        <color rgb="FF006096"/>
        <rFont val="Roboto Condensed"/>
      </rPr>
      <t xml:space="preserve">            a_out2+=("  - Missing the \"$l_item\" option")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Audit tool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\"$l_file\" includes:" "   \"${a_items[*]}\"")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l_file in "${a_audit_files[@]}"; do</t>
    </r>
    <r>
      <rPr>
        <sz val="11"/>
        <color rgb="FF006096"/>
        <rFont val="Roboto Condensed"/>
      </rPr>
      <t xml:space="preserve">
</t>
    </r>
    <r>
      <rPr>
        <sz val="11"/>
        <color rgb="FF006096"/>
        <rFont val="Roboto Condensed"/>
      </rPr>
      <t xml:space="preserve">         if [ -f "$l_tool_dir/$l_file" ]; then</t>
    </r>
    <r>
      <rPr>
        <sz val="11"/>
        <color rgb="FF006096"/>
        <rFont val="Roboto Condensed"/>
      </rPr>
      <t xml:space="preserve">
</t>
    </r>
    <r>
      <rPr>
        <sz val="11"/>
        <color rgb="FF006096"/>
        <rFont val="Roboto Condensed"/>
      </rPr>
      <t xml:space="preserve">            l_out="$("$l_aide_cmd" --config "${a_aide_conf_files[@]}" -p f:"$l_tool_dir/$l_file")"</t>
    </r>
    <r>
      <rPr>
        <sz val="11"/>
        <color rgb="FF006096"/>
        <rFont val="Roboto Condensed"/>
      </rPr>
      <t xml:space="preserve">
</t>
    </r>
    <r>
      <rPr>
        <sz val="11"/>
        <color rgb="FF006096"/>
        <rFont val="Roboto Condensed"/>
      </rPr>
      <t xml:space="preserve">            f_file_par_chk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 command \"aide\" was not found"  "    Please install AIDE")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script is written to read the "winning" configuration setting, to include any configuration settings in files included as part of the </t>
    </r>
    <r>
      <rPr>
        <b/>
        <sz val="11"/>
        <color rgb="FF000000"/>
        <rFont val="Calibri"/>
      </rPr>
      <t>@@x_include</t>
    </r>
    <r>
      <rPr>
        <sz val="11"/>
        <color rgb="FF000000"/>
        <rFont val="Calibri"/>
      </rPr>
      <t xml:space="preserve"> setting.</t>
    </r>
  </si>
  <si>
    <t>Configure system file and directory access</t>
  </si>
  <si>
    <t>7.1.1</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</si>
  <si>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</si>
  <si>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</si>
  <si>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</si>
  <si>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</si>
  <si>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7.1.2</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</si>
  <si>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</si>
  <si>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</si>
  <si>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</si>
  <si>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</si>
  <si>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</si>
  <si>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7.1.3</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</si>
  <si>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</si>
  <si>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</si>
  <si>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</si>
  <si>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</si>
  <si>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7.1.4</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</si>
  <si>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</si>
  <si>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</si>
  <si>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</si>
  <si>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</si>
  <si>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7.1.5</t>
  </si>
  <si>
    <r>
      <rPr>
        <sz val="11"/>
        <rFont val="Calibri"/>
      </rPr>
      <t>Ensure access to /etc/shadow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</si>
  <si>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/etc/shadow</t>
    </r>
    <r>
      <rPr>
        <sz val="11"/>
        <color rgb="FF000000"/>
        <rFont val="Calibri"/>
      </rPr>
      <t>:</t>
    </r>
    <r>
      <rPr>
        <sz val="11"/>
        <color rgb="FF000000"/>
        <rFont val="Calibri"/>
      </rPr>
      <t xml:space="preserve">
</t>
    </r>
    <r>
      <rPr>
        <sz val="11"/>
        <color rgb="FF006096"/>
        <rFont val="Roboto Condensed"/>
      </rPr>
      <t># chmod u-x,g-wx,o-rwx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</si>
  <si>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</si>
  <si>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({GID}/ shadow):</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</si>
  <si>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r>
      <rPr>
        <sz val="11"/>
        <color rgb="FF000000"/>
        <rFont val="Calibri"/>
      </rPr>
      <t>Access: (0640/-rw-r-----)  Uid: ( 0/ root) Gid: ( 42/ shadow)</t>
    </r>
  </si>
  <si>
    <t>7.1.6</t>
  </si>
  <si>
    <r>
      <rPr>
        <sz val="11"/>
        <rFont val="Calibri"/>
      </rPr>
      <t>Ensure access to /etc/shadow-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</si>
  <si>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/etc/shadow-</t>
    </r>
    <r>
      <rPr>
        <sz val="11"/>
        <color rgb="FF000000"/>
        <rFont val="Calibri"/>
      </rPr>
      <t>:</t>
    </r>
    <r>
      <rPr>
        <sz val="11"/>
        <color rgb="FF000000"/>
        <rFont val="Calibri"/>
      </rPr>
      <t xml:space="preserve">
</t>
    </r>
    <r>
      <rPr>
        <sz val="11"/>
        <color rgb="FF006096"/>
        <rFont val="Roboto Condensed"/>
      </rPr>
      <t># chmod u-x,g-wx,o-rwx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</si>
  <si>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</si>
  <si>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t>
    </r>
    <r>
      <rPr>
        <b/>
        <sz val="11"/>
        <color rgb="FF000000"/>
        <rFont val="Calibri"/>
      </rPr>
      <t>{GID}/shadow</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</si>
  <si>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7.1.7</t>
  </si>
  <si>
    <r>
      <rPr>
        <sz val="11"/>
        <rFont val="Calibri"/>
      </rPr>
      <t>Ensure access to /etc/gshadow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</si>
  <si>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/etc/gshadow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/etc/gshadow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/etc/gshadow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/etc/gshadow</t>
    </r>
    <r>
      <rPr>
        <sz val="11"/>
        <color rgb="FF000000"/>
        <rFont val="Calibri"/>
      </rPr>
      <t>:</t>
    </r>
    <r>
      <rPr>
        <sz val="11"/>
        <color rgb="FF000000"/>
        <rFont val="Calibri"/>
      </rPr>
      <t xml:space="preserve">
</t>
    </r>
    <r>
      <rPr>
        <sz val="11"/>
        <color rgb="FF006096"/>
        <rFont val="Roboto Condensed"/>
      </rPr>
      <t># chmod u-x,g-wx,o-rwx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</si>
  <si>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</si>
  <si>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`{GID}/shadow:</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</si>
  <si>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7.1.8</t>
  </si>
  <si>
    <r>
      <rPr>
        <sz val="11"/>
        <rFont val="Calibri"/>
      </rPr>
      <t>Ensure access to /etc/gshadow-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</si>
  <si>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/etc/gshadow-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/etc/gshadow-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/etc/gshadow-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/etc/gshadow-</t>
    </r>
    <r>
      <rPr>
        <sz val="11"/>
        <color rgb="FF000000"/>
        <rFont val="Calibri"/>
      </rPr>
      <t>:</t>
    </r>
    <r>
      <rPr>
        <sz val="11"/>
        <color rgb="FF000000"/>
        <rFont val="Calibri"/>
      </rPr>
      <t xml:space="preserve">
</t>
    </r>
    <r>
      <rPr>
        <sz val="11"/>
        <color rgb="FF006096"/>
        <rFont val="Roboto Condensed"/>
      </rPr>
      <t># chmod u-x,g-wx,o-rwx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</si>
  <si>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</si>
  <si>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t>
    </r>
    <r>
      <rPr>
        <b/>
        <sz val="11"/>
        <color rgb="FF000000"/>
        <rFont val="Calibri"/>
      </rPr>
      <t>{GID}/shadow</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</si>
  <si>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7.1.9</t>
  </si>
  <si>
    <r>
      <rPr>
        <sz val="11"/>
        <rFont val="Calibri"/>
      </rPr>
      <t>Ensure access to /etc/shells is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</si>
  <si>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root:root /etc/shells</t>
    </r>
    <r>
      <rPr>
        <sz val="11"/>
        <color rgb="FF006096"/>
        <rFont val="Roboto Condensed"/>
      </rPr>
      <t xml:space="preserve">
</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</si>
  <si>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</si>
  <si>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/etc/shells</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</si>
  <si>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7.1.10</t>
  </si>
  <si>
    <r>
      <rPr>
        <sz val="11"/>
        <rFont val="Calibri"/>
      </rPr>
      <t>Ensure access to /etc/security/opasswd is configured</t>
    </r>
  </si>
  <si>
    <r>
      <rPr>
        <sz val="11"/>
        <color rgb="FF000000"/>
        <rFont val="Calibri"/>
      </rPr>
      <t xml:space="preserve">Run the following commands to remove excess permissions, set owner, and set group on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is they exist:</t>
    </r>
    <r>
      <rPr>
        <sz val="11"/>
        <color rgb="FF000000"/>
        <rFont val="Calibri"/>
      </rPr>
      <t xml:space="preserve">
</t>
    </r>
    <r>
      <rPr>
        <sz val="11"/>
        <color rgb="FF006096"/>
        <rFont val="Roboto Condensed"/>
      </rPr>
      <t># [ -e "/etc/security/opasswd" ] &amp;&amp; chmod u-x,go-rwx /etc/security/opasswd</t>
    </r>
    <r>
      <rPr>
        <sz val="11"/>
        <color rgb="FF006096"/>
        <rFont val="Roboto Condensed"/>
      </rPr>
      <t xml:space="preserve">
</t>
    </r>
    <r>
      <rPr>
        <sz val="11"/>
        <color rgb="FF006096"/>
        <rFont val="Roboto Condensed"/>
      </rPr>
      <t># [ -e "/etc/security/opasswd" ] &amp;&amp; chown root:root /etc/security/opasswd</t>
    </r>
    <r>
      <rPr>
        <sz val="11"/>
        <color rgb="FF006096"/>
        <rFont val="Roboto Condensed"/>
      </rPr>
      <t xml:space="preserve">
</t>
    </r>
    <r>
      <rPr>
        <sz val="11"/>
        <color rgb="FF006096"/>
        <rFont val="Roboto Condensed"/>
      </rPr>
      <t># [ -e "/etc/security/opasswd.old" ] &amp;&amp; chmod u-x,go-rwx /etc/security/opasswd.old</t>
    </r>
    <r>
      <rPr>
        <sz val="11"/>
        <color rgb="FF006096"/>
        <rFont val="Roboto Condensed"/>
      </rPr>
      <t xml:space="preserve">
</t>
    </r>
    <r>
      <rPr>
        <sz val="11"/>
        <color rgb="FF006096"/>
        <rFont val="Roboto Condensed"/>
      </rPr>
      <t># [ -e "/etc/security/opasswd.old" ] &amp;&amp; chown root:root /etc/security/opasswd.old</t>
    </r>
    <r>
      <rPr>
        <sz val="11"/>
        <color rgb="FF006096"/>
        <rFont val="Roboto Condensed"/>
      </rPr>
      <t xml:space="preserve">
</t>
    </r>
  </si>
  <si>
    <r>
      <rPr>
        <b/>
        <sz val="11"/>
        <color rgb="FF000000"/>
        <rFont val="Calibri"/>
      </rPr>
      <t>/etc/security/opasswd</t>
    </r>
    <r>
      <rPr>
        <sz val="11"/>
        <color rgb="FF000000"/>
        <rFont val="Calibri"/>
      </rPr>
      <t xml:space="preserve"> and it's backup </t>
    </r>
    <r>
      <rPr>
        <b/>
        <sz val="11"/>
        <color rgb="FF000000"/>
        <rFont val="Calibri"/>
      </rPr>
      <t>/etc/security/opasswd.old</t>
    </r>
    <r>
      <rPr>
        <sz val="11"/>
        <color rgb="FF000000"/>
        <rFont val="Calibri"/>
      </rPr>
      <t xml:space="preserve"> hold user's previous passwords if </t>
    </r>
    <r>
      <rPr>
        <b/>
        <sz val="11"/>
        <color rgb="FF000000"/>
        <rFont val="Calibri"/>
      </rPr>
      <t>pam_unix</t>
    </r>
    <r>
      <rPr>
        <sz val="11"/>
        <color rgb="FF000000"/>
        <rFont val="Calibri"/>
      </rPr>
      <t xml:space="preserve"> or </t>
    </r>
    <r>
      <rPr>
        <b/>
        <sz val="11"/>
        <color rgb="FF000000"/>
        <rFont val="Calibri"/>
      </rPr>
      <t>pam_pwhistory</t>
    </r>
    <r>
      <rPr>
        <sz val="11"/>
        <color rgb="FF000000"/>
        <rFont val="Calibri"/>
      </rPr>
      <t xml:space="preserve"> is in use on the system</t>
    </r>
  </si>
  <si>
    <r>
      <rPr>
        <sz val="11"/>
        <color rgb="FF000000"/>
        <rFont val="Calibri"/>
      </rPr>
      <t xml:space="preserve">Run the following commands to verify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are mode 600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if they exist:</t>
    </r>
    <r>
      <rPr>
        <sz val="11"/>
        <color rgb="FF000000"/>
        <rFont val="Calibri"/>
      </rPr>
      <t xml:space="preserve">
</t>
    </r>
    <r>
      <rPr>
        <sz val="11"/>
        <color rgb="FF006096"/>
        <rFont val="Roboto Condensed"/>
      </rPr>
      <t>#  [ -e "/etc/security/opasswd" ] &amp;&amp; stat -Lc '%n Access: (%#a/%A)  Uid: ( %u/ %U) Gid: ( %g/ %G)' /etc/security/opasswd</t>
    </r>
    <r>
      <rPr>
        <sz val="11"/>
        <color rgb="FF006096"/>
        <rFont val="Roboto Condensed"/>
      </rPr>
      <t xml:space="preserve">
</t>
    </r>
    <r>
      <rPr>
        <sz val="11"/>
        <color rgb="FF006096"/>
        <rFont val="Roboto Condensed"/>
      </rPr>
      <t>/etc/security/opasswd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6096"/>
        <rFont val="Roboto Condensed"/>
      </rPr>
      <t>#  [ -e "/etc/security/opasswd.old" ] &amp;&amp; stat -Lc '%n Access: (%#a/%A)  Uid: ( %u/ %U) Gid: ( %g/ %G)' /etc/security/opasswd.old</t>
    </r>
    <r>
      <rPr>
        <sz val="11"/>
        <color rgb="FF006096"/>
        <rFont val="Roboto Condensed"/>
      </rPr>
      <t xml:space="preserve">
</t>
    </r>
    <r>
      <rPr>
        <sz val="11"/>
        <color rgb="FF006096"/>
        <rFont val="Roboto Condensed"/>
      </rPr>
      <t>/etc/security/opasswd.old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</si>
  <si>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/etc/security/opasswd Access: (0600/-rw-------)  Uid: ( 0/ root) Gid: ( 0/ root)</t>
    </r>
  </si>
  <si>
    <t>7.1.11</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</si>
  <si>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</si>
  <si>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 a_file=() a_dir=()</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l_exclude="nfs|proc|cifs|smb|vfat|iso9660|efivarfs|selinuxfs|ncpfs"</t>
    </r>
    <r>
      <rPr>
        <sz val="11"/>
        <color rgb="FF006096"/>
        <rFont val="Roboto Condensed"/>
      </rPr>
      <t xml:space="preserve">
</t>
    </r>
    <r>
      <rPr>
        <sz val="11"/>
        <color rgb="FF006096"/>
        <rFont val="Roboto Condensed"/>
      </rPr>
      <t xml:space="preserve">   l_exclude2="\/run|\/tmp|\/var\/tmp"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l_mode="$(stat -Lc '%#a' "$l_file" 2&gt;/dev/null)"</t>
    </r>
    <r>
      <rPr>
        <sz val="11"/>
        <color rgb="FF006096"/>
        <rFont val="Roboto Condensed"/>
      </rPr>
      <t xml:space="preserve">
</t>
    </r>
    <r>
      <rPr>
        <sz val="11"/>
        <color rgb="FF006096"/>
        <rFont val="Roboto Condensed"/>
      </rPr>
      <t xml:space="preserve">         if [ -f "$l_file" ]; then # Remove excess permissions from WW files</t>
    </r>
    <r>
      <rPr>
        <sz val="11"/>
        <color rgb="FF006096"/>
        <rFont val="Roboto Condensed"/>
      </rPr>
      <t xml:space="preserve">
</t>
    </r>
    <r>
      <rPr>
        <sz val="11"/>
        <color rgb="FF006096"/>
        <rFont val="Roboto Condensed"/>
      </rPr>
      <t xml:space="preserve">            printf '%s\n' "" " - File: \"$l_file\" is mode: \"$l_mode\"" \</t>
    </r>
    <r>
      <rPr>
        <sz val="11"/>
        <color rgb="FF006096"/>
        <rFont val="Roboto Condensed"/>
      </rPr>
      <t xml:space="preserve">
</t>
    </r>
    <r>
      <rPr>
        <sz val="11"/>
        <color rgb="FF006096"/>
        <rFont val="Roboto Condensed"/>
      </rPr>
      <t xml:space="preserve">            "  - removing write permission on \"$l_file\" from \"other\""</t>
    </r>
    <r>
      <rPr>
        <sz val="11"/>
        <color rgb="FF006096"/>
        <rFont val="Roboto Condensed"/>
      </rPr>
      <t xml:space="preserve">
</t>
    </r>
    <r>
      <rPr>
        <sz val="11"/>
        <color rgb="FF006096"/>
        <rFont val="Roboto Condensed"/>
      </rPr>
      <t xml:space="preserve">            chmod o-w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"$l_file" ]; then # Add sticky bit</t>
    </r>
    <r>
      <rPr>
        <sz val="11"/>
        <color rgb="FF006096"/>
        <rFont val="Roboto Condensed"/>
      </rPr>
      <t xml:space="preserve">
</t>
    </r>
    <r>
      <rPr>
        <sz val="11"/>
        <color rgb="FF006096"/>
        <rFont val="Roboto Condensed"/>
      </rPr>
      <t xml:space="preserve">            if [ ! $(( $l_mode &amp; $l_smask )) -gt 0 ]; then</t>
    </r>
    <r>
      <rPr>
        <sz val="11"/>
        <color rgb="FF006096"/>
        <rFont val="Roboto Condensed"/>
      </rPr>
      <t xml:space="preserve">
</t>
    </r>
    <r>
      <rPr>
        <sz val="11"/>
        <color rgb="FF006096"/>
        <rFont val="Roboto Condensed"/>
      </rPr>
      <t xml:space="preserve">               printf '%s\n' "" " - Directory: \"$l_file\" is mode: \"$l_mode\"" \</t>
    </r>
    <r>
      <rPr>
        <sz val="11"/>
        <color rgb="FF006096"/>
        <rFont val="Roboto Condensed"/>
      </rPr>
      <t xml:space="preserve">
</t>
    </r>
    <r>
      <rPr>
        <sz val="11"/>
        <color rgb="FF006096"/>
        <rFont val="Roboto Condensed"/>
      </rPr>
      <t xml:space="preserve">               "    and doesn't have the sticky bit set" \</t>
    </r>
    <r>
      <rPr>
        <sz val="11"/>
        <color rgb="FF006096"/>
        <rFont val="Roboto Condensed"/>
      </rPr>
      <t xml:space="preserve">
</t>
    </r>
    <r>
      <rPr>
        <sz val="11"/>
        <color rgb="FF006096"/>
        <rFont val="Roboto Condensed"/>
      </rPr>
      <t xml:space="preserve">               "  - Adding the sticky bit"</t>
    </r>
    <r>
      <rPr>
        <sz val="11"/>
        <color rgb="FF006096"/>
        <rFont val="Roboto Condensed"/>
      </rPr>
      <t xml:space="preserve">
</t>
    </r>
    <r>
      <rPr>
        <sz val="11"/>
        <color rgb="FF006096"/>
        <rFont val="Roboto Condensed"/>
      </rPr>
      <t xml:space="preserve">               chmod a+t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t>
    </r>
    <r>
      <rPr>
        <sz val="11"/>
        <color rgb="FF006096"/>
        <rFont val="Roboto Condensed"/>
      </rPr>
      <t xml:space="preserve">
</t>
    </r>
    <r>
      <rPr>
        <sz val="11"/>
        <color rgb="FF006096"/>
        <rFont val="Roboto Condensed"/>
      </rPr>
      <t xml:space="preserve">      -prune -o \( -type f -o -type d \) -perm -0002 -print0 2&gt; /dev/null)</t>
    </r>
    <r>
      <rPr>
        <sz val="11"/>
        <color rgb="FF006096"/>
        <rFont val="Roboto Condensed"/>
      </rPr>
      <t xml:space="preserve">
</t>
    </r>
    <r>
      <rPr>
        <sz val="11"/>
        <color rgb="FF006096"/>
        <rFont val="Roboto Condensed"/>
      </rPr>
      <t xml:space="preserve">   done &lt; &lt;(findmnt -Dkerno fstype,target | \</t>
    </r>
    <r>
      <rPr>
        <sz val="11"/>
        <color rgb="FF006096"/>
        <rFont val="Roboto Condensed"/>
      </rPr>
      <t xml:space="preserve">
</t>
    </r>
    <r>
      <rPr>
        <sz val="11"/>
        <color rgb="FF006096"/>
        <rFont val="Roboto Condensed"/>
      </rPr>
      <t xml:space="preserve">   awk '($1 !~ /^\s*('"$l_exclude"')/ &amp;&amp; $2 !~ /^('"$l_exclude2"')(\/|$)/){print $2}')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</si>
  <si>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</si>
  <si>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a_file=() a_dir=() l_smask='01000'</t>
    </r>
    <r>
      <rPr>
        <sz val="11"/>
        <color rgb="FF006096"/>
        <rFont val="Roboto Condensed"/>
      </rPr>
      <t xml:space="preserve">
</t>
    </r>
    <r>
      <rPr>
        <sz val="11"/>
        <color rgb="FF006096"/>
        <rFont val="Roboto Condensed"/>
      </rPr>
      <t xml:space="preserve">   l_exclude="nfs|proc|cifs|smb|vfat|iso9660|efivarfs|selinuxfs|ncpfs"</t>
    </r>
    <r>
      <rPr>
        <sz val="11"/>
        <color rgb="FF006096"/>
        <rFont val="Roboto Condensed"/>
      </rPr>
      <t xml:space="preserve">
</t>
    </r>
    <r>
      <rPr>
        <sz val="11"/>
        <color rgb="FF006096"/>
        <rFont val="Roboto Condensed"/>
      </rPr>
      <t xml:space="preserve">   l_exclude2="\/run|\/tmp|\/var\/tmp"</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 -f "$l_file" ] &amp;&amp; a_file+=("$l_file")</t>
    </r>
    <r>
      <rPr>
        <sz val="11"/>
        <color rgb="FF006096"/>
        <rFont val="Roboto Condensed"/>
      </rPr>
      <t xml:space="preserve">
</t>
    </r>
    <r>
      <rPr>
        <sz val="11"/>
        <color rgb="FF006096"/>
        <rFont val="Roboto Condensed"/>
      </rPr>
      <t xml:space="preserve">            if [ -d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 $l_mode &amp; $l_smask )) -gt 0 ] &amp;&amp; a_dir+=("$l_file")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t>
    </r>
    <r>
      <rPr>
        <sz val="11"/>
        <color rgb="FF006096"/>
        <rFont val="Roboto Condensed"/>
      </rPr>
      <t xml:space="preserve">
</t>
    </r>
    <r>
      <rPr>
        <sz val="11"/>
        <color rgb="FF006096"/>
        <rFont val="Roboto Condensed"/>
      </rPr>
      <t xml:space="preserve">      -prune -o \( -type f -o -type d \) -perm -0002 -print0 2&gt; /dev/null)</t>
    </r>
    <r>
      <rPr>
        <sz val="11"/>
        <color rgb="FF006096"/>
        <rFont val="Roboto Condensed"/>
      </rPr>
      <t xml:space="preserve">
</t>
    </r>
    <r>
      <rPr>
        <sz val="11"/>
        <color rgb="FF006096"/>
        <rFont val="Roboto Condensed"/>
      </rPr>
      <t xml:space="preserve">   done &lt; &lt;(findmnt -Dkerno fstype,target | \</t>
    </r>
    <r>
      <rPr>
        <sz val="11"/>
        <color rgb="FF006096"/>
        <rFont val="Roboto Condensed"/>
      </rPr>
      <t xml:space="preserve">
</t>
    </r>
    <r>
      <rPr>
        <sz val="11"/>
        <color rgb="FF006096"/>
        <rFont val="Roboto Condensed"/>
      </rPr>
      <t xml:space="preserve">   awk '($1 !~ /^\s*('"$l_exclude"')/ &amp;&amp; $2 !~ /^('"$l_exclude2"')(\/|$)/){print $2}')</t>
    </r>
    <r>
      <rPr>
        <sz val="11"/>
        <color rgb="FF006096"/>
        <rFont val="Roboto Condensed"/>
      </rPr>
      <t xml:space="preserve">
</t>
    </r>
    <r>
      <rPr>
        <sz val="11"/>
        <color rgb="FF006096"/>
        <rFont val="Roboto Condensed"/>
      </rPr>
      <t xml:space="preserve">   if [ "${#a_file[@]}" -le 0 ]; then</t>
    </r>
    <r>
      <rPr>
        <sz val="11"/>
        <color rgb="FF006096"/>
        <rFont val="Roboto Condensed"/>
      </rPr>
      <t xml:space="preserve">
</t>
    </r>
    <r>
      <rPr>
        <sz val="11"/>
        <color rgb="FF006096"/>
        <rFont val="Roboto Condensed"/>
      </rPr>
      <t xml:space="preserve">      printf '%s\n' "" "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 There are \"${#a_file[@]}\" World writable files on the system." \</t>
    </r>
    <r>
      <rPr>
        <sz val="11"/>
        <color rgb="FF006096"/>
        <rFont val="Roboto Condensed"/>
      </rPr>
      <t xml:space="preserve">
</t>
    </r>
    <r>
      <rPr>
        <sz val="11"/>
        <color rgb="FF006096"/>
        <rFont val="Roboto Condensed"/>
      </rPr>
      <t xml:space="preserve">      "   - The following is a list of World writable files:" \</t>
    </r>
    <r>
      <rPr>
        <sz val="11"/>
        <color rgb="FF006096"/>
        <rFont val="Roboto Condensed"/>
      </rPr>
      <t xml:space="preserve">
</t>
    </r>
    <r>
      <rPr>
        <sz val="11"/>
        <color rgb="FF006096"/>
        <rFont val="Roboto Condensed"/>
      </rPr>
      <t xml:space="preserve">      "${a_file[@]}"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"${#a_dir[@]}" -le 0 ]; then</t>
    </r>
    <r>
      <rPr>
        <sz val="11"/>
        <color rgb="FF006096"/>
        <rFont val="Roboto Condensed"/>
      </rPr>
      <t xml:space="preserve">
</t>
    </r>
    <r>
      <rPr>
        <sz val="11"/>
        <color rgb="FF006096"/>
        <rFont val="Roboto Condensed"/>
      </rPr>
      <t xml:space="preserve">      printf '%s\n' "" \</t>
    </r>
    <r>
      <rPr>
        <sz val="11"/>
        <color rgb="FF006096"/>
        <rFont val="Roboto Condensed"/>
      </rPr>
      <t xml:space="preserve">
</t>
    </r>
    <r>
      <rPr>
        <sz val="11"/>
        <color rgb="FF006096"/>
        <rFont val="Roboto Condensed"/>
      </rPr>
      <t xml:space="preserve">      "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 There are \"${#a_dir[@]}\" World writable directories" \</t>
    </r>
    <r>
      <rPr>
        <sz val="11"/>
        <color rgb="FF006096"/>
        <rFont val="Roboto Condensed"/>
      </rPr>
      <t xml:space="preserve">
</t>
    </r>
    <r>
      <rPr>
        <sz val="11"/>
        <color rgb="FF006096"/>
        <rFont val="Roboto Condensed"/>
      </rPr>
      <t xml:space="preserve">      "    without the sticky bit on the system." \</t>
    </r>
    <r>
      <rPr>
        <sz val="11"/>
        <color rgb="FF006096"/>
        <rFont val="Roboto Condensed"/>
      </rPr>
      <t xml:space="preserve">
</t>
    </r>
    <r>
      <rPr>
        <sz val="11"/>
        <color rgb="FF006096"/>
        <rFont val="Roboto Condensed"/>
      </rPr>
      <t xml:space="preserve">      "   - The following is a list of World writable directories without the sticky bit:" \</t>
    </r>
    <r>
      <rPr>
        <sz val="11"/>
        <color rgb="FF006096"/>
        <rFont val="Roboto Condensed"/>
      </rPr>
      <t xml:space="preserve">
</t>
    </r>
    <r>
      <rPr>
        <sz val="11"/>
        <color rgb="FF006096"/>
        <rFont val="Roboto Condensed"/>
      </rPr>
      <t xml:space="preserve">      "${a_dir[@]}"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</si>
  <si>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7.1.12</t>
  </si>
  <si>
    <r>
      <rPr>
        <sz val="11"/>
        <rFont val="Calibri"/>
      </rPr>
      <t>Ensure no files or directories without an owner and a group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</si>
  <si>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</si>
  <si>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</si>
  <si>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a_nouser=() a_nogroup=() # Initialize arrays</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while IFS=: read -r l_user l_group; do</t>
    </r>
    <r>
      <rPr>
        <sz val="11"/>
        <color rgb="FF006096"/>
        <rFont val="Roboto Condensed"/>
      </rPr>
      <t xml:space="preserve">
</t>
    </r>
    <r>
      <rPr>
        <sz val="11"/>
        <color rgb="FF006096"/>
        <rFont val="Roboto Condensed"/>
      </rPr>
      <t xml:space="preserve">               [ "$l_user" = "UNKNOWN" ] &amp;&amp; a_nouser+=("$l_file")</t>
    </r>
    <r>
      <rPr>
        <sz val="11"/>
        <color rgb="FF006096"/>
        <rFont val="Roboto Condensed"/>
      </rPr>
      <t xml:space="preserve">
</t>
    </r>
    <r>
      <rPr>
        <sz val="11"/>
        <color rgb="FF006096"/>
        <rFont val="Roboto Condensed"/>
      </rPr>
      <t xml:space="preserve">               [ "$l_group" = "UNKNOWN" ] &amp;&amp; a_nogroup+=("$l_file")</t>
    </r>
    <r>
      <rPr>
        <sz val="11"/>
        <color rgb="FF006096"/>
        <rFont val="Roboto Condensed"/>
      </rPr>
      <t xml:space="preserve">
</t>
    </r>
    <r>
      <rPr>
        <sz val="11"/>
        <color rgb="FF006096"/>
        <rFont val="Roboto Condensed"/>
      </rPr>
      <t xml:space="preserve">            done &lt; &lt;(stat -Lc '%U:%G'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-prune -o \( -type f -o -type d \) \( -nouser -o -nogroup \) -print0 2&gt; /dev/null)</t>
    </r>
    <r>
      <rPr>
        <sz val="11"/>
        <color rgb="FF006096"/>
        <rFont val="Roboto Condensed"/>
      </rPr>
      <t xml:space="preserve">
</t>
    </r>
    <r>
      <rPr>
        <sz val="11"/>
        <color rgb="FF006096"/>
        <rFont val="Roboto Condensed"/>
      </rPr>
      <t xml:space="preserve">   done &lt; &lt;(findmnt -Dkerno fstype,target | awk '($1 !~ /^\s*(nfs|proc|cifs|smb|vfat|iso9660|efivarfs|selinuxfs|ncpfs)/ &amp;&amp; $2 !~ /^(\/run|\/tmp|\/var\/tmp)(\/|$)/){print $2}')</t>
    </r>
    <r>
      <rPr>
        <sz val="11"/>
        <color rgb="FF006096"/>
        <rFont val="Roboto Condensed"/>
      </rPr>
      <t xml:space="preserve">
</t>
    </r>
    <r>
      <rPr>
        <sz val="11"/>
        <color rgb="FF006096"/>
        <rFont val="Roboto Condensed"/>
      </rPr>
      <t xml:space="preserve">   if [ "${#a_nouser[@]}" -le 0 ]; then</t>
    </r>
    <r>
      <rPr>
        <sz val="11"/>
        <color rgb="FF006096"/>
        <rFont val="Roboto Condensed"/>
      </rPr>
      <t xml:space="preserve">
</t>
    </r>
    <r>
      <rPr>
        <sz val="11"/>
        <color rgb="FF006096"/>
        <rFont val="Roboto Condensed"/>
      </rPr>
      <t xml:space="preserve">      a_output+=("  - No files or directories without an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There are \"${#a_nouser[@]}\" unowned files or directories on the system." \</t>
    </r>
    <r>
      <rPr>
        <sz val="11"/>
        <color rgb="FF006096"/>
        <rFont val="Roboto Condensed"/>
      </rPr>
      <t xml:space="preserve">
</t>
    </r>
    <r>
      <rPr>
        <sz val="11"/>
        <color rgb="FF006096"/>
        <rFont val="Roboto Condensed"/>
      </rPr>
      <t xml:space="preserve">      "   - The following is a list of unowned files and/or directories:" \</t>
    </r>
    <r>
      <rPr>
        <sz val="11"/>
        <color rgb="FF006096"/>
        <rFont val="Roboto Condensed"/>
      </rPr>
      <t xml:space="preserve">
</t>
    </r>
    <r>
      <rPr>
        <sz val="11"/>
        <color rgb="FF006096"/>
        <rFont val="Roboto Condensed"/>
      </rPr>
      <t xml:space="preserve">      "${a_nouser[@]}"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"${#a_nogroup[@]}" -le 0 ]; then</t>
    </r>
    <r>
      <rPr>
        <sz val="11"/>
        <color rgb="FF006096"/>
        <rFont val="Roboto Condensed"/>
      </rPr>
      <t xml:space="preserve">
</t>
    </r>
    <r>
      <rPr>
        <sz val="11"/>
        <color rgb="FF006096"/>
        <rFont val="Roboto Condensed"/>
      </rPr>
      <t xml:space="preserve">      a_output+=("  - No files or directories without a group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There are \"${#a_nogroup[@]}\" ungrouped files or directories on the system." \</t>
    </r>
    <r>
      <rPr>
        <sz val="11"/>
        <color rgb="FF006096"/>
        <rFont val="Roboto Condensed"/>
      </rPr>
      <t xml:space="preserve">
</t>
    </r>
    <r>
      <rPr>
        <sz val="11"/>
        <color rgb="FF006096"/>
        <rFont val="Roboto Condensed"/>
      </rPr>
      <t xml:space="preserve">      "   - The following is a list of ungrouped files and/or directories:" \</t>
    </r>
    <r>
      <rPr>
        <sz val="11"/>
        <color rgb="FF006096"/>
        <rFont val="Roboto Condensed"/>
      </rPr>
      <t xml:space="preserve">
</t>
    </r>
    <r>
      <rPr>
        <sz val="11"/>
        <color rgb="FF006096"/>
        <rFont val="Roboto Condensed"/>
      </rPr>
      <t xml:space="preserve">      "${a_nogroup[@]}" "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</si>
  <si>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7.1.13</t>
  </si>
  <si>
    <r>
      <rPr>
        <sz val="11"/>
        <rFont val="Calibri"/>
      </rPr>
      <t>Ensure SUID and SGID files are reviewed</t>
    </r>
  </si>
  <si>
    <r>
      <rPr>
        <sz val="11"/>
        <color rgb="FF000000"/>
        <rFont val="Calibri"/>
      </rPr>
      <t>Ensure that no rogue SUID or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</si>
  <si>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or SGID program is to enable users to perform functions (such as changing their password) that require root privileges.</t>
    </r>
  </si>
  <si>
    <r>
      <rPr>
        <sz val="11"/>
        <color rgb="FF000000"/>
        <rFont val="Calibri"/>
      </rPr>
      <t>Run the following script to generate a list of SUID and SGID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a_suid=(); a_sgid=() # initialize arrays</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$l_mode &amp; 04000 )) -gt 0 ] &amp;&amp; a_suid+=("$l_file")</t>
    </r>
    <r>
      <rPr>
        <sz val="11"/>
        <color rgb="FF006096"/>
        <rFont val="Roboto Condensed"/>
      </rPr>
      <t xml:space="preserve">
</t>
    </r>
    <r>
      <rPr>
        <sz val="11"/>
        <color rgb="FF006096"/>
        <rFont val="Roboto Condensed"/>
      </rPr>
      <t xml:space="preserve">            [ $(( $l_mode &amp; 02000 )) -gt 0 ] &amp;&amp; a_sgid+=("$l_file")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-type f \( -perm -2000 -o -perm -4000 \) -print0 2&gt;/dev/null)</t>
    </r>
    <r>
      <rPr>
        <sz val="11"/>
        <color rgb="FF006096"/>
        <rFont val="Roboto Condensed"/>
      </rPr>
      <t xml:space="preserve">
</t>
    </r>
    <r>
      <rPr>
        <sz val="11"/>
        <color rgb="FF006096"/>
        <rFont val="Roboto Condensed"/>
      </rPr>
      <t xml:space="preserve">   done &lt; &lt;(findmnt -Dkerno fstype,target,options | awk '($1 !~ /^\s*(nfs|proc|smb|vfat|iso9660|efivarfs|selinuxfs)/ &amp;&amp; $2 !~ /^\/run\/user\// &amp;&amp; $3 !~/noexec/ &amp;&amp; $3 !~/nosuid/) {print $2}')</t>
    </r>
    <r>
      <rPr>
        <sz val="11"/>
        <color rgb="FF006096"/>
        <rFont val="Roboto Condensed"/>
      </rPr>
      <t xml:space="preserve">
</t>
    </r>
    <r>
      <rPr>
        <sz val="11"/>
        <color rgb="FF006096"/>
        <rFont val="Roboto Condensed"/>
      </rPr>
      <t xml:space="preserve">   if ! (( ${#a_suid[@]} &gt; 0 )); then</t>
    </r>
    <r>
      <rPr>
        <sz val="11"/>
        <color rgb="FF006096"/>
        <rFont val="Roboto Condensed"/>
      </rPr>
      <t xml:space="preserve">
</t>
    </r>
    <r>
      <rPr>
        <sz val="11"/>
        <color rgb="FF006096"/>
        <rFont val="Roboto Condensed"/>
      </rPr>
      <t xml:space="preserve">      l_output="$l_output\n - No executable SUID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"${#a_suid[@]}")\" SUID executable files:\n$(printf '%s\n' "${a_suid[@]}")\n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${#a_sgid[@]} &gt; 0 )); then</t>
    </r>
    <r>
      <rPr>
        <sz val="11"/>
        <color rgb="FF006096"/>
        <rFont val="Roboto Condensed"/>
      </rPr>
      <t xml:space="preserve">
</t>
    </r>
    <r>
      <rPr>
        <sz val="11"/>
        <color rgb="FF006096"/>
        <rFont val="Roboto Condensed"/>
      </rPr>
      <t xml:space="preserve">      l_output="$l_output\n - No SGID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"${#a_sgid[@]}")\" SGID executable files:\n$(printf '%s\n' "${a_sgid[@]}")\n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"$l_output2" ] &amp;&amp; l_output2="$l_output2\n- Review the preceding list(s) of SUID and/or SGID files to\n- ensure that no rogue programs have been introduced onto the system.\n" </t>
    </r>
    <r>
      <rPr>
        <sz val="11"/>
        <color rgb="FF006096"/>
        <rFont val="Roboto Condensed"/>
      </rPr>
      <t xml:space="preserve">
</t>
    </r>
    <r>
      <rPr>
        <sz val="11"/>
        <color rgb="FF006096"/>
        <rFont val="Roboto Condensed"/>
      </rPr>
      <t xml:space="preserve">   unset a_arr; unset a_suid; unset a_sgid # Remove arrays</t>
    </r>
    <r>
      <rPr>
        <sz val="11"/>
        <color rgb="FF006096"/>
        <rFont val="Roboto Condensed"/>
      </rPr>
      <t xml:space="preserve">
</t>
    </r>
    <r>
      <rPr>
        <sz val="11"/>
        <color rgb="FF006096"/>
        <rFont val="Roboto Condensed"/>
      </rPr>
      <t xml:space="preserve">   # If l_output2 is empty, Nothing to report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Result:\n$l_output2\n"</t>
    </r>
    <r>
      <rPr>
        <sz val="11"/>
        <color rgb="FF006096"/>
        <rFont val="Roboto Condensed"/>
      </rPr>
      <t xml:space="preserve">
</t>
    </r>
    <r>
      <rPr>
        <sz val="11"/>
        <color rgb="FF006096"/>
        <rFont val="Roboto Condensed"/>
      </rPr>
      <t xml:space="preserve">      [ -n "$l_output" ] &amp;&amp; echo -e "$l_output\n"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this may be a long running process</t>
    </r>
  </si>
  <si>
    <t>Local User and Group Settings</t>
  </si>
  <si>
    <t>7.2.1</t>
  </si>
  <si>
    <r>
      <rPr>
        <sz val="11"/>
        <rFont val="Calibri"/>
      </rPr>
      <t>Ensure accounts in /etc/passwd use shadowed passwords</t>
    </r>
  </si>
  <si>
    <r>
      <rPr>
        <sz val="11"/>
        <color rgb="FF000000"/>
        <rFont val="Calibri"/>
      </rPr>
      <t xml:space="preserve">Run the following command to set accounts to use shadowed passwords and migrate passwords in </t>
    </r>
    <r>
      <rPr>
        <b/>
        <sz val="11"/>
        <color rgb="FF000000"/>
        <rFont val="Calibri"/>
      </rPr>
      <t>/etc/passwd</t>
    </r>
    <r>
      <rPr>
        <sz val="11"/>
        <color rgb="FF000000"/>
        <rFont val="Calibri"/>
      </rPr>
      <t xml:space="preserve"> to </t>
    </r>
    <r>
      <rPr>
        <b/>
        <sz val="11"/>
        <color rgb="FF000000"/>
        <rFont val="Calibri"/>
      </rPr>
      <t>/etc/shadow</t>
    </r>
    <r>
      <rPr>
        <sz val="11"/>
        <color rgb="FF000000"/>
        <rFont val="Calibri"/>
      </rPr>
      <t>:</t>
    </r>
    <r>
      <rPr>
        <sz val="11"/>
        <color rgb="FF000000"/>
        <rFont val="Calibri"/>
      </rPr>
      <t xml:space="preserve">
</t>
    </r>
    <r>
      <rPr>
        <sz val="11"/>
        <color rgb="FF006096"/>
        <rFont val="Roboto Condensed"/>
      </rPr>
      <t># pwconv</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</si>
  <si>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uses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</si>
  <si>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"User: \"" $1 "\" is not set to shadowed passwords "}' /etc/passwd</t>
    </r>
    <r>
      <rPr>
        <sz val="11"/>
        <color rgb="FF006096"/>
        <rFont val="Roboto Condensed"/>
      </rPr>
      <t xml:space="preserve">
</t>
    </r>
  </si>
  <si>
    <t>7.2.2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</si>
  <si>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</si>
  <si>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</si>
  <si>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</si>
  <si>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</si>
  <si>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7.2.3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</si>
  <si>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</si>
  <si>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</si>
  <si>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</si>
  <si>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 xml:space="preserve">Run the following script to verify all GIDs in </t>
    </r>
    <r>
      <rPr>
        <b/>
        <sz val="11"/>
        <color rgb="FF000000"/>
        <rFont val="Calibri"/>
      </rPr>
      <t>/etc/passwd</t>
    </r>
    <r>
      <rPr>
        <sz val="11"/>
        <color rgb="FF000000"/>
        <rFont val="Calibri"/>
      </rPr>
      <t xml:space="preserve"> exist in </t>
    </r>
    <r>
      <rPr>
        <b/>
        <sz val="11"/>
        <color rgb="FF000000"/>
        <rFont val="Calibri"/>
      </rPr>
      <t>/etc/group</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a_passwd_group_gid=("$(awk -F: '{print $4}' /etc/passwd | sort -u)")</t>
    </r>
    <r>
      <rPr>
        <sz val="11"/>
        <color rgb="FF006096"/>
        <rFont val="Roboto Condensed"/>
      </rPr>
      <t xml:space="preserve">
</t>
    </r>
    <r>
      <rPr>
        <sz val="11"/>
        <color rgb="FF006096"/>
        <rFont val="Roboto Condensed"/>
      </rPr>
      <t xml:space="preserve">   a_group_gid=("$(awk -F: '{print $3}' /etc/group | sort -u)")</t>
    </r>
    <r>
      <rPr>
        <sz val="11"/>
        <color rgb="FF006096"/>
        <rFont val="Roboto Condensed"/>
      </rPr>
      <t xml:space="preserve">
</t>
    </r>
    <r>
      <rPr>
        <sz val="11"/>
        <color rgb="FF006096"/>
        <rFont val="Roboto Condensed"/>
      </rPr>
      <t xml:space="preserve">   a_passwd_group_diff=("$(printf '%s\n' "${a_group_gid[@]}" "${a_passwd_group_gid[@]}" | sort | uniq -u)")</t>
    </r>
    <r>
      <rPr>
        <sz val="11"/>
        <color rgb="FF006096"/>
        <rFont val="Roboto Condensed"/>
      </rPr>
      <t xml:space="preserve">
</t>
    </r>
    <r>
      <rPr>
        <sz val="11"/>
        <color rgb="FF006096"/>
        <rFont val="Roboto Condensed"/>
      </rPr>
      <t xml:space="preserve">   while IFS= read -r l_gid; do</t>
    </r>
    <r>
      <rPr>
        <sz val="11"/>
        <color rgb="FF006096"/>
        <rFont val="Roboto Condensed"/>
      </rPr>
      <t xml:space="preserve">
</t>
    </r>
    <r>
      <rPr>
        <sz val="11"/>
        <color rgb="FF006096"/>
        <rFont val="Roboto Condensed"/>
      </rPr>
      <t xml:space="preserve">      awk -F: '($4 == '"$l_gid"') {print "  - User: \"" $1 "\" has GID: \"" $4 "\" which does not exist in /etc/group" }' /etc/passwd</t>
    </r>
    <r>
      <rPr>
        <sz val="11"/>
        <color rgb="FF006096"/>
        <rFont val="Roboto Condensed"/>
      </rPr>
      <t xml:space="preserve">
</t>
    </r>
    <r>
      <rPr>
        <sz val="11"/>
        <color rgb="FF006096"/>
        <rFont val="Roboto Condensed"/>
      </rPr>
      <t xml:space="preserve">   done &lt; &lt;(printf '%s\n' "${a_passwd_group_gid[@]}" "${a_passwd_group_diff[@]}" | sort | uniq -D | uniq)</t>
    </r>
    <r>
      <rPr>
        <sz val="11"/>
        <color rgb="FF006096"/>
        <rFont val="Roboto Condensed"/>
      </rPr>
      <t xml:space="preserve">
</t>
    </r>
    <r>
      <rPr>
        <sz val="11"/>
        <color rgb="FF006096"/>
        <rFont val="Roboto Condensed"/>
      </rPr>
      <t xml:space="preserve">   unset a_passwd_group_gid; unset a_group_gid; unset a_passwd_group_diff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</si>
  <si>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7.2.4</t>
  </si>
  <si>
    <r>
      <rPr>
        <sz val="11"/>
        <rFont val="Calibri"/>
      </rPr>
      <t>Ensure shadow group is empty</t>
    </r>
  </si>
  <si>
    <r>
      <rPr>
        <sz val="11"/>
        <color rgb="FF000000"/>
        <rFont val="Calibri"/>
      </rPr>
      <t>Run the following command to remove all users from the shadow group</t>
    </r>
    <r>
      <rPr>
        <sz val="11"/>
        <color rgb="FF000000"/>
        <rFont val="Calibri"/>
      </rPr>
      <t xml:space="preserve">
</t>
    </r>
    <r>
      <rPr>
        <sz val="11"/>
        <color rgb="FF006096"/>
        <rFont val="Roboto Condensed"/>
      </rPr>
      <t># sed -ri 's/(^shadow:[^:]*:[^:]*:)([^:]+$)/\1/' /etc/group</t>
    </r>
    <r>
      <rPr>
        <sz val="11"/>
        <color rgb="FF006096"/>
        <rFont val="Roboto Condensed"/>
      </rPr>
      <t xml:space="preserve">
</t>
    </r>
    <r>
      <rPr>
        <sz val="11"/>
        <color rgb="FF000000"/>
        <rFont val="Calibri"/>
      </rPr>
      <t xml:space="preserve">
</t>
    </r>
    <r>
      <rPr>
        <sz val="11"/>
        <color rgb="FF000000"/>
        <rFont val="Calibri"/>
      </rPr>
      <t>Change the primary group of any users with shadow as their primary group.</t>
    </r>
    <r>
      <rPr>
        <sz val="11"/>
        <color rgb="FF000000"/>
        <rFont val="Calibri"/>
      </rPr>
      <t xml:space="preserve">
</t>
    </r>
    <r>
      <rPr>
        <sz val="11"/>
        <color rgb="FF006096"/>
        <rFont val="Roboto Condensed"/>
      </rPr>
      <t># usermod -g &lt;primary group&gt; &lt;user&gt;</t>
    </r>
    <r>
      <rPr>
        <sz val="11"/>
        <color rgb="FF006096"/>
        <rFont val="Roboto Condensed"/>
      </rPr>
      <t xml:space="preserve">
</t>
    </r>
  </si>
  <si>
    <r>
      <rPr>
        <sz val="11"/>
        <color rgb="FF000000"/>
        <rFont val="Calibri"/>
      </rPr>
      <t>The shadow group allows system programs which require access the ability to read the /etc/shadow file. No users should be assigned to the shadow group.</t>
    </r>
  </si>
  <si>
    <r>
      <rPr>
        <sz val="11"/>
        <color rgb="FF000000"/>
        <rFont val="Calibri"/>
      </rPr>
      <t>Run the following commands and verify no results are returned:</t>
    </r>
    <r>
      <rPr>
        <sz val="11"/>
        <color rgb="FF000000"/>
        <rFont val="Calibri"/>
      </rPr>
      <t xml:space="preserve">
</t>
    </r>
    <r>
      <rPr>
        <sz val="11"/>
        <color rgb="FF006096"/>
        <rFont val="Roboto Condensed"/>
      </rPr>
      <t># awk -F: '($1=="shadow") {print $NF}' /etc/group</t>
    </r>
    <r>
      <rPr>
        <sz val="11"/>
        <color rgb="FF006096"/>
        <rFont val="Roboto Condensed"/>
      </rPr>
      <t xml:space="preserve">
</t>
    </r>
    <r>
      <rPr>
        <sz val="11"/>
        <color rgb="FF006096"/>
        <rFont val="Roboto Condensed"/>
      </rPr>
      <t># awk -F: '($4 == '"$(getent group shadow | awk -F: '{print $3}' | xargs)"') {print "  - user: \"" $1 "\" primary group is the shadow group"}' /etc/passwd</t>
    </r>
    <r>
      <rPr>
        <sz val="11"/>
        <color rgb="FF006096"/>
        <rFont val="Roboto Condensed"/>
      </rPr>
      <t xml:space="preserve">
</t>
    </r>
  </si>
  <si>
    <t>7.2.5</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</si>
  <si>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</si>
  <si>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</si>
  <si>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</si>
  <si>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UID: \"$l_uid\" Users: \"$(awk -F: '($3 == n) { print $1 }' n=$l_uid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</si>
  <si>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7.2.6</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</si>
  <si>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</si>
  <si>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</si>
  <si>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</si>
  <si>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GID: \"$l_gid\" Groups: \"$(awk -F: '($3 == n) { print $1 }' n=$l_gid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/etc/group | sort -n | uniq -c)</t>
    </r>
    <r>
      <rPr>
        <sz val="11"/>
        <color rgb="FF006096"/>
        <rFont val="Roboto Condensed"/>
      </rPr>
      <t xml:space="preserve">
</t>
    </r>
    <r>
      <rPr>
        <sz val="11"/>
        <color rgb="FF006096"/>
        <rFont val="Roboto Condensed"/>
      </rPr>
      <t xml:space="preserve">} </t>
    </r>
    <r>
      <rPr>
        <sz val="11"/>
        <color rgb="FF006096"/>
        <rFont val="Roboto Condensed"/>
      </rPr>
      <t xml:space="preserve">
</t>
    </r>
  </si>
  <si>
    <t>7.2.7</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</si>
  <si>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</si>
  <si>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</si>
  <si>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</si>
  <si>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l_user;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User: \"$l_user\" Users: \"$(awk -F: '($1 == n) { print $1 }' n=$l_user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</si>
  <si>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7.2.8</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</si>
  <si>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</si>
  <si>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</si>
  <si>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</si>
  <si>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l_group;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Group: \"$l_group\" Groups: \"$(awk -F: '($1 == n) { print $1 }' n=$l_group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</si>
  <si>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7.2.9</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</si>
  <si>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</si>
  <si>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excessive permissions from local interactive users home directories</t>
    </r>
    <r>
      <rPr>
        <sz val="11"/>
        <color rgb="FF000000"/>
        <rFont val="Calibri"/>
      </rPr>
      <t xml:space="preserve">
</t>
    </r>
    <r>
      <rPr>
        <sz val="11"/>
        <color rgb="FF000000"/>
        <rFont val="Calibri"/>
      </rPr>
      <t>- Update the home directory's owner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process"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if [ "$l_user" != "$l_own" ]; then</t>
    </r>
    <r>
      <rPr>
        <sz val="11"/>
        <color rgb="FF006096"/>
        <rFont val="Roboto Condensed"/>
      </rPr>
      <t xml:space="preserve">
</t>
    </r>
    <r>
      <rPr>
        <sz val="11"/>
        <color rgb="FF006096"/>
        <rFont val="Roboto Condensed"/>
      </rPr>
      <t xml:space="preserve">               a_owner2+=("  - User: \"$l_user\" Home \"$l_home\" is owned by: \"$l_own\"" \</t>
    </r>
    <r>
      <rPr>
        <sz val="11"/>
        <color rgb="FF006096"/>
        <rFont val="Roboto Condensed"/>
      </rPr>
      <t xml:space="preserve">
</t>
    </r>
    <r>
      <rPr>
        <sz val="11"/>
        <color rgb="FF006096"/>
        <rFont val="Roboto Condensed"/>
      </rPr>
      <t xml:space="preserve">               "    changing owner to: \"$l_user\"") &amp;&amp; chown "$l_user"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a_mode2+=("  - User: \"$l_user\" Home \"$l_home\" is mode: \"$l_mode\"" \</t>
    </r>
    <r>
      <rPr>
        <sz val="11"/>
        <color rgb="FF006096"/>
        <rFont val="Roboto Condensed"/>
      </rPr>
      <t xml:space="preserve">
</t>
    </r>
    <r>
      <rPr>
        <sz val="11"/>
        <color rgb="FF006096"/>
        <rFont val="Roboto Condensed"/>
      </rPr>
      <t xml:space="preserve">               "    changing to mode: \"$l_max\" or more restrictive")</t>
    </r>
    <r>
      <rPr>
        <sz val="11"/>
        <color rgb="FF006096"/>
        <rFont val="Roboto Condensed"/>
      </rPr>
      <t xml:space="preserve">
</t>
    </r>
    <r>
      <rPr>
        <sz val="11"/>
        <color rgb="FF006096"/>
        <rFont val="Roboto Condensed"/>
      </rPr>
      <t xml:space="preserve">               chmod g-w,o-rwx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t>
    </r>
    <r>
      <rPr>
        <sz val="11"/>
        <color rgb="FF006096"/>
        <rFont val="Roboto Condensed"/>
      </rPr>
      <t xml:space="preserve">
</t>
    </r>
    <r>
      <rPr>
        <sz val="11"/>
        <color rgb="FF006096"/>
        <rFont val="Roboto Condensed"/>
      </rPr>
      <t xml:space="preserve">   [ "${#a_mode2[@]}" -gt 0 ] &amp;&amp; a_output2+=("${a_mode2[@]}")</t>
    </r>
    <r>
      <rPr>
        <sz val="11"/>
        <color rgb="FF006096"/>
        <rFont val="Roboto Condensed"/>
      </rPr>
      <t xml:space="preserve">
</t>
    </r>
    <r>
      <rPr>
        <sz val="11"/>
        <color rgb="FF006096"/>
        <rFont val="Roboto Condensed"/>
      </rPr>
      <t xml:space="preserve">   [ "${#a_owner2[@]}" -gt 0 ] &amp;&amp; a_output2+=("${a_owner2[@]}")</t>
    </r>
    <r>
      <rPr>
        <sz val="11"/>
        <color rgb="FF006096"/>
        <rFont val="Roboto Condensed"/>
      </rPr>
      <t xml:space="preserve">
</t>
    </r>
    <r>
      <rPr>
        <sz val="11"/>
        <color rgb="FF006096"/>
        <rFont val="Roboto Condensed"/>
      </rPr>
      <t xml:space="preserve">   if [ "${#a_output2[@]}" -gt 0 ]; then</t>
    </r>
    <r>
      <rPr>
        <sz val="11"/>
        <color rgb="FF006096"/>
        <rFont val="Roboto Condensed"/>
      </rPr>
      <t xml:space="preserve">
</t>
    </r>
    <r>
      <rPr>
        <sz val="11"/>
        <color rgb="FF006096"/>
        <rFont val="Roboto Condensed"/>
      </rPr>
      <t xml:space="preserve">      printf '%s\n' "" "${a_output2[@]}"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No changes required"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</si>
  <si>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</si>
  <si>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 Ensure:</t>
    </r>
    <r>
      <rPr>
        <sz val="11"/>
        <color rgb="FF000000"/>
        <rFont val="Calibri"/>
      </rPr>
      <t xml:space="preserve">
</t>
    </r>
    <r>
      <rPr>
        <sz val="11"/>
        <color rgb="FF000000"/>
        <rFont val="Calibri"/>
      </rPr>
      <t>-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check"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 "$l_user" != "$l_own" ] &amp;&amp; a_owner2+=("  - User: \"$l_user\" Home \"$l_home\" is owned by: \"$l_own\"")</t>
    </r>
    <r>
      <rPr>
        <sz val="11"/>
        <color rgb="FF006096"/>
        <rFont val="Roboto Condensed"/>
      </rPr>
      <t xml:space="preserve">
</t>
    </r>
    <r>
      <rPr>
        <sz val="11"/>
        <color rgb="FF006096"/>
        <rFont val="Roboto Condensed"/>
      </rPr>
      <t xml:space="preserve">            [ $(( $l_mode &amp; $l_mask )) -gt 0 ] &amp;&amp; a_mode2+=("  - User: \"$l_user\" Home \"$l_home\" is mode: \"$l_mode\"" \</t>
    </r>
    <r>
      <rPr>
        <sz val="11"/>
        <color rgb="FF006096"/>
        <rFont val="Roboto Condensed"/>
      </rPr>
      <t xml:space="preserve">
</t>
    </r>
    <r>
      <rPr>
        <sz val="11"/>
        <color rgb="FF006096"/>
        <rFont val="Roboto Condensed"/>
      </rPr>
      <t xml:space="preserve">            "    should be mode: \"$l_max\" or more restrictive")</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 || \</t>
    </r>
    <r>
      <rPr>
        <sz val="11"/>
        <color rgb="FF006096"/>
        <rFont val="Roboto Condensed"/>
      </rPr>
      <t xml:space="preserve">
</t>
    </r>
    <r>
      <rPr>
        <sz val="11"/>
        <color rgb="FF006096"/>
        <rFont val="Roboto Condensed"/>
      </rPr>
      <t xml:space="preserve">   a_output+=("  - All interactive users home directories exist")</t>
    </r>
    <r>
      <rPr>
        <sz val="11"/>
        <color rgb="FF006096"/>
        <rFont val="Roboto Condensed"/>
      </rPr>
      <t xml:space="preserve">
</t>
    </r>
    <r>
      <rPr>
        <sz val="11"/>
        <color rgb="FF006096"/>
        <rFont val="Roboto Condensed"/>
      </rPr>
      <t xml:space="preserve">   [ "${#a_mode2[@]}" -gt 0 ] &amp;&amp; a_output2+=("${a_mode2[@]}") || \</t>
    </r>
    <r>
      <rPr>
        <sz val="11"/>
        <color rgb="FF006096"/>
        <rFont val="Roboto Condensed"/>
      </rPr>
      <t xml:space="preserve">
</t>
    </r>
    <r>
      <rPr>
        <sz val="11"/>
        <color rgb="FF006096"/>
        <rFont val="Roboto Condensed"/>
      </rPr>
      <t xml:space="preserve">   a_output+=("  - All interactive users home directories are mode \"$l_max\" or more restrictive")</t>
    </r>
    <r>
      <rPr>
        <sz val="11"/>
        <color rgb="FF006096"/>
        <rFont val="Roboto Condensed"/>
      </rPr>
      <t xml:space="preserve">
</t>
    </r>
    <r>
      <rPr>
        <sz val="11"/>
        <color rgb="FF006096"/>
        <rFont val="Roboto Condensed"/>
      </rPr>
      <t xml:space="preserve">   [ "${#a_owner2[@]}" -gt 0 ] &amp;&amp; a_output2+=("${a_owner2[@]}") || \</t>
    </r>
    <r>
      <rPr>
        <sz val="11"/>
        <color rgb="FF006096"/>
        <rFont val="Roboto Condensed"/>
      </rPr>
      <t xml:space="preserve">
</t>
    </r>
    <r>
      <rPr>
        <sz val="11"/>
        <color rgb="FF006096"/>
        <rFont val="Roboto Condensed"/>
      </rPr>
      <t xml:space="preserve">   a_output+=("  - All interactive users own their home directory")</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</si>
  <si>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7.2.10</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</si>
  <si>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</si>
  <si>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xml:space="preserve">- remove excessive permissions on </t>
    </r>
    <r>
      <rPr>
        <b/>
        <sz val="11"/>
        <color rgb="FF000000"/>
        <rFont val="Calibri"/>
      </rPr>
      <t>dot</t>
    </r>
    <r>
      <rPr>
        <sz val="11"/>
        <color rgb="FF000000"/>
        <rFont val="Calibri"/>
      </rPr>
      <t xml:space="preserve"> files within interactive users' home directories</t>
    </r>
    <r>
      <rPr>
        <sz val="11"/>
        <color rgb="FF000000"/>
        <rFont val="Calibri"/>
      </rPr>
      <t xml:space="preserve">
</t>
    </r>
    <r>
      <rPr>
        <sz val="11"/>
        <color rgb="FF000000"/>
        <rFont val="Calibri"/>
      </rPr>
      <t xml:space="preserve">- change ownership of </t>
    </r>
    <r>
      <rPr>
        <b/>
        <sz val="11"/>
        <color rgb="FF000000"/>
        <rFont val="Calibri"/>
      </rPr>
      <t>dot</t>
    </r>
    <r>
      <rPr>
        <sz val="11"/>
        <color rgb="FF000000"/>
        <rFont val="Calibri"/>
      </rPr>
      <t xml:space="preserve"> files within interactive users' home directories to the user</t>
    </r>
    <r>
      <rPr>
        <sz val="11"/>
        <color rgb="FF000000"/>
        <rFont val="Calibri"/>
      </rPr>
      <t xml:space="preserve">
</t>
    </r>
    <r>
      <rPr>
        <sz val="11"/>
        <color rgb="FF000000"/>
        <rFont val="Calibri"/>
      </rPr>
      <t xml:space="preserve">- change group ownership of </t>
    </r>
    <r>
      <rPr>
        <b/>
        <sz val="11"/>
        <color rgb="FF000000"/>
        <rFont val="Calibri"/>
      </rPr>
      <t>dot</t>
    </r>
    <r>
      <rPr>
        <sz val="11"/>
        <color rgb="FF000000"/>
        <rFont val="Calibri"/>
      </rPr>
      <t xml:space="preserve"> files within interactive users' home directories to the user's primary group</t>
    </r>
    <r>
      <rPr>
        <sz val="11"/>
        <color rgb="FF000000"/>
        <rFont val="Calibri"/>
      </rPr>
      <t xml:space="preserve">
</t>
    </r>
    <r>
      <rPr>
        <sz val="11"/>
        <color rgb="FF000000"/>
        <rFont val="Calibri"/>
      </rPr>
      <t xml:space="preserve">- list </t>
    </r>
    <r>
      <rPr>
        <b/>
        <sz val="11"/>
        <color rgb="FF000000"/>
        <rFont val="Calibri"/>
      </rPr>
      <t>.forward</t>
    </r>
    <r>
      <rPr>
        <sz val="11"/>
        <color rgb="FF000000"/>
        <rFont val="Calibri"/>
      </rPr>
      <t xml:space="preserve"> and </t>
    </r>
    <r>
      <rPr>
        <b/>
        <sz val="11"/>
        <color rgb="FF000000"/>
        <rFont val="Calibri"/>
      </rPr>
      <t>.rhost</t>
    </r>
    <r>
      <rPr>
        <sz val="11"/>
        <color rgb="FF000000"/>
        <rFont val="Calibri"/>
      </rPr>
      <t xml:space="preserve"> files to be investigated and manually deleted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printf '%s\n' "" "  - File: \"$l_hdfile\" is mode: \"$l_mode\" and should be mode: \"$l_max\" or more restrictive" \</t>
    </r>
    <r>
      <rPr>
        <sz val="11"/>
        <color rgb="FF006096"/>
        <rFont val="Roboto Condensed"/>
      </rPr>
      <t xml:space="preserve">
</t>
    </r>
    <r>
      <rPr>
        <sz val="11"/>
        <color rgb="FF006096"/>
        <rFont val="Roboto Condensed"/>
      </rPr>
      <t xml:space="preserve">         "     Updating file: \"$l_hdfile\" to be mode: \"$l_max\" or more restrictive"</t>
    </r>
    <r>
      <rPr>
        <sz val="11"/>
        <color rgb="FF006096"/>
        <rFont val="Roboto Condensed"/>
      </rPr>
      <t xml:space="preserve">
</t>
    </r>
    <r>
      <rPr>
        <sz val="11"/>
        <color rgb="FF006096"/>
        <rFont val="Roboto Condensed"/>
      </rPr>
      <t xml:space="preserve">         chmod "$l_change"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printf '%s\n' "" "  - File: \"$l_hdfile\" owned by: \"$l_owner\" and should be owned by \"${l_user//|/ or }\"" \</t>
    </r>
    <r>
      <rPr>
        <sz val="11"/>
        <color rgb="FF006096"/>
        <rFont val="Roboto Condensed"/>
      </rPr>
      <t xml:space="preserve">
</t>
    </r>
    <r>
      <rPr>
        <sz val="11"/>
        <color rgb="FF006096"/>
        <rFont val="Roboto Condensed"/>
      </rPr>
      <t xml:space="preserve">         "     Updating file: \"$l_hdfile\" to be owned by \"${l_user//|/ or }\""</t>
    </r>
    <r>
      <rPr>
        <sz val="11"/>
        <color rgb="FF006096"/>
        <rFont val="Roboto Condensed"/>
      </rPr>
      <t xml:space="preserve">
</t>
    </r>
    <r>
      <rPr>
        <sz val="11"/>
        <color rgb="FF006096"/>
        <rFont val="Roboto Condensed"/>
      </rPr>
      <t xml:space="preserve">         chown "$l_user"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printf '%s\n' "" "  - File: \"$l_hdfile\" group owned by: \"$l_gowner\" and should be group owned by \"${l_group//|/ or }\"" \</t>
    </r>
    <r>
      <rPr>
        <sz val="11"/>
        <color rgb="FF006096"/>
        <rFont val="Roboto Condensed"/>
      </rPr>
      <t xml:space="preserve">
</t>
    </r>
    <r>
      <rPr>
        <sz val="11"/>
        <color rgb="FF006096"/>
        <rFont val="Roboto Condensed"/>
      </rPr>
      <t xml:space="preserve">         "     Updating file: \"$l_hdfile\" to be group owned by \"${l_group//|/ or }\""</t>
    </r>
    <r>
      <rPr>
        <sz val="11"/>
        <color rgb="FF006096"/>
        <rFont val="Roboto Condensed"/>
      </rPr>
      <t xml:space="preserve">
</t>
    </r>
    <r>
      <rPr>
        <sz val="11"/>
        <color rgb="FF006096"/>
        <rFont val="Roboto Condensed"/>
      </rPr>
      <t xml:space="preserve">         chgrp "$l_group"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    Please review and manually delete this file")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l_change="u-x,go-rwx"; file_access_fix</t>
    </r>
    <r>
      <rPr>
        <sz val="11"/>
        <color rgb="FF006096"/>
        <rFont val="Roboto Condensed"/>
      </rPr>
      <t xml:space="preserve">
</t>
    </r>
    <r>
      <rPr>
        <sz val="11"/>
        <color rgb="FF006096"/>
        <rFont val="Roboto Condensed"/>
      </rPr>
      <t xml:space="preserve">                     a_netrc_warn+=("   - File: \"$l_hdfile\" exists")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l_change="u-x,go-rwx"; file_access_fix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l_change="u-x,go-wx"; file_access_fix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"${#a_dot_file[@]}" -gt 0 ] &amp;&amp; a_output2+=(" - User: \"$l_user\" Home Directory: \"$l_home\"" "${a_dot_file[@]}")</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 "${#a_output3[@]}" -gt 0 ] &amp;&amp; printf '%s\n' "" "  ** WARNING **" "${a_output3[@]}" ""</t>
    </r>
    <r>
      <rPr>
        <sz val="11"/>
        <color rgb="FF006096"/>
        <rFont val="Roboto Condensed"/>
      </rPr>
      <t xml:space="preserve">
</t>
    </r>
    <r>
      <rPr>
        <sz val="11"/>
        <color rgb="FF006096"/>
        <rFont val="Roboto Condensed"/>
      </rPr>
      <t xml:space="preserve">   [ "${#a_output2[@]}" -gt 0 ] &amp;&amp; printf '%s\n' "" "${a_output2[@]}"</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</si>
  <si>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file keeps track of the user’s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</si>
  <si>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a_access_out+=("  - File: \"$l_hdfile\" is mode: \"$l_mode\" and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a_access_out+=("  - File: \"$l_hdfile\" owned by: \"$l_owner\" and should be owned by \"${l_user//|/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a_access_out+=("  - File: \"$l_hdfile\" group owned by: \"$l_gowner\" and should be group owned by \"${l_group//|/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if [ "${#a_access_out[@]}" -gt 0 ]; then</t>
    </r>
    <r>
      <rPr>
        <sz val="11"/>
        <color rgb="FF006096"/>
        <rFont val="Roboto Condensed"/>
      </rPr>
      <t xml:space="preserve">
</t>
    </r>
    <r>
      <rPr>
        <sz val="11"/>
        <color rgb="FF006096"/>
        <rFont val="Roboto Condensed"/>
      </rPr>
      <t xml:space="preserve">                        a_netrc+=("${a_access_out[@]}")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a_netrc_warn+=("   - File: \"$l_hdfile\" exists")</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 "${#a_access_out[@]}" -gt 0 ] &amp;&amp; a_bhout+=("${a_access_out[@]}")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file_access_chk</t>
    </r>
    <r>
      <rPr>
        <sz val="11"/>
        <color rgb="FF006096"/>
        <rFont val="Roboto Condensed"/>
      </rPr>
      <t xml:space="preserve">
</t>
    </r>
    <r>
      <rPr>
        <sz val="11"/>
        <color rgb="FF006096"/>
        <rFont val="Roboto Condensed"/>
      </rPr>
      <t xml:space="preserve">                     [ "${#a_access_out[@]}" -gt 0 ] &amp;&amp; a_hdirout+=("${a_access_out[@]}")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"${#a_dot_file[@]}" -gt 0 || "${#a_netrc[@]}" -gt 0 || "${#a_bhout[@]}" -gt 0 || "${#a_hdirout[@]}" -gt 0 ]]; then</t>
    </r>
    <r>
      <rPr>
        <sz val="11"/>
        <color rgb="FF006096"/>
        <rFont val="Roboto Condensed"/>
      </rPr>
      <t xml:space="preserve">
</t>
    </r>
    <r>
      <rPr>
        <sz val="11"/>
        <color rgb="FF006096"/>
        <rFont val="Roboto Condensed"/>
      </rPr>
      <t xml:space="preserve">         a_output2+=(" - User: \"$l_user\" Home Directory: \"$l_home\"" "${a_dot_file[@]}" "${a_netrc[@]}" "${a_bhout[@]}" "${a_hdirout[@]}")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if [ "${#a_output2[@]}" -le 0 ]; then # If l_output2 is empty, we pass</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FAIL **" " - * Reasons for audit failure * :" "${a_output2[@]}" ""</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</si>
  <si>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</si>
  <si>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</si>
  <si>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</si>
  <si>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</si>
  <si>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</si>
  <si>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</si>
  <si>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</si>
  <si>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</si>
  <si>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</si>
  <si>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</si>
  <si>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</si>
  <si>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</si>
  <si>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</si>
  <si>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</si>
  <si>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</si>
  <si>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</si>
  <si>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</si>
  <si>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</si>
  <si>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</si>
  <si>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</si>
  <si>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</si>
  <si>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</si>
  <si>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</si>
  <si>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</si>
  <si>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</si>
  <si>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</si>
  <si>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</si>
  <si>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</si>
  <si>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</si>
  <si>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Wind River eLxr 12 Benchmark (Edge)</t>
  </si>
  <si>
    <t>Developed By:</t>
  </si>
  <si>
    <t>Center for Internet Security (CIS)</t>
  </si>
  <si>
    <t>Release Information:</t>
  </si>
  <si>
    <r>
      <rPr>
        <b/>
        <sz val="11"/>
        <color rgb="FF000000"/>
        <rFont val="Calibri"/>
      </rPr>
      <t>Version:</t>
    </r>
    <r>
      <rPr>
        <sz val="11"/>
        <color rgb="FF000000"/>
        <rFont val="Calibri"/>
      </rPr>
      <t xml:space="preserve"> v1.2.0     </t>
    </r>
    <r>
      <rPr>
        <b/>
        <sz val="11"/>
        <color rgb="FF000000"/>
        <rFont val="Calibri"/>
      </rPr>
      <t>Date:</t>
    </r>
    <r>
      <rPr>
        <sz val="11"/>
        <color rgb="FF000000"/>
        <rFont val="Calibri"/>
      </rPr>
      <t xml:space="preserve"> 29 December 2025     </t>
    </r>
    <r>
      <rPr>
        <b/>
        <sz val="11"/>
        <color rgb="FF000000"/>
        <rFont val="Calibri"/>
      </rPr>
      <t>Recommendation Count:</t>
    </r>
    <r>
      <rPr>
        <sz val="11"/>
        <color rgb="FF000000"/>
        <rFont val="Calibri"/>
      </rPr>
      <t xml:space="preserve"> 309</t>
    </r>
  </si>
  <si>
    <t>Development Url:</t>
  </si>
  <si>
    <t>https://workbench.cisecurity.org/benchmarks/24607</t>
  </si>
  <si>
    <t>Download Url:</t>
  </si>
  <si>
    <t>https://downloads.cisecurity.org/#/</t>
  </si>
  <si>
    <t>Guide Overview:</t>
  </si>
  <si>
    <r>
      <rPr>
        <sz val="11"/>
        <color rgb="FF000000"/>
        <rFont val="Calibri"/>
      </rPr>
      <t xml:space="preserve">This benchmark provides prescriptive guidance for establishing a secure configuration posture for </t>
    </r>
    <r>
      <rPr>
        <b/>
        <sz val="11"/>
        <color rgb="FF000000"/>
        <rFont val="Calibri"/>
      </rPr>
      <t>eLxr 12 (Debian Linux derivative)</t>
    </r>
    <r>
      <rPr>
        <sz val="11"/>
        <color rgb="FF000000"/>
        <rFont val="Calibri"/>
      </rPr>
      <t xml:space="preserve"> systems running on x86_64 platforms.</t>
    </r>
    <r>
      <rPr>
        <sz val="11"/>
        <color rgb="FF000000"/>
        <rFont val="Calibri"/>
      </rPr>
      <t xml:space="preserve">
</t>
    </r>
    <r>
      <rPr>
        <sz val="11"/>
        <color rgb="FF000000"/>
        <rFont val="Calibri"/>
      </rPr>
      <t xml:space="preserve">This guide was developed and tested against </t>
    </r>
    <r>
      <rPr>
        <b/>
        <sz val="11"/>
        <color rgb="FF000000"/>
        <rFont val="Calibri"/>
      </rPr>
      <t>eLxr 12.11.0.0 (Aria).</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Bash version for the applicable distribution.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 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</si>
  <si>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</si>
  <si>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eLxr 12 on x86_64 platforms.</t>
    </r>
  </si>
  <si>
    <t>Profiles:</t>
  </si>
  <si>
    <r>
      <rPr>
        <b/>
        <sz val="11"/>
        <color rgb="FF240458"/>
        <rFont val="Calibri"/>
      </rPr>
      <t>Level 1 - Edge</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</si>
  <si>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Edge.</t>
    </r>
  </si>
  <si>
    <r>
      <rPr>
        <b/>
        <sz val="11"/>
        <color rgb="FF240458"/>
        <rFont val="Calibri"/>
      </rPr>
      <t>Level 2 - Edge</t>
    </r>
  </si>
  <si>
    <r>
      <rPr>
        <sz val="11"/>
        <color rgb="FF000000"/>
        <rFont val="Calibri"/>
      </rPr>
      <t>This profile extends the "Level 1 - Edge"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Edge.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</si>
  <si>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</si>
  <si>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</si>
  <si>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</si>
  <si>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</si>
  <si>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</si>
  <si>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</si>
  <si>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</si>
  <si>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</si>
  <si>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</si>
  <si>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</si>
  <si>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</si>
  <si>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</si>
  <si>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</si>
  <si>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</si>
  <si>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</si>
  <si>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</si>
  <si>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</si>
  <si>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</si>
  <si>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</si>
  <si>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Security Hardening Implementation Dashboard</t>
  </si>
  <si>
    <t>Scope Overview</t>
  </si>
  <si>
    <t>Count</t>
  </si>
  <si>
    <t>% of Total</t>
  </si>
  <si>
    <t>Hardening Guide</t>
  </si>
  <si>
    <t xml:space="preserve">   CIS Wind River eLxr 12 Benchmark (Edge) v1.2.0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</si>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</sst>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46">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45">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111-4CB3-BBEF-3BE4BAFB805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111-4CB3-BBEF-3BE4BAFB805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309</c:v>
                </c:pt>
              </c:numCache>
            </c:numRef>
          </c:val>
          <c:extLst>
            <c:ext xmlns:c16="http://schemas.microsoft.com/office/drawing/2014/chart" uri="{C3380CC4-5D6E-409C-BE32-E72D297353CC}">
              <c16:uniqueId val="{00000002-9111-4CB3-BBEF-3BE4BAFB805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0FDB-4884-9482-84926940021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0FDB-4884-9482-84926940021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252</c:v>
                </c:pt>
                <c:pt idx="1">
                  <c:v>57</c:v>
                </c:pt>
              </c:numCache>
            </c:numRef>
          </c:val>
          <c:extLst>
            <c:ext xmlns:c16="http://schemas.microsoft.com/office/drawing/2014/chart" uri="{C3380CC4-5D6E-409C-BE32-E72D297353CC}">
              <c16:uniqueId val="{00000002-0FDB-4884-9482-84926940021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DE3-41BA-B1A1-CA9681329D6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DE3-41BA-B1A1-CA9681329D6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309</c:v>
                </c:pt>
              </c:numCache>
            </c:numRef>
          </c:val>
          <c:extLst>
            <c:ext xmlns:c16="http://schemas.microsoft.com/office/drawing/2014/chart" uri="{C3380CC4-5D6E-409C-BE32-E72D297353CC}">
              <c16:uniqueId val="{00000002-9DE3-41BA-B1A1-CA9681329D6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DE06-4145-A7F1-B1E380EE038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DE06-4145-A7F1-B1E380EE038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292</c:v>
                </c:pt>
                <c:pt idx="1">
                  <c:v>17</c:v>
                </c:pt>
              </c:numCache>
            </c:numRef>
          </c:val>
          <c:extLst>
            <c:ext xmlns:c16="http://schemas.microsoft.com/office/drawing/2014/chart" uri="{C3380CC4-5D6E-409C-BE32-E72D297353CC}">
              <c16:uniqueId val="{00000002-DE06-4145-A7F1-B1E380EE038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B4E-4E28-9C2B-B2A8FFBC007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B4E-4E28-9C2B-B2A8FFBC007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309</c:v>
                </c:pt>
              </c:numCache>
            </c:numRef>
          </c:val>
          <c:extLst>
            <c:ext xmlns:c16="http://schemas.microsoft.com/office/drawing/2014/chart" uri="{C3380CC4-5D6E-409C-BE32-E72D297353CC}">
              <c16:uniqueId val="{00000002-2B4E-4E28-9C2B-B2A8FFBC007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6B1-4D3D-81B1-5F3D27711EF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6B1-4D3D-81B1-5F3D27711EF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309</c:v>
                </c:pt>
              </c:numCache>
            </c:numRef>
          </c:val>
          <c:extLst>
            <c:ext xmlns:c16="http://schemas.microsoft.com/office/drawing/2014/chart" uri="{C3380CC4-5D6E-409C-BE32-E72D297353CC}">
              <c16:uniqueId val="{00000002-F6B1-4D3D-81B1-5F3D27711EF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DB96-4F23-A84D-E6A30F385C88}"/>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DB96-4F23-A84D-E6A30F385C88}"/>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DB96-4F23-A84D-E6A30F385C88}"/>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DB96-4F23-A84D-E6A30F385C8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324-42FF-BDF1-EB238E56BA4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wtmwki">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fbozr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gkc4wv">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tbm1kc">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fizxyx">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znvws3">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dx0noa">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uh3dti">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310">
  <autoFilter ref="A1:Q310"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607"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1751</v>
      </c>
    </row>
    <row r="3" spans="2:3" ht="15" customHeight="1" x14ac:dyDescent="0.35"/>
    <row r="4" spans="2:3" ht="58" x14ac:dyDescent="0.35">
      <c r="B4" s="20" t="s">
        <v>1752</v>
      </c>
      <c r="C4" s="21" t="s">
        <v>1753</v>
      </c>
    </row>
    <row r="5" spans="2:3" x14ac:dyDescent="0.35">
      <c r="C5" s="21" t="s">
        <v>1754</v>
      </c>
    </row>
    <row r="6" spans="2:3" x14ac:dyDescent="0.35">
      <c r="C6" s="18" t="s">
        <v>1755</v>
      </c>
    </row>
    <row r="7" spans="2:3" ht="10" customHeight="1" x14ac:dyDescent="0.35"/>
    <row r="8" spans="2:3" ht="232" x14ac:dyDescent="0.35">
      <c r="B8" s="22" t="s">
        <v>1756</v>
      </c>
      <c r="C8" s="21" t="s">
        <v>1757</v>
      </c>
    </row>
    <row r="9" spans="2:3" ht="10" customHeight="1" x14ac:dyDescent="0.35"/>
    <row r="10" spans="2:3" ht="35" customHeight="1" x14ac:dyDescent="0.35">
      <c r="B10" s="22" t="s">
        <v>1758</v>
      </c>
      <c r="C10" s="21" t="s">
        <v>1759</v>
      </c>
    </row>
    <row r="11" spans="2:3" ht="75" customHeight="1" x14ac:dyDescent="0.35">
      <c r="B11" s="18" t="s">
        <v>25</v>
      </c>
      <c r="C11" s="21" t="s">
        <v>1760</v>
      </c>
    </row>
    <row r="12" spans="2:3" ht="47" customHeight="1" x14ac:dyDescent="0.35">
      <c r="B12" s="18" t="s">
        <v>25</v>
      </c>
      <c r="C12" s="21" t="s">
        <v>1761</v>
      </c>
    </row>
    <row r="13" spans="2:3" ht="35" customHeight="1" x14ac:dyDescent="0.35">
      <c r="B13" s="18" t="s">
        <v>25</v>
      </c>
      <c r="C13" s="21" t="s">
        <v>1762</v>
      </c>
    </row>
    <row r="14" spans="2:3" ht="32" customHeight="1" x14ac:dyDescent="0.35">
      <c r="B14" s="18" t="s">
        <v>25</v>
      </c>
      <c r="C14" s="21" t="s">
        <v>1763</v>
      </c>
    </row>
    <row r="15" spans="2:3" ht="30" customHeight="1" x14ac:dyDescent="0.35">
      <c r="B15" s="18" t="s">
        <v>25</v>
      </c>
      <c r="C15" s="21" t="s">
        <v>1764</v>
      </c>
    </row>
    <row r="16" spans="2:3" ht="10" customHeight="1" x14ac:dyDescent="0.35"/>
    <row r="17" spans="1:3" ht="145" customHeight="1" x14ac:dyDescent="0.35">
      <c r="B17" s="22" t="s">
        <v>1765</v>
      </c>
      <c r="C17" s="21" t="s">
        <v>1766</v>
      </c>
    </row>
    <row r="18" spans="1:3" ht="10" customHeight="1" x14ac:dyDescent="0.35"/>
    <row r="19" spans="1:3" ht="3" customHeight="1" x14ac:dyDescent="0.35">
      <c r="B19" s="23"/>
      <c r="C19" s="23"/>
    </row>
    <row r="20" spans="1:3" ht="12" customHeight="1" x14ac:dyDescent="0.35"/>
    <row r="21" spans="1:3" ht="35" customHeight="1" x14ac:dyDescent="0.35">
      <c r="A21" s="25"/>
      <c r="B21" s="26" t="s">
        <v>1767</v>
      </c>
      <c r="C21" s="27" t="s">
        <v>1768</v>
      </c>
    </row>
    <row r="22" spans="1:3" ht="18" customHeight="1" x14ac:dyDescent="0.35">
      <c r="A22" s="25"/>
      <c r="B22" s="25" t="s">
        <v>25</v>
      </c>
      <c r="C22" s="27" t="s">
        <v>1769</v>
      </c>
    </row>
    <row r="23" spans="1:3" ht="18" customHeight="1" x14ac:dyDescent="0.35">
      <c r="A23" s="25"/>
      <c r="B23" s="25" t="s">
        <v>25</v>
      </c>
      <c r="C23" s="27" t="s">
        <v>1770</v>
      </c>
    </row>
    <row r="24" spans="1:3" ht="18" customHeight="1" x14ac:dyDescent="0.35">
      <c r="A24" s="25"/>
      <c r="B24" s="25" t="s">
        <v>25</v>
      </c>
      <c r="C24" s="27" t="s">
        <v>1771</v>
      </c>
    </row>
    <row r="25" spans="1:3" ht="18" customHeight="1" x14ac:dyDescent="0.35">
      <c r="A25" s="25"/>
      <c r="B25" s="25" t="s">
        <v>25</v>
      </c>
      <c r="C25" s="27" t="s">
        <v>1772</v>
      </c>
    </row>
    <row r="26" spans="1:3" ht="18" customHeight="1" x14ac:dyDescent="0.35">
      <c r="A26" s="25"/>
      <c r="B26" s="25" t="s">
        <v>25</v>
      </c>
      <c r="C26" s="27" t="s">
        <v>1773</v>
      </c>
    </row>
    <row r="27" spans="1:3" ht="18" customHeight="1" x14ac:dyDescent="0.35">
      <c r="A27" s="25"/>
      <c r="B27" s="25" t="s">
        <v>25</v>
      </c>
      <c r="C27" s="27" t="s">
        <v>1774</v>
      </c>
    </row>
    <row r="28" spans="1:3" ht="18" customHeight="1" x14ac:dyDescent="0.35">
      <c r="A28" s="25"/>
      <c r="B28" s="25" t="s">
        <v>25</v>
      </c>
      <c r="C28" s="27" t="s">
        <v>1775</v>
      </c>
    </row>
    <row r="29" spans="1:3" ht="18" customHeight="1" x14ac:dyDescent="0.35">
      <c r="A29" s="25"/>
      <c r="B29" s="25" t="s">
        <v>25</v>
      </c>
      <c r="C29" s="27" t="s">
        <v>1776</v>
      </c>
    </row>
    <row r="30" spans="1:3" ht="44" customHeight="1" x14ac:dyDescent="0.35">
      <c r="A30" s="25"/>
      <c r="B30" s="25" t="s">
        <v>25</v>
      </c>
      <c r="C30" s="28" t="s">
        <v>1777</v>
      </c>
    </row>
    <row r="31" spans="1:3" ht="10" customHeight="1" x14ac:dyDescent="0.35"/>
    <row r="32" spans="1:3" ht="3" customHeight="1" x14ac:dyDescent="0.35">
      <c r="B32" s="23"/>
      <c r="C32" s="23"/>
    </row>
    <row r="33" spans="2:3" ht="12" customHeight="1" x14ac:dyDescent="0.35"/>
    <row r="34" spans="2:3" ht="24" customHeight="1" x14ac:dyDescent="0.35">
      <c r="B34" s="29" t="s">
        <v>1778</v>
      </c>
      <c r="C34" s="30" t="s">
        <v>1779</v>
      </c>
    </row>
    <row r="35" spans="2:3" ht="18.5" x14ac:dyDescent="0.35">
      <c r="B35" s="29" t="s">
        <v>1780</v>
      </c>
      <c r="C35" s="31" t="s">
        <v>1781</v>
      </c>
    </row>
    <row r="36" spans="2:3" ht="27" customHeight="1" x14ac:dyDescent="0.35">
      <c r="B36" s="32" t="s">
        <v>1782</v>
      </c>
      <c r="C36" s="24" t="s">
        <v>1783</v>
      </c>
    </row>
    <row r="37" spans="2:3" x14ac:dyDescent="0.35">
      <c r="B37" s="29" t="s">
        <v>1784</v>
      </c>
      <c r="C37" s="33" t="s">
        <v>1785</v>
      </c>
    </row>
    <row r="38" spans="2:3" x14ac:dyDescent="0.35">
      <c r="B38" s="29" t="s">
        <v>1786</v>
      </c>
      <c r="C38" s="33" t="s">
        <v>1787</v>
      </c>
    </row>
    <row r="39" spans="2:3" ht="10" customHeight="1" x14ac:dyDescent="0.35"/>
    <row r="40" spans="2:3" ht="217.5" x14ac:dyDescent="0.35">
      <c r="B40" s="29" t="s">
        <v>1788</v>
      </c>
      <c r="C40" s="34" t="s">
        <v>1789</v>
      </c>
    </row>
    <row r="42" spans="2:3" ht="43.5" x14ac:dyDescent="0.35">
      <c r="B42" s="29" t="s">
        <v>1790</v>
      </c>
      <c r="C42" s="21" t="s">
        <v>1791</v>
      </c>
    </row>
    <row r="43" spans="2:3" ht="10" customHeight="1" x14ac:dyDescent="0.35"/>
    <row r="44" spans="2:3" x14ac:dyDescent="0.35">
      <c r="B44" s="29" t="s">
        <v>1792</v>
      </c>
      <c r="C44" s="35" t="s">
        <v>1793</v>
      </c>
    </row>
    <row r="45" spans="2:3" ht="101.5" x14ac:dyDescent="0.35">
      <c r="C45" s="21" t="s">
        <v>1794</v>
      </c>
    </row>
    <row r="47" spans="2:3" x14ac:dyDescent="0.35">
      <c r="C47" s="35" t="s">
        <v>1795</v>
      </c>
    </row>
    <row r="48" spans="2:3" ht="116" x14ac:dyDescent="0.35">
      <c r="C48" s="21" t="s">
        <v>1796</v>
      </c>
    </row>
    <row r="49" spans="2:3" ht="10" customHeight="1" x14ac:dyDescent="0.35"/>
    <row r="50" spans="2:3" ht="3" customHeight="1" x14ac:dyDescent="0.35">
      <c r="B50" s="23"/>
      <c r="C50" s="23"/>
    </row>
    <row r="51" spans="2:3" ht="12" customHeight="1" x14ac:dyDescent="0.35"/>
    <row r="52" spans="2:3" ht="130.5" x14ac:dyDescent="0.35">
      <c r="B52" s="20" t="s">
        <v>1797</v>
      </c>
      <c r="C52" s="21" t="s">
        <v>1798</v>
      </c>
    </row>
    <row r="53" spans="2:3" ht="6" customHeight="1" x14ac:dyDescent="0.35"/>
    <row r="54" spans="2:3" ht="217.5" x14ac:dyDescent="0.35">
      <c r="C54" s="21" t="s">
        <v>1799</v>
      </c>
    </row>
    <row r="55" spans="2:3" ht="6" customHeight="1" x14ac:dyDescent="0.35"/>
    <row r="56" spans="2:3" ht="43.5" x14ac:dyDescent="0.35">
      <c r="C56" s="21" t="s">
        <v>1800</v>
      </c>
    </row>
    <row r="57" spans="2:3" ht="10" customHeight="1" x14ac:dyDescent="0.35"/>
    <row r="58" spans="2:3" ht="3" customHeight="1" x14ac:dyDescent="0.35">
      <c r="B58" s="23"/>
      <c r="C58" s="23"/>
    </row>
    <row r="59" spans="2:3" ht="12" customHeight="1" x14ac:dyDescent="0.35"/>
    <row r="60" spans="2:3" ht="145" x14ac:dyDescent="0.35">
      <c r="B60" s="20" t="s">
        <v>1801</v>
      </c>
      <c r="C60" s="21" t="s">
        <v>1802</v>
      </c>
    </row>
    <row r="61" spans="2:3" ht="6" customHeight="1" x14ac:dyDescent="0.35"/>
    <row r="62" spans="2:3" ht="203" x14ac:dyDescent="0.35">
      <c r="C62" s="21" t="s">
        <v>1803</v>
      </c>
    </row>
    <row r="63" spans="2:3" ht="6" customHeight="1" x14ac:dyDescent="0.35"/>
    <row r="64" spans="2:3" ht="43.5" x14ac:dyDescent="0.35">
      <c r="C64" s="21" t="s">
        <v>1804</v>
      </c>
    </row>
    <row r="65" spans="2:3" ht="10" customHeight="1" x14ac:dyDescent="0.35"/>
    <row r="66" spans="2:3" ht="3" customHeight="1" x14ac:dyDescent="0.35">
      <c r="B66" s="23"/>
      <c r="C66" s="23"/>
    </row>
    <row r="67" spans="2:3" ht="12" customHeight="1" x14ac:dyDescent="0.35"/>
    <row r="68" spans="2:3" ht="101.5" x14ac:dyDescent="0.35">
      <c r="B68" s="20" t="s">
        <v>1805</v>
      </c>
      <c r="C68" s="21" t="s">
        <v>1806</v>
      </c>
    </row>
    <row r="69" spans="2:3" ht="6" customHeight="1" x14ac:dyDescent="0.35"/>
    <row r="70" spans="2:3" ht="145" x14ac:dyDescent="0.35">
      <c r="C70" s="21" t="s">
        <v>1807</v>
      </c>
    </row>
    <row r="71" spans="2:3" ht="6" customHeight="1" x14ac:dyDescent="0.35"/>
    <row r="72" spans="2:3" ht="43.5" x14ac:dyDescent="0.35">
      <c r="C72" s="21" t="s">
        <v>1808</v>
      </c>
    </row>
    <row r="73" spans="2:3" ht="10" customHeight="1" x14ac:dyDescent="0.35"/>
    <row r="74" spans="2:3" ht="3" customHeight="1" x14ac:dyDescent="0.35">
      <c r="B74" s="23"/>
      <c r="C74" s="23"/>
    </row>
    <row r="75" spans="2:3" ht="12" customHeight="1" x14ac:dyDescent="0.35"/>
    <row r="76" spans="2:3" ht="26" customHeight="1" x14ac:dyDescent="0.35">
      <c r="B76" s="36" t="s">
        <v>1809</v>
      </c>
    </row>
    <row r="77" spans="2:3" ht="8" customHeight="1" x14ac:dyDescent="0.35"/>
    <row r="78" spans="2:3" ht="20" customHeight="1" x14ac:dyDescent="0.35">
      <c r="B78" s="29" t="s">
        <v>1810</v>
      </c>
      <c r="C78" s="37" t="s">
        <v>1811</v>
      </c>
    </row>
    <row r="79" spans="2:3" ht="116" x14ac:dyDescent="0.35">
      <c r="C79" s="21" t="s">
        <v>1812</v>
      </c>
    </row>
    <row r="80" spans="2:3" ht="10" customHeight="1" x14ac:dyDescent="0.35"/>
    <row r="81" spans="2:3" ht="20" customHeight="1" x14ac:dyDescent="0.35">
      <c r="B81" s="29" t="s">
        <v>1813</v>
      </c>
      <c r="C81" s="37" t="s">
        <v>1814</v>
      </c>
    </row>
    <row r="82" spans="2:3" ht="116" x14ac:dyDescent="0.35">
      <c r="C82" s="21" t="s">
        <v>1815</v>
      </c>
    </row>
    <row r="83" spans="2:3" ht="10" customHeight="1" x14ac:dyDescent="0.35"/>
    <row r="86" spans="2:3" ht="32" customHeight="1" x14ac:dyDescent="0.35">
      <c r="B86" s="123" t="s">
        <v>1750</v>
      </c>
      <c r="C86" s="123"/>
    </row>
  </sheetData>
  <sheetProtection password="90EA" sheet="1"/>
  <mergeCells count="1">
    <mergeCell ref="B86:C86"/>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6"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24" t="s">
        <v>1816</v>
      </c>
      <c r="C2" s="125"/>
      <c r="D2" s="125"/>
      <c r="E2" s="125"/>
      <c r="F2" s="125"/>
      <c r="G2" s="125"/>
      <c r="H2" s="125"/>
      <c r="I2" s="125"/>
    </row>
    <row r="4" spans="2:15" ht="18.5" x14ac:dyDescent="0.45">
      <c r="B4" s="39" t="s">
        <v>1817</v>
      </c>
    </row>
    <row r="5" spans="2:15" x14ac:dyDescent="0.35">
      <c r="B5" s="41" t="s">
        <v>25</v>
      </c>
      <c r="C5" s="41" t="s">
        <v>1818</v>
      </c>
      <c r="D5" s="41" t="s">
        <v>1819</v>
      </c>
      <c r="F5" s="126" t="s">
        <v>1820</v>
      </c>
      <c r="G5" s="126"/>
      <c r="H5" s="126"/>
      <c r="I5" s="127" t="s">
        <v>1821</v>
      </c>
      <c r="J5" s="127"/>
      <c r="K5" s="127"/>
      <c r="L5" s="127"/>
      <c r="M5" s="127"/>
      <c r="N5" s="127"/>
      <c r="O5" s="127"/>
    </row>
    <row r="6" spans="2:15" x14ac:dyDescent="0.35">
      <c r="B6" s="47" t="s">
        <v>1822</v>
      </c>
      <c r="C6" s="48">
        <v>309</v>
      </c>
      <c r="D6" s="49" t="s">
        <v>25</v>
      </c>
      <c r="F6" s="126" t="s">
        <v>1823</v>
      </c>
      <c r="G6" s="126"/>
      <c r="H6" s="126"/>
      <c r="I6" s="128" t="s">
        <v>1824</v>
      </c>
      <c r="J6" s="128"/>
      <c r="K6" s="128"/>
      <c r="L6" s="128"/>
      <c r="M6" s="128"/>
      <c r="N6" s="128"/>
      <c r="O6" s="128"/>
    </row>
    <row r="7" spans="2:15" x14ac:dyDescent="0.35">
      <c r="B7" s="50" t="s">
        <v>1825</v>
      </c>
      <c r="C7" s="51">
        <f>C6-C8-C9</f>
        <v>309</v>
      </c>
      <c r="D7" s="52">
        <f>IF(C6&gt;0,C7/C6,0)</f>
        <v>1</v>
      </c>
      <c r="F7" s="126" t="s">
        <v>1826</v>
      </c>
      <c r="G7" s="126"/>
      <c r="H7" s="126"/>
      <c r="I7" s="128" t="s">
        <v>1824</v>
      </c>
      <c r="J7" s="128"/>
      <c r="K7" s="128"/>
      <c r="L7" s="128"/>
      <c r="M7" s="128"/>
      <c r="N7" s="128"/>
      <c r="O7" s="128"/>
    </row>
    <row r="8" spans="2:15" x14ac:dyDescent="0.35">
      <c r="B8" s="43" t="s">
        <v>1827</v>
      </c>
      <c r="C8" s="44">
        <f>COUNTIF('Recommendations'!I:I,"Risk Accepted")</f>
        <v>0</v>
      </c>
      <c r="D8" s="45">
        <f>IF(C6&gt;0,C8/C6,0)</f>
        <v>0</v>
      </c>
      <c r="F8" s="126" t="s">
        <v>1828</v>
      </c>
      <c r="G8" s="126"/>
      <c r="H8" s="126"/>
      <c r="I8" s="128" t="s">
        <v>1824</v>
      </c>
      <c r="J8" s="128"/>
      <c r="K8" s="128"/>
      <c r="L8" s="128"/>
      <c r="M8" s="128"/>
      <c r="N8" s="128"/>
      <c r="O8" s="128"/>
    </row>
    <row r="9" spans="2:15" x14ac:dyDescent="0.35">
      <c r="B9" s="43" t="s">
        <v>1829</v>
      </c>
      <c r="C9" s="44">
        <f>COUNTIF('Recommendations'!I:I,"N/A")</f>
        <v>0</v>
      </c>
      <c r="D9" s="45">
        <f>IF(C6&gt;0,C9/C6,0)</f>
        <v>0</v>
      </c>
      <c r="F9" s="126" t="s">
        <v>1830</v>
      </c>
      <c r="G9" s="126"/>
      <c r="H9" s="126"/>
      <c r="I9" s="128" t="s">
        <v>1824</v>
      </c>
      <c r="J9" s="128"/>
      <c r="K9" s="128"/>
      <c r="L9" s="128"/>
      <c r="M9" s="128"/>
      <c r="N9" s="128"/>
      <c r="O9" s="128"/>
    </row>
    <row r="12" spans="2:15" ht="18.5" x14ac:dyDescent="0.45">
      <c r="B12" s="39" t="s">
        <v>1831</v>
      </c>
    </row>
    <row r="14" spans="2:15" x14ac:dyDescent="0.35">
      <c r="B14" s="53" t="s">
        <v>1832</v>
      </c>
    </row>
    <row r="15" spans="2:15" x14ac:dyDescent="0.35">
      <c r="B15" s="41" t="s">
        <v>25</v>
      </c>
      <c r="C15" s="41" t="s">
        <v>1833</v>
      </c>
      <c r="D15" s="41" t="s">
        <v>1834</v>
      </c>
      <c r="E15" s="41" t="s">
        <v>1835</v>
      </c>
      <c r="F15" s="41" t="s">
        <v>1836</v>
      </c>
    </row>
    <row r="16" spans="2:15" x14ac:dyDescent="0.35">
      <c r="B16" s="43" t="s">
        <v>1837</v>
      </c>
      <c r="C16" s="44">
        <f>COUNTIF('Recommendations'!P:P,"Resolved")</f>
        <v>0</v>
      </c>
      <c r="D16" s="44">
        <f>COUNTIF('Recommendations'!P:P,"Testing")</f>
        <v>0</v>
      </c>
      <c r="E16" s="44">
        <f>COUNTIF('Recommendations'!P:P,"Outstanding")</f>
        <v>309</v>
      </c>
      <c r="F16" s="44">
        <f>SUM(C16:E16)</f>
        <v>309</v>
      </c>
    </row>
    <row r="18" spans="2:6" x14ac:dyDescent="0.35">
      <c r="B18" s="53" t="s">
        <v>1838</v>
      </c>
    </row>
    <row r="19" spans="2:6" x14ac:dyDescent="0.35">
      <c r="B19" s="54" t="s">
        <v>25</v>
      </c>
      <c r="C19" s="54" t="s">
        <v>1833</v>
      </c>
      <c r="D19" s="54" t="s">
        <v>1834</v>
      </c>
      <c r="E19" s="54" t="s">
        <v>1835</v>
      </c>
      <c r="F19" s="54" t="s">
        <v>25</v>
      </c>
    </row>
    <row r="20" spans="2:6" x14ac:dyDescent="0.35">
      <c r="B20" s="43" t="s">
        <v>1837</v>
      </c>
      <c r="C20" s="45">
        <f>IF(F16&gt;0, C16/F16, 0)</f>
        <v>0</v>
      </c>
      <c r="D20" s="45">
        <f>IF(F16&gt;0, D16/F16, 0)</f>
        <v>0</v>
      </c>
      <c r="E20" s="45">
        <f>IF(F16&gt;0, E16/F16, 0)</f>
        <v>1</v>
      </c>
      <c r="F20" s="46" t="s">
        <v>25</v>
      </c>
    </row>
    <row r="25" spans="2:6" ht="18.5" x14ac:dyDescent="0.45">
      <c r="B25" s="39" t="s">
        <v>1839</v>
      </c>
    </row>
    <row r="27" spans="2:6" x14ac:dyDescent="0.35">
      <c r="B27" s="53" t="s">
        <v>1832</v>
      </c>
    </row>
    <row r="28" spans="2:6" x14ac:dyDescent="0.35">
      <c r="B28" s="41" t="s">
        <v>4</v>
      </c>
      <c r="C28" s="41" t="s">
        <v>1833</v>
      </c>
      <c r="D28" s="41" t="s">
        <v>1834</v>
      </c>
      <c r="E28" s="41" t="s">
        <v>1835</v>
      </c>
      <c r="F28" s="41" t="s">
        <v>1836</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252</v>
      </c>
      <c r="F29" s="44">
        <f>SUM(C29:E29)</f>
        <v>252</v>
      </c>
    </row>
    <row r="30" spans="2:6" x14ac:dyDescent="0.35">
      <c r="B30" s="43" t="s">
        <v>52</v>
      </c>
      <c r="C30" s="44">
        <f>COUNTIFS('Recommendations'!E:E,"Level 2",'Recommendations'!P:P,"=Resolved")</f>
        <v>0</v>
      </c>
      <c r="D30" s="44">
        <f>COUNTIFS('Recommendations'!E:E,"=Level 2",'Recommendations'!P:P,"=Testing")</f>
        <v>0</v>
      </c>
      <c r="E30" s="44">
        <f>COUNTIFS('Recommendations'!E:E,"=Level 2",'Recommendations'!P:P,"=Outstanding")</f>
        <v>57</v>
      </c>
      <c r="F30" s="44">
        <f>SUM(C30:E30)</f>
        <v>57</v>
      </c>
    </row>
    <row r="32" spans="2:6" x14ac:dyDescent="0.35">
      <c r="B32" s="53" t="s">
        <v>1838</v>
      </c>
    </row>
    <row r="33" spans="2:6" x14ac:dyDescent="0.35">
      <c r="B33" s="54" t="s">
        <v>4</v>
      </c>
      <c r="C33" s="54" t="s">
        <v>1833</v>
      </c>
      <c r="D33" s="54" t="s">
        <v>1834</v>
      </c>
      <c r="E33" s="54" t="s">
        <v>1835</v>
      </c>
      <c r="F33" s="54" t="s">
        <v>25</v>
      </c>
    </row>
    <row r="34" spans="2:6" x14ac:dyDescent="0.35">
      <c r="B34" s="43" t="s">
        <v>21</v>
      </c>
      <c r="C34" s="45">
        <f>IF(F29&gt;0, C29/F29, 0)</f>
        <v>0</v>
      </c>
      <c r="D34" s="45">
        <f>IF(F29&gt;0, D29/F29, 0)</f>
        <v>0</v>
      </c>
      <c r="E34" s="45">
        <f>IF(F29&gt;0, E29/F29, 0)</f>
        <v>1</v>
      </c>
      <c r="F34" s="46" t="s">
        <v>25</v>
      </c>
    </row>
    <row r="35" spans="2:6" x14ac:dyDescent="0.35">
      <c r="B35" s="43" t="s">
        <v>52</v>
      </c>
      <c r="C35" s="45">
        <f>IF(F30&gt;0, C30/F30, 0)</f>
        <v>0</v>
      </c>
      <c r="D35" s="45">
        <f>IF(F30&gt;0, D30/F30, 0)</f>
        <v>0</v>
      </c>
      <c r="E35" s="45">
        <f>IF(F30&gt;0, E30/F30, 0)</f>
        <v>1</v>
      </c>
      <c r="F35" s="46" t="s">
        <v>25</v>
      </c>
    </row>
    <row r="40" spans="2:6" ht="18.5" x14ac:dyDescent="0.45">
      <c r="B40" s="39" t="s">
        <v>1840</v>
      </c>
    </row>
    <row r="42" spans="2:6" x14ac:dyDescent="0.35">
      <c r="B42" s="53" t="s">
        <v>1832</v>
      </c>
    </row>
    <row r="43" spans="2:6" x14ac:dyDescent="0.35">
      <c r="B43" s="41" t="s">
        <v>7</v>
      </c>
      <c r="C43" s="41" t="s">
        <v>1833</v>
      </c>
      <c r="D43" s="41" t="s">
        <v>1834</v>
      </c>
      <c r="E43" s="41" t="s">
        <v>1835</v>
      </c>
      <c r="F43" s="41" t="s">
        <v>1836</v>
      </c>
    </row>
    <row r="44" spans="2:6" x14ac:dyDescent="0.35">
      <c r="B44" s="43" t="s">
        <v>1841</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1842</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1843</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1844</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1845</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309</v>
      </c>
      <c r="F49" s="44">
        <f t="shared" si="0"/>
        <v>309</v>
      </c>
    </row>
    <row r="51" spans="2:6" x14ac:dyDescent="0.35">
      <c r="B51" s="53" t="s">
        <v>1838</v>
      </c>
    </row>
    <row r="52" spans="2:6" x14ac:dyDescent="0.35">
      <c r="B52" s="54" t="s">
        <v>7</v>
      </c>
      <c r="C52" s="54" t="s">
        <v>1833</v>
      </c>
      <c r="D52" s="54" t="s">
        <v>1834</v>
      </c>
      <c r="E52" s="54" t="s">
        <v>1835</v>
      </c>
      <c r="F52" s="54" t="s">
        <v>25</v>
      </c>
    </row>
    <row r="53" spans="2:6" x14ac:dyDescent="0.35">
      <c r="B53" s="43" t="s">
        <v>1841</v>
      </c>
      <c r="C53" s="45">
        <f t="shared" ref="C53:C58" si="1">IF(F44&gt;0, C44/F44, 0)</f>
        <v>0</v>
      </c>
      <c r="D53" s="45">
        <f t="shared" ref="D53:D58" si="2">IF(F44&gt;0, D44/F44, 0)</f>
        <v>0</v>
      </c>
      <c r="E53" s="45">
        <f t="shared" ref="E53:E58" si="3">IF(F44&gt;0, E44/F44, 0)</f>
        <v>0</v>
      </c>
      <c r="F53" s="46" t="s">
        <v>25</v>
      </c>
    </row>
    <row r="54" spans="2:6" x14ac:dyDescent="0.35">
      <c r="B54" s="43" t="s">
        <v>1842</v>
      </c>
      <c r="C54" s="45">
        <f t="shared" si="1"/>
        <v>0</v>
      </c>
      <c r="D54" s="45">
        <f t="shared" si="2"/>
        <v>0</v>
      </c>
      <c r="E54" s="45">
        <f t="shared" si="3"/>
        <v>0</v>
      </c>
      <c r="F54" s="46" t="s">
        <v>25</v>
      </c>
    </row>
    <row r="55" spans="2:6" x14ac:dyDescent="0.35">
      <c r="B55" s="43" t="s">
        <v>1843</v>
      </c>
      <c r="C55" s="45">
        <f t="shared" si="1"/>
        <v>0</v>
      </c>
      <c r="D55" s="45">
        <f t="shared" si="2"/>
        <v>0</v>
      </c>
      <c r="E55" s="45">
        <f t="shared" si="3"/>
        <v>0</v>
      </c>
      <c r="F55" s="46" t="s">
        <v>25</v>
      </c>
    </row>
    <row r="56" spans="2:6" x14ac:dyDescent="0.35">
      <c r="B56" s="43" t="s">
        <v>1844</v>
      </c>
      <c r="C56" s="45">
        <f t="shared" si="1"/>
        <v>0</v>
      </c>
      <c r="D56" s="45">
        <f t="shared" si="2"/>
        <v>0</v>
      </c>
      <c r="E56" s="45">
        <f t="shared" si="3"/>
        <v>0</v>
      </c>
      <c r="F56" s="46" t="s">
        <v>25</v>
      </c>
    </row>
    <row r="57" spans="2:6" x14ac:dyDescent="0.35">
      <c r="B57" s="43" t="s">
        <v>1845</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1846</v>
      </c>
    </row>
    <row r="65" spans="2:6" x14ac:dyDescent="0.35">
      <c r="B65" s="53" t="s">
        <v>1832</v>
      </c>
    </row>
    <row r="66" spans="2:6" x14ac:dyDescent="0.35">
      <c r="B66" s="41" t="s">
        <v>3</v>
      </c>
      <c r="C66" s="41" t="s">
        <v>1833</v>
      </c>
      <c r="D66" s="41" t="s">
        <v>1834</v>
      </c>
      <c r="E66" s="41" t="s">
        <v>1835</v>
      </c>
      <c r="F66" s="41" t="s">
        <v>1836</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292</v>
      </c>
      <c r="F67" s="44">
        <f>SUM(C67:E67)</f>
        <v>292</v>
      </c>
    </row>
    <row r="68" spans="2:6" x14ac:dyDescent="0.35">
      <c r="B68" s="43" t="s">
        <v>82</v>
      </c>
      <c r="C68" s="44">
        <f>COUNTIFS('Recommendations'!D:D,"Manual",'Recommendations'!P:P,"=Resolved")</f>
        <v>0</v>
      </c>
      <c r="D68" s="44">
        <f>COUNTIFS('Recommendations'!D:D,"=Manual",'Recommendations'!P:P,"=Testing")</f>
        <v>0</v>
      </c>
      <c r="E68" s="44">
        <f>COUNTIFS('Recommendations'!D:D,"=Manual",'Recommendations'!P:P,"=Outstanding")</f>
        <v>17</v>
      </c>
      <c r="F68" s="44">
        <f>SUM(C68:E68)</f>
        <v>17</v>
      </c>
    </row>
    <row r="70" spans="2:6" x14ac:dyDescent="0.35">
      <c r="B70" s="53" t="s">
        <v>1838</v>
      </c>
    </row>
    <row r="71" spans="2:6" x14ac:dyDescent="0.35">
      <c r="B71" s="54" t="s">
        <v>3</v>
      </c>
      <c r="C71" s="54" t="s">
        <v>1833</v>
      </c>
      <c r="D71" s="54" t="s">
        <v>1834</v>
      </c>
      <c r="E71" s="54" t="s">
        <v>1835</v>
      </c>
      <c r="F71" s="54" t="s">
        <v>25</v>
      </c>
    </row>
    <row r="72" spans="2:6" x14ac:dyDescent="0.35">
      <c r="B72" s="43" t="s">
        <v>20</v>
      </c>
      <c r="C72" s="45">
        <f>IF(F67&gt;0, C67/F67, 0)</f>
        <v>0</v>
      </c>
      <c r="D72" s="45">
        <f>IF(F67&gt;0, D67/F67, 0)</f>
        <v>0</v>
      </c>
      <c r="E72" s="45">
        <f>IF(F67&gt;0, E67/F67, 0)</f>
        <v>1</v>
      </c>
      <c r="F72" s="46" t="s">
        <v>25</v>
      </c>
    </row>
    <row r="73" spans="2:6" x14ac:dyDescent="0.35">
      <c r="B73" s="43" t="s">
        <v>82</v>
      </c>
      <c r="C73" s="45">
        <f>IF(F68&gt;0, C68/F68, 0)</f>
        <v>0</v>
      </c>
      <c r="D73" s="45">
        <f>IF(F68&gt;0, D68/F68, 0)</f>
        <v>0</v>
      </c>
      <c r="E73" s="45">
        <f>IF(F68&gt;0, E68/F68, 0)</f>
        <v>1</v>
      </c>
      <c r="F73" s="46" t="s">
        <v>25</v>
      </c>
    </row>
    <row r="78" spans="2:6" ht="18.5" x14ac:dyDescent="0.45">
      <c r="B78" s="39" t="s">
        <v>1847</v>
      </c>
    </row>
    <row r="80" spans="2:6" x14ac:dyDescent="0.35">
      <c r="B80" s="53" t="s">
        <v>1832</v>
      </c>
    </row>
    <row r="81" spans="2:6" x14ac:dyDescent="0.35">
      <c r="B81" s="41" t="s">
        <v>5</v>
      </c>
      <c r="C81" s="41" t="s">
        <v>1833</v>
      </c>
      <c r="D81" s="41" t="s">
        <v>1834</v>
      </c>
      <c r="E81" s="41" t="s">
        <v>1835</v>
      </c>
      <c r="F81" s="41" t="s">
        <v>1836</v>
      </c>
    </row>
    <row r="82" spans="2:6" x14ac:dyDescent="0.35">
      <c r="B82" s="43" t="s">
        <v>1848</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1849</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1850</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1851</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309</v>
      </c>
      <c r="F86" s="44">
        <f>SUM(C86:E86)</f>
        <v>309</v>
      </c>
    </row>
    <row r="88" spans="2:6" x14ac:dyDescent="0.35">
      <c r="B88" s="53" t="s">
        <v>1838</v>
      </c>
    </row>
    <row r="89" spans="2:6" x14ac:dyDescent="0.35">
      <c r="B89" s="54" t="s">
        <v>5</v>
      </c>
      <c r="C89" s="54" t="s">
        <v>1833</v>
      </c>
      <c r="D89" s="54" t="s">
        <v>1834</v>
      </c>
      <c r="E89" s="54" t="s">
        <v>1835</v>
      </c>
      <c r="F89" s="54" t="s">
        <v>25</v>
      </c>
    </row>
    <row r="90" spans="2:6" x14ac:dyDescent="0.35">
      <c r="B90" s="43" t="s">
        <v>1848</v>
      </c>
      <c r="C90" s="45">
        <f>IF(F82&gt;0, C82/F82, 0)</f>
        <v>0</v>
      </c>
      <c r="D90" s="45">
        <f>IF(F82&gt;0, D82/F82, 0)</f>
        <v>0</v>
      </c>
      <c r="E90" s="45">
        <f>IF(F82&gt;0, E82/F82, 0)</f>
        <v>0</v>
      </c>
      <c r="F90" s="46" t="s">
        <v>25</v>
      </c>
    </row>
    <row r="91" spans="2:6" x14ac:dyDescent="0.35">
      <c r="B91" s="43" t="s">
        <v>1849</v>
      </c>
      <c r="C91" s="45">
        <f>IF(F83&gt;0, C83/F83, 0)</f>
        <v>0</v>
      </c>
      <c r="D91" s="45">
        <f>IF(F83&gt;0, D83/F83, 0)</f>
        <v>0</v>
      </c>
      <c r="E91" s="45">
        <f>IF(F83&gt;0, E83/F83, 0)</f>
        <v>0</v>
      </c>
      <c r="F91" s="46" t="s">
        <v>25</v>
      </c>
    </row>
    <row r="92" spans="2:6" x14ac:dyDescent="0.35">
      <c r="B92" s="43" t="s">
        <v>1850</v>
      </c>
      <c r="C92" s="45">
        <f>IF(F84&gt;0, C84/F84, 0)</f>
        <v>0</v>
      </c>
      <c r="D92" s="45">
        <f>IF(F84&gt;0, D84/F84, 0)</f>
        <v>0</v>
      </c>
      <c r="E92" s="45">
        <f>IF(F84&gt;0, E84/F84, 0)</f>
        <v>0</v>
      </c>
      <c r="F92" s="46" t="s">
        <v>25</v>
      </c>
    </row>
    <row r="93" spans="2:6" x14ac:dyDescent="0.35">
      <c r="B93" s="43" t="s">
        <v>1851</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1852</v>
      </c>
    </row>
    <row r="101" spans="2:6" x14ac:dyDescent="0.35">
      <c r="B101" s="53" t="s">
        <v>1832</v>
      </c>
    </row>
    <row r="102" spans="2:6" x14ac:dyDescent="0.35">
      <c r="B102" s="41" t="s">
        <v>1853</v>
      </c>
      <c r="C102" s="41" t="s">
        <v>1833</v>
      </c>
      <c r="D102" s="41" t="s">
        <v>1834</v>
      </c>
      <c r="E102" s="41" t="s">
        <v>1835</v>
      </c>
      <c r="F102" s="41" t="s">
        <v>1836</v>
      </c>
    </row>
    <row r="103" spans="2:6" x14ac:dyDescent="0.35">
      <c r="B103" s="43" t="s">
        <v>1854</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1855</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1856</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309</v>
      </c>
      <c r="F106" s="44">
        <f>SUM(C106:E106)</f>
        <v>309</v>
      </c>
    </row>
    <row r="108" spans="2:6" x14ac:dyDescent="0.35">
      <c r="B108" s="53" t="s">
        <v>1838</v>
      </c>
    </row>
    <row r="109" spans="2:6" x14ac:dyDescent="0.35">
      <c r="B109" s="54" t="s">
        <v>1853</v>
      </c>
      <c r="C109" s="54" t="s">
        <v>1833</v>
      </c>
      <c r="D109" s="54" t="s">
        <v>1834</v>
      </c>
      <c r="E109" s="54" t="s">
        <v>1835</v>
      </c>
      <c r="F109" s="54" t="s">
        <v>25</v>
      </c>
    </row>
    <row r="110" spans="2:6" x14ac:dyDescent="0.35">
      <c r="B110" s="43" t="s">
        <v>1854</v>
      </c>
      <c r="C110" s="45">
        <f>IF(F103&gt;0, C103/F103, 0)</f>
        <v>0</v>
      </c>
      <c r="D110" s="45">
        <f>IF(F103&gt;0, D103/F103, 0)</f>
        <v>0</v>
      </c>
      <c r="E110" s="45">
        <f>IF(F103&gt;0, E103/F103, 0)</f>
        <v>0</v>
      </c>
      <c r="F110" s="46" t="s">
        <v>25</v>
      </c>
    </row>
    <row r="111" spans="2:6" x14ac:dyDescent="0.35">
      <c r="B111" s="43" t="s">
        <v>1855</v>
      </c>
      <c r="C111" s="45">
        <f>IF(F104&gt;0, C104/F104, 0)</f>
        <v>0</v>
      </c>
      <c r="D111" s="45">
        <f>IF(F104&gt;0, D104/F104, 0)</f>
        <v>0</v>
      </c>
      <c r="E111" s="45">
        <f>IF(F104&gt;0, E104/F104, 0)</f>
        <v>0</v>
      </c>
      <c r="F111" s="46" t="s">
        <v>25</v>
      </c>
    </row>
    <row r="112" spans="2:6" x14ac:dyDescent="0.35">
      <c r="B112" s="43" t="s">
        <v>1856</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1857</v>
      </c>
      <c r="J118" s="39" t="s">
        <v>1858</v>
      </c>
    </row>
    <row r="119" spans="2:15" x14ac:dyDescent="0.35">
      <c r="B119" s="41" t="s">
        <v>7</v>
      </c>
      <c r="C119" s="129" t="s">
        <v>1859</v>
      </c>
      <c r="D119" s="129"/>
      <c r="E119" s="41" t="s">
        <v>1825</v>
      </c>
      <c r="F119" s="41" t="s">
        <v>1833</v>
      </c>
      <c r="G119" s="129" t="s">
        <v>1860</v>
      </c>
      <c r="H119" s="129"/>
      <c r="J119" s="41" t="s">
        <v>7</v>
      </c>
      <c r="K119" s="41" t="s">
        <v>1848</v>
      </c>
      <c r="L119" s="41" t="s">
        <v>1849</v>
      </c>
      <c r="M119" s="41" t="s">
        <v>1850</v>
      </c>
      <c r="N119" s="41" t="s">
        <v>1851</v>
      </c>
      <c r="O119" s="41" t="s">
        <v>22</v>
      </c>
    </row>
    <row r="120" spans="2:15" x14ac:dyDescent="0.35">
      <c r="B120" s="47" t="s">
        <v>1841</v>
      </c>
      <c r="C120" s="130" t="s">
        <v>25</v>
      </c>
      <c r="D120" s="130"/>
      <c r="E120" s="44">
        <f>COUNTIF('Recommendations'!H:H,"Phase1")-COUNTIFS('Recommendations'!H:H,"Phase1",'Recommendations'!I:I,"Risk Accepted")-COUNTIFS('Recommendations'!H:H,"Phase1",'Recommendations'!I:I,"N/A")</f>
        <v>0</v>
      </c>
      <c r="F120" s="44">
        <f>COUNTIFS('Recommendations'!H:H,"Phase1",'Recommendations'!P:P,"Resolved")</f>
        <v>0</v>
      </c>
      <c r="G120" s="131">
        <f t="shared" ref="G120:G125" si="4">IF(E120&gt;0,F120/E120,0)</f>
        <v>0</v>
      </c>
      <c r="H120" s="131"/>
      <c r="J120" s="47" t="s">
        <v>1841</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1842</v>
      </c>
      <c r="C121" s="130" t="s">
        <v>25</v>
      </c>
      <c r="D121" s="130"/>
      <c r="E121" s="44">
        <f>COUNTIF('Recommendations'!H:H,"Phase2")-COUNTIFS('Recommendations'!H:H,"Phase2",'Recommendations'!I:I,"Risk Accepted")-COUNTIFS('Recommendations'!H:H,"Phase2",'Recommendations'!I:I,"N/A")</f>
        <v>0</v>
      </c>
      <c r="F121" s="44">
        <f>COUNTIFS('Recommendations'!H:H,"Phase2",'Recommendations'!P:P,"Resolved")</f>
        <v>0</v>
      </c>
      <c r="G121" s="131">
        <f t="shared" si="4"/>
        <v>0</v>
      </c>
      <c r="H121" s="131"/>
      <c r="J121" s="47" t="s">
        <v>1842</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1843</v>
      </c>
      <c r="C122" s="130" t="s">
        <v>25</v>
      </c>
      <c r="D122" s="130"/>
      <c r="E122" s="44">
        <f>COUNTIF('Recommendations'!H:H,"Phase3")-COUNTIFS('Recommendations'!H:H,"Phase3",'Recommendations'!I:I,"Risk Accepted")-COUNTIFS('Recommendations'!H:H,"Phase3",'Recommendations'!I:I,"N/A")</f>
        <v>0</v>
      </c>
      <c r="F122" s="44">
        <f>COUNTIFS('Recommendations'!H:H,"Phase3",'Recommendations'!P:P,"Resolved")</f>
        <v>0</v>
      </c>
      <c r="G122" s="131">
        <f t="shared" si="4"/>
        <v>0</v>
      </c>
      <c r="H122" s="131"/>
      <c r="J122" s="47" t="s">
        <v>1843</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1844</v>
      </c>
      <c r="C123" s="130" t="s">
        <v>25</v>
      </c>
      <c r="D123" s="130"/>
      <c r="E123" s="44">
        <f>COUNTIF('Recommendations'!H:H,"Phase4")-COUNTIFS('Recommendations'!H:H,"Phase4",'Recommendations'!I:I,"Risk Accepted")-COUNTIFS('Recommendations'!H:H,"Phase4",'Recommendations'!I:I,"N/A")</f>
        <v>0</v>
      </c>
      <c r="F123" s="44">
        <f>COUNTIFS('Recommendations'!H:H,"Phase4",'Recommendations'!P:P,"Resolved")</f>
        <v>0</v>
      </c>
      <c r="G123" s="131">
        <f t="shared" si="4"/>
        <v>0</v>
      </c>
      <c r="H123" s="131"/>
      <c r="J123" s="47" t="s">
        <v>1844</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1845</v>
      </c>
      <c r="C124" s="130" t="s">
        <v>25</v>
      </c>
      <c r="D124" s="130"/>
      <c r="E124" s="44">
        <f>COUNTIF('Recommendations'!H:H,"Phase5")-COUNTIFS('Recommendations'!H:H,"Phase5",'Recommendations'!I:I,"Risk Accepted")-COUNTIFS('Recommendations'!H:H,"Phase5",'Recommendations'!I:I,"N/A")</f>
        <v>0</v>
      </c>
      <c r="F124" s="44">
        <f>COUNTIFS('Recommendations'!H:H,"Phase5",'Recommendations'!P:P,"Resolved")</f>
        <v>0</v>
      </c>
      <c r="G124" s="131">
        <f t="shared" si="4"/>
        <v>0</v>
      </c>
      <c r="H124" s="131"/>
      <c r="J124" s="47" t="s">
        <v>1845</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30" t="s">
        <v>25</v>
      </c>
      <c r="D125" s="130"/>
      <c r="E125" s="44">
        <f>COUNTIF('Recommendations'!H:H,"Pending")-COUNTIFS('Recommendations'!H:H,"Pending",'Recommendations'!I:I,"Risk Accepted")-COUNTIFS('Recommendations'!H:H,"Pending",'Recommendations'!I:I,"N/A")</f>
        <v>309</v>
      </c>
      <c r="F125" s="44">
        <f>COUNTIFS('Recommendations'!H:H,"Pending",'Recommendations'!P:P,"Resolved")</f>
        <v>0</v>
      </c>
      <c r="G125" s="131">
        <f t="shared" si="4"/>
        <v>0</v>
      </c>
      <c r="H125" s="131"/>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309</v>
      </c>
    </row>
    <row r="132" spans="2:24" ht="21" x14ac:dyDescent="0.5">
      <c r="B132" s="39" t="s">
        <v>1861</v>
      </c>
      <c r="P132" s="56" t="s">
        <v>1862</v>
      </c>
    </row>
    <row r="134" spans="2:24" ht="60" customHeight="1" x14ac:dyDescent="0.35">
      <c r="B134" s="132" t="s">
        <v>1863</v>
      </c>
      <c r="C134" s="125"/>
      <c r="D134" s="125"/>
      <c r="E134" s="125"/>
      <c r="F134" s="125"/>
      <c r="P134" s="132" t="s">
        <v>1864</v>
      </c>
      <c r="Q134" s="125"/>
      <c r="R134" s="125"/>
      <c r="S134" s="125"/>
      <c r="T134" s="125"/>
      <c r="U134" s="125"/>
      <c r="V134" s="125"/>
      <c r="W134" s="125"/>
    </row>
    <row r="136" spans="2:24" ht="30" customHeight="1" x14ac:dyDescent="0.35">
      <c r="P136" s="57" t="s">
        <v>1865</v>
      </c>
      <c r="Q136" s="58">
        <f>C16</f>
        <v>0</v>
      </c>
      <c r="R136" s="59"/>
      <c r="S136" s="58">
        <f>C82</f>
        <v>0</v>
      </c>
      <c r="T136" s="59"/>
      <c r="U136" s="58">
        <f>C83</f>
        <v>0</v>
      </c>
      <c r="V136" s="59"/>
      <c r="W136" s="58">
        <f>C84</f>
        <v>0</v>
      </c>
      <c r="X136" s="59"/>
    </row>
    <row r="137" spans="2:24" ht="35" customHeight="1" x14ac:dyDescent="0.35">
      <c r="P137" s="60" t="s">
        <v>1866</v>
      </c>
      <c r="Q137" s="60" t="s">
        <v>1867</v>
      </c>
      <c r="R137" s="60" t="s">
        <v>1868</v>
      </c>
      <c r="S137" s="60" t="s">
        <v>1869</v>
      </c>
      <c r="T137" s="60" t="s">
        <v>1870</v>
      </c>
      <c r="U137" s="60" t="s">
        <v>1871</v>
      </c>
      <c r="V137" s="60" t="s">
        <v>1872</v>
      </c>
      <c r="W137" s="60" t="s">
        <v>1873</v>
      </c>
      <c r="X137" s="60" t="s">
        <v>1874</v>
      </c>
    </row>
    <row r="138" spans="2:24" x14ac:dyDescent="0.35">
      <c r="O138" s="61" t="s">
        <v>1875</v>
      </c>
      <c r="P138" s="62" t="s">
        <v>1876</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1877</v>
      </c>
      <c r="P173" s="56" t="s">
        <v>1878</v>
      </c>
    </row>
    <row r="175" spans="2:24" ht="45" customHeight="1" x14ac:dyDescent="0.35">
      <c r="B175" s="132" t="s">
        <v>1879</v>
      </c>
      <c r="C175" s="125"/>
      <c r="D175" s="125"/>
      <c r="E175" s="125"/>
      <c r="F175" s="125"/>
      <c r="P175" s="132" t="s">
        <v>1880</v>
      </c>
      <c r="Q175" s="125"/>
      <c r="R175" s="125"/>
      <c r="S175" s="125"/>
      <c r="T175" s="125"/>
      <c r="U175" s="125"/>
    </row>
    <row r="176" spans="2:24" ht="35" customHeight="1" x14ac:dyDescent="0.35">
      <c r="P176" s="129" t="s">
        <v>1881</v>
      </c>
      <c r="Q176" s="129"/>
      <c r="R176" s="129" t="s">
        <v>1882</v>
      </c>
      <c r="S176" s="129"/>
      <c r="T176" s="129"/>
    </row>
    <row r="177" spans="16:22" ht="30" customHeight="1" x14ac:dyDescent="0.35">
      <c r="P177" s="133">
        <v>0</v>
      </c>
      <c r="Q177" s="134"/>
      <c r="R177" s="135" t="s">
        <v>1883</v>
      </c>
      <c r="S177" s="136"/>
      <c r="T177" s="136"/>
    </row>
    <row r="180" spans="16:22" ht="25" customHeight="1" x14ac:dyDescent="0.35">
      <c r="P180" s="65" t="s">
        <v>1866</v>
      </c>
      <c r="Q180" s="65" t="s">
        <v>1884</v>
      </c>
      <c r="R180" s="65" t="s">
        <v>1885</v>
      </c>
      <c r="S180" s="137" t="s">
        <v>9</v>
      </c>
      <c r="T180" s="137"/>
      <c r="U180" s="137"/>
      <c r="V180" s="125"/>
    </row>
    <row r="181" spans="16:22" ht="20" customHeight="1" x14ac:dyDescent="0.35">
      <c r="P181" s="67"/>
      <c r="Q181" s="68"/>
      <c r="R181" s="69" t="str">
        <f>IF(AND(NOT(ISBLANK(Q181)), Dashboard!$P177&gt;0), Q181/Dashboard!$P177, "")</f>
        <v/>
      </c>
      <c r="S181" s="138"/>
      <c r="T181" s="139"/>
      <c r="U181" s="139"/>
      <c r="V181" s="139"/>
    </row>
    <row r="182" spans="16:22" ht="20" customHeight="1" x14ac:dyDescent="0.35">
      <c r="P182" s="67"/>
      <c r="Q182" s="68"/>
      <c r="R182" s="69" t="str">
        <f>IF(AND(NOT(ISBLANK(Q182)), Dashboard!$P177&gt;0), Q182/Dashboard!$P177, "")</f>
        <v/>
      </c>
      <c r="S182" s="138"/>
      <c r="T182" s="139"/>
      <c r="U182" s="139"/>
      <c r="V182" s="139"/>
    </row>
    <row r="183" spans="16:22" ht="20" customHeight="1" x14ac:dyDescent="0.35">
      <c r="P183" s="67"/>
      <c r="Q183" s="68"/>
      <c r="R183" s="69" t="str">
        <f>IF(AND(NOT(ISBLANK(Q183)), Dashboard!$P177&gt;0), Q183/Dashboard!$P177, "")</f>
        <v/>
      </c>
      <c r="S183" s="138"/>
      <c r="T183" s="139"/>
      <c r="U183" s="139"/>
      <c r="V183" s="139"/>
    </row>
    <row r="184" spans="16:22" ht="20" customHeight="1" x14ac:dyDescent="0.35">
      <c r="P184" s="67"/>
      <c r="Q184" s="68"/>
      <c r="R184" s="69" t="str">
        <f>IF(AND(NOT(ISBLANK(Q184)), Dashboard!$P177&gt;0), Q184/Dashboard!$P177, "")</f>
        <v/>
      </c>
      <c r="S184" s="138"/>
      <c r="T184" s="139"/>
      <c r="U184" s="139"/>
      <c r="V184" s="139"/>
    </row>
    <row r="185" spans="16:22" ht="20" customHeight="1" x14ac:dyDescent="0.35">
      <c r="P185" s="67"/>
      <c r="Q185" s="68"/>
      <c r="R185" s="69" t="str">
        <f>IF(AND(NOT(ISBLANK(Q185)), Dashboard!$P177&gt;0), Q185/Dashboard!$P177, "")</f>
        <v/>
      </c>
      <c r="S185" s="138"/>
      <c r="T185" s="139"/>
      <c r="U185" s="139"/>
      <c r="V185" s="139"/>
    </row>
    <row r="186" spans="16:22" ht="20" customHeight="1" x14ac:dyDescent="0.35">
      <c r="P186" s="67"/>
      <c r="Q186" s="68"/>
      <c r="R186" s="69" t="str">
        <f>IF(AND(NOT(ISBLANK(Q186)), Dashboard!$P177&gt;0), Q186/Dashboard!$P177, "")</f>
        <v/>
      </c>
      <c r="S186" s="138"/>
      <c r="T186" s="139"/>
      <c r="U186" s="139"/>
      <c r="V186" s="139"/>
    </row>
    <row r="187" spans="16:22" ht="20" customHeight="1" x14ac:dyDescent="0.35">
      <c r="P187" s="67"/>
      <c r="Q187" s="68"/>
      <c r="R187" s="69" t="str">
        <f>IF(AND(NOT(ISBLANK(Q187)), Dashboard!$P177&gt;0), Q187/Dashboard!$P177, "")</f>
        <v/>
      </c>
      <c r="S187" s="138"/>
      <c r="T187" s="139"/>
      <c r="U187" s="139"/>
      <c r="V187" s="139"/>
    </row>
    <row r="188" spans="16:22" ht="20" customHeight="1" x14ac:dyDescent="0.35">
      <c r="P188" s="67"/>
      <c r="Q188" s="68"/>
      <c r="R188" s="69" t="str">
        <f>IF(AND(NOT(ISBLANK(Q188)), Dashboard!$P177&gt;0), Q188/Dashboard!$P177, "")</f>
        <v/>
      </c>
      <c r="S188" s="138"/>
      <c r="T188" s="139"/>
      <c r="U188" s="139"/>
      <c r="V188" s="139"/>
    </row>
    <row r="189" spans="16:22" ht="20" customHeight="1" x14ac:dyDescent="0.35">
      <c r="P189" s="67"/>
      <c r="Q189" s="68"/>
      <c r="R189" s="69" t="str">
        <f>IF(AND(NOT(ISBLANK(Q189)), Dashboard!$P177&gt;0), Q189/Dashboard!$P177, "")</f>
        <v/>
      </c>
      <c r="S189" s="138"/>
      <c r="T189" s="139"/>
      <c r="U189" s="139"/>
      <c r="V189" s="139"/>
    </row>
    <row r="190" spans="16:22" ht="20" customHeight="1" x14ac:dyDescent="0.35">
      <c r="P190" s="67"/>
      <c r="Q190" s="68"/>
      <c r="R190" s="69" t="str">
        <f>IF(AND(NOT(ISBLANK(Q190)), Dashboard!$P177&gt;0), Q190/Dashboard!$P177, "")</f>
        <v/>
      </c>
      <c r="S190" s="138"/>
      <c r="T190" s="139"/>
      <c r="U190" s="139"/>
      <c r="V190" s="139"/>
    </row>
    <row r="191" spans="16:22" ht="20" customHeight="1" x14ac:dyDescent="0.35">
      <c r="P191" s="67"/>
      <c r="Q191" s="68"/>
      <c r="R191" s="69" t="str">
        <f>IF(AND(NOT(ISBLANK(Q191)), Dashboard!$P177&gt;0), Q191/Dashboard!$P177, "")</f>
        <v/>
      </c>
      <c r="S191" s="138"/>
      <c r="T191" s="139"/>
      <c r="U191" s="139"/>
      <c r="V191" s="139"/>
    </row>
    <row r="192" spans="16:22" ht="20" customHeight="1" x14ac:dyDescent="0.35">
      <c r="P192" s="67"/>
      <c r="Q192" s="68"/>
      <c r="R192" s="69" t="str">
        <f>IF(AND(NOT(ISBLANK(Q192)), Dashboard!$P177&gt;0), Q192/Dashboard!$P177, "")</f>
        <v/>
      </c>
      <c r="S192" s="138"/>
      <c r="T192" s="139"/>
      <c r="U192" s="139"/>
      <c r="V192" s="139"/>
    </row>
    <row r="193" spans="2:22" ht="20" customHeight="1" x14ac:dyDescent="0.35">
      <c r="P193" s="67"/>
      <c r="Q193" s="68"/>
      <c r="R193" s="69" t="str">
        <f>IF(AND(NOT(ISBLANK(Q193)), Dashboard!$P177&gt;0), Q193/Dashboard!$P177, "")</f>
        <v/>
      </c>
      <c r="S193" s="138"/>
      <c r="T193" s="139"/>
      <c r="U193" s="139"/>
      <c r="V193" s="139"/>
    </row>
    <row r="194" spans="2:22" ht="20" customHeight="1" x14ac:dyDescent="0.35">
      <c r="P194" s="67"/>
      <c r="Q194" s="68"/>
      <c r="R194" s="69" t="str">
        <f>IF(AND(NOT(ISBLANK(Q194)), Dashboard!$P177&gt;0), Q194/Dashboard!$P177, "")</f>
        <v/>
      </c>
      <c r="S194" s="138"/>
      <c r="T194" s="139"/>
      <c r="U194" s="139"/>
      <c r="V194" s="139"/>
    </row>
    <row r="195" spans="2:22" ht="20" customHeight="1" x14ac:dyDescent="0.35">
      <c r="P195" s="67"/>
      <c r="Q195" s="68"/>
      <c r="R195" s="69" t="str">
        <f>IF(AND(NOT(ISBLANK(Q195)), Dashboard!$P177&gt;0), Q195/Dashboard!$P177, "")</f>
        <v/>
      </c>
      <c r="S195" s="138"/>
      <c r="T195" s="139"/>
      <c r="U195" s="139"/>
      <c r="V195" s="139"/>
    </row>
    <row r="196" spans="2:22" ht="20" customHeight="1" x14ac:dyDescent="0.35">
      <c r="P196" s="67"/>
      <c r="Q196" s="68"/>
      <c r="R196" s="69" t="str">
        <f>IF(AND(NOT(ISBLANK(Q196)), Dashboard!$P177&gt;0), Q196/Dashboard!$P177, "")</f>
        <v/>
      </c>
      <c r="S196" s="138"/>
      <c r="T196" s="139"/>
      <c r="U196" s="139"/>
      <c r="V196" s="139"/>
    </row>
    <row r="197" spans="2:22" ht="20" customHeight="1" x14ac:dyDescent="0.35">
      <c r="P197" s="67"/>
      <c r="Q197" s="68"/>
      <c r="R197" s="69" t="str">
        <f>IF(AND(NOT(ISBLANK(Q197)), Dashboard!$P177&gt;0), Q197/Dashboard!$P177, "")</f>
        <v/>
      </c>
      <c r="S197" s="138"/>
      <c r="T197" s="139"/>
      <c r="U197" s="139"/>
      <c r="V197" s="139"/>
    </row>
    <row r="198" spans="2:22" ht="20" customHeight="1" x14ac:dyDescent="0.35">
      <c r="P198" s="67"/>
      <c r="Q198" s="68"/>
      <c r="R198" s="69" t="str">
        <f>IF(AND(NOT(ISBLANK(Q198)), Dashboard!$P177&gt;0), Q198/Dashboard!$P177, "")</f>
        <v/>
      </c>
      <c r="S198" s="138"/>
      <c r="T198" s="139"/>
      <c r="U198" s="139"/>
      <c r="V198" s="139"/>
    </row>
    <row r="199" spans="2:22" ht="20" customHeight="1" x14ac:dyDescent="0.35">
      <c r="P199" s="67"/>
      <c r="Q199" s="68"/>
      <c r="R199" s="69" t="str">
        <f>IF(AND(NOT(ISBLANK(Q199)), Dashboard!$P177&gt;0), Q199/Dashboard!$P177, "")</f>
        <v/>
      </c>
      <c r="S199" s="138"/>
      <c r="T199" s="139"/>
      <c r="U199" s="139"/>
      <c r="V199" s="139"/>
    </row>
    <row r="200" spans="2:22" ht="20" customHeight="1" x14ac:dyDescent="0.35">
      <c r="P200" s="67"/>
      <c r="Q200" s="68"/>
      <c r="R200" s="69" t="str">
        <f>IF(AND(NOT(ISBLANK(Q200)), Dashboard!$P177&gt;0), Q200/Dashboard!$P177, "")</f>
        <v/>
      </c>
      <c r="S200" s="138"/>
      <c r="T200" s="139"/>
      <c r="U200" s="139"/>
      <c r="V200" s="139"/>
    </row>
    <row r="204" spans="2:22" ht="32" customHeight="1" x14ac:dyDescent="0.35">
      <c r="B204" s="123" t="s">
        <v>1750</v>
      </c>
      <c r="C204" s="123"/>
      <c r="D204" s="123"/>
      <c r="E204" s="123"/>
      <c r="F204" s="123"/>
      <c r="G204" s="123"/>
      <c r="H204" s="123"/>
      <c r="I204" s="123"/>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44" priority="1" operator="greaterThanOrEqual">
      <formula>0.9</formula>
    </cfRule>
    <cfRule type="cellIs" dxfId="43" priority="2" operator="greaterThanOrEqual">
      <formula>0.5</formula>
    </cfRule>
    <cfRule type="cellIs" dxfId="42" priority="3" operator="lessThan">
      <formula>0.5</formula>
    </cfRule>
  </conditionalFormatting>
  <conditionalFormatting sqref="G120:H125">
    <cfRule type="expression" dxfId="41" priority="4">
      <formula>$G120&gt;=0.8</formula>
    </cfRule>
    <cfRule type="expression" dxfId="40" priority="5">
      <formula>AND($G120&gt;=0.5,$G120&lt;0.8)</formula>
    </cfRule>
    <cfRule type="expression" dxfId="39" priority="6">
      <formula>$G120&lt;0.5</formula>
    </cfRule>
  </conditionalFormatting>
  <conditionalFormatting sqref="K120:K125">
    <cfRule type="cellIs" dxfId="38" priority="7" operator="greaterThan">
      <formula>0</formula>
    </cfRule>
  </conditionalFormatting>
  <conditionalFormatting sqref="L120:L125">
    <cfRule type="cellIs" dxfId="37" priority="8" operator="greaterThan">
      <formula>0</formula>
    </cfRule>
  </conditionalFormatting>
  <conditionalFormatting sqref="M120:M125">
    <cfRule type="cellIs" dxfId="36" priority="9" operator="greaterThan">
      <formula>0</formula>
    </cfRule>
  </conditionalFormatting>
  <conditionalFormatting sqref="N120:N125">
    <cfRule type="cellIs" dxfId="35"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14"/>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c r="P2" s="4" t="str">
        <f t="shared" ref="P2:P256" si="0">IF(OR(I2="Implemented",I2="Compensated"),"Resolved",IF(OR(I2="Risk Accepted",I2="N/A"),"Excluded",IF(I2="Testing","Testing","Outstanding")))</f>
        <v>Outstanding</v>
      </c>
      <c r="Q2" s="13" t="s">
        <v>25</v>
      </c>
    </row>
    <row r="3" spans="1:17" ht="60" customHeight="1" x14ac:dyDescent="0.35">
      <c r="A3" s="11" t="s">
        <v>17</v>
      </c>
      <c r="B3" s="2" t="s">
        <v>30</v>
      </c>
      <c r="C3" s="1" t="s">
        <v>31</v>
      </c>
      <c r="D3" s="3" t="s">
        <v>20</v>
      </c>
      <c r="E3" s="3" t="s">
        <v>21</v>
      </c>
      <c r="F3" s="4" t="s">
        <v>22</v>
      </c>
      <c r="G3" s="4" t="s">
        <v>23</v>
      </c>
      <c r="H3" s="4" t="s">
        <v>24</v>
      </c>
      <c r="I3" s="4" t="s">
        <v>25</v>
      </c>
      <c r="J3" s="5" t="s">
        <v>25</v>
      </c>
      <c r="K3" s="5" t="s">
        <v>32</v>
      </c>
      <c r="L3" s="5" t="s">
        <v>33</v>
      </c>
      <c r="M3" s="5"/>
      <c r="N3" s="5" t="s">
        <v>34</v>
      </c>
      <c r="O3" s="5"/>
      <c r="P3" s="4" t="str">
        <f t="shared" si="0"/>
        <v>Outstanding</v>
      </c>
      <c r="Q3" s="13" t="s">
        <v>25</v>
      </c>
    </row>
    <row r="4" spans="1:17" ht="60" customHeight="1" x14ac:dyDescent="0.35">
      <c r="A4" s="11" t="s">
        <v>17</v>
      </c>
      <c r="B4" s="2" t="s">
        <v>35</v>
      </c>
      <c r="C4" s="1" t="s">
        <v>36</v>
      </c>
      <c r="D4" s="3" t="s">
        <v>20</v>
      </c>
      <c r="E4" s="3" t="s">
        <v>21</v>
      </c>
      <c r="F4" s="4" t="s">
        <v>22</v>
      </c>
      <c r="G4" s="4" t="s">
        <v>23</v>
      </c>
      <c r="H4" s="4" t="s">
        <v>24</v>
      </c>
      <c r="I4" s="4" t="s">
        <v>25</v>
      </c>
      <c r="J4" s="5" t="s">
        <v>25</v>
      </c>
      <c r="K4" s="5" t="s">
        <v>37</v>
      </c>
      <c r="L4" s="5" t="s">
        <v>38</v>
      </c>
      <c r="M4" s="5"/>
      <c r="N4" s="5" t="s">
        <v>39</v>
      </c>
      <c r="O4" s="5"/>
      <c r="P4" s="4" t="str">
        <f t="shared" si="0"/>
        <v>Outstanding</v>
      </c>
      <c r="Q4" s="13" t="s">
        <v>25</v>
      </c>
    </row>
    <row r="5" spans="1:17" ht="60" customHeight="1" x14ac:dyDescent="0.35">
      <c r="A5" s="11" t="s">
        <v>17</v>
      </c>
      <c r="B5" s="2" t="s">
        <v>40</v>
      </c>
      <c r="C5" s="1" t="s">
        <v>41</v>
      </c>
      <c r="D5" s="3" t="s">
        <v>20</v>
      </c>
      <c r="E5" s="3" t="s">
        <v>21</v>
      </c>
      <c r="F5" s="4" t="s">
        <v>22</v>
      </c>
      <c r="G5" s="4" t="s">
        <v>23</v>
      </c>
      <c r="H5" s="4" t="s">
        <v>24</v>
      </c>
      <c r="I5" s="4" t="s">
        <v>25</v>
      </c>
      <c r="J5" s="5" t="s">
        <v>25</v>
      </c>
      <c r="K5" s="5" t="s">
        <v>42</v>
      </c>
      <c r="L5" s="5" t="s">
        <v>43</v>
      </c>
      <c r="M5" s="5"/>
      <c r="N5" s="5" t="s">
        <v>44</v>
      </c>
      <c r="O5" s="5"/>
      <c r="P5" s="4" t="str">
        <f t="shared" si="0"/>
        <v>Outstanding</v>
      </c>
      <c r="Q5" s="13" t="s">
        <v>25</v>
      </c>
    </row>
    <row r="6" spans="1:17" ht="60" customHeight="1" x14ac:dyDescent="0.35">
      <c r="A6" s="11" t="s">
        <v>17</v>
      </c>
      <c r="B6" s="2" t="s">
        <v>45</v>
      </c>
      <c r="C6" s="1" t="s">
        <v>46</v>
      </c>
      <c r="D6" s="3" t="s">
        <v>20</v>
      </c>
      <c r="E6" s="3" t="s">
        <v>21</v>
      </c>
      <c r="F6" s="4" t="s">
        <v>22</v>
      </c>
      <c r="G6" s="4" t="s">
        <v>23</v>
      </c>
      <c r="H6" s="4" t="s">
        <v>24</v>
      </c>
      <c r="I6" s="4" t="s">
        <v>25</v>
      </c>
      <c r="J6" s="5" t="s">
        <v>25</v>
      </c>
      <c r="K6" s="5" t="s">
        <v>47</v>
      </c>
      <c r="L6" s="5" t="s">
        <v>48</v>
      </c>
      <c r="M6" s="5"/>
      <c r="N6" s="5" t="s">
        <v>49</v>
      </c>
      <c r="O6" s="5"/>
      <c r="P6" s="4" t="str">
        <f t="shared" si="0"/>
        <v>Outstanding</v>
      </c>
      <c r="Q6" s="13" t="s">
        <v>25</v>
      </c>
    </row>
    <row r="7" spans="1:17" ht="60" customHeight="1" x14ac:dyDescent="0.35">
      <c r="A7" s="11" t="s">
        <v>17</v>
      </c>
      <c r="B7" s="2" t="s">
        <v>50</v>
      </c>
      <c r="C7" s="1" t="s">
        <v>51</v>
      </c>
      <c r="D7" s="3" t="s">
        <v>20</v>
      </c>
      <c r="E7" s="3" t="s">
        <v>52</v>
      </c>
      <c r="F7" s="4" t="s">
        <v>22</v>
      </c>
      <c r="G7" s="4" t="s">
        <v>23</v>
      </c>
      <c r="H7" s="4" t="s">
        <v>24</v>
      </c>
      <c r="I7" s="4" t="s">
        <v>25</v>
      </c>
      <c r="J7" s="5" t="s">
        <v>25</v>
      </c>
      <c r="K7" s="5" t="s">
        <v>53</v>
      </c>
      <c r="L7" s="5" t="s">
        <v>54</v>
      </c>
      <c r="M7" s="5" t="s">
        <v>55</v>
      </c>
      <c r="N7" s="5" t="s">
        <v>56</v>
      </c>
      <c r="O7" s="5"/>
      <c r="P7" s="4" t="str">
        <f t="shared" si="0"/>
        <v>Outstanding</v>
      </c>
      <c r="Q7" s="13" t="s">
        <v>25</v>
      </c>
    </row>
    <row r="8" spans="1:17" ht="60" customHeight="1" x14ac:dyDescent="0.35">
      <c r="A8" s="11" t="s">
        <v>17</v>
      </c>
      <c r="B8" s="2" t="s">
        <v>57</v>
      </c>
      <c r="C8" s="1" t="s">
        <v>58</v>
      </c>
      <c r="D8" s="3" t="s">
        <v>20</v>
      </c>
      <c r="E8" s="3" t="s">
        <v>52</v>
      </c>
      <c r="F8" s="4" t="s">
        <v>22</v>
      </c>
      <c r="G8" s="4" t="s">
        <v>23</v>
      </c>
      <c r="H8" s="4" t="s">
        <v>24</v>
      </c>
      <c r="I8" s="4" t="s">
        <v>25</v>
      </c>
      <c r="J8" s="5" t="s">
        <v>25</v>
      </c>
      <c r="K8" s="5" t="s">
        <v>59</v>
      </c>
      <c r="L8" s="5" t="s">
        <v>60</v>
      </c>
      <c r="M8" s="5" t="s">
        <v>61</v>
      </c>
      <c r="N8" s="5" t="s">
        <v>62</v>
      </c>
      <c r="O8" s="5"/>
      <c r="P8" s="4" t="str">
        <f t="shared" si="0"/>
        <v>Outstanding</v>
      </c>
      <c r="Q8" s="13" t="s">
        <v>25</v>
      </c>
    </row>
    <row r="9" spans="1:17" ht="60" customHeight="1" x14ac:dyDescent="0.35">
      <c r="A9" s="11" t="s">
        <v>17</v>
      </c>
      <c r="B9" s="2" t="s">
        <v>63</v>
      </c>
      <c r="C9" s="1" t="s">
        <v>64</v>
      </c>
      <c r="D9" s="3" t="s">
        <v>20</v>
      </c>
      <c r="E9" s="3" t="s">
        <v>52</v>
      </c>
      <c r="F9" s="4" t="s">
        <v>22</v>
      </c>
      <c r="G9" s="4" t="s">
        <v>23</v>
      </c>
      <c r="H9" s="4" t="s">
        <v>24</v>
      </c>
      <c r="I9" s="4" t="s">
        <v>25</v>
      </c>
      <c r="J9" s="5" t="s">
        <v>25</v>
      </c>
      <c r="K9" s="5" t="s">
        <v>65</v>
      </c>
      <c r="L9" s="5" t="s">
        <v>66</v>
      </c>
      <c r="M9" s="5" t="s">
        <v>67</v>
      </c>
      <c r="N9" s="5" t="s">
        <v>68</v>
      </c>
      <c r="O9" s="5"/>
      <c r="P9" s="4" t="str">
        <f t="shared" si="0"/>
        <v>Outstanding</v>
      </c>
      <c r="Q9" s="13" t="s">
        <v>25</v>
      </c>
    </row>
    <row r="10" spans="1:17" ht="60" customHeight="1" x14ac:dyDescent="0.35">
      <c r="A10" s="11" t="s">
        <v>17</v>
      </c>
      <c r="B10" s="2" t="s">
        <v>69</v>
      </c>
      <c r="C10" s="1" t="s">
        <v>70</v>
      </c>
      <c r="D10" s="3" t="s">
        <v>20</v>
      </c>
      <c r="E10" s="3" t="s">
        <v>21</v>
      </c>
      <c r="F10" s="4" t="s">
        <v>22</v>
      </c>
      <c r="G10" s="4" t="s">
        <v>23</v>
      </c>
      <c r="H10" s="4" t="s">
        <v>24</v>
      </c>
      <c r="I10" s="4" t="s">
        <v>25</v>
      </c>
      <c r="J10" s="5" t="s">
        <v>25</v>
      </c>
      <c r="K10" s="5" t="s">
        <v>71</v>
      </c>
      <c r="L10" s="5" t="s">
        <v>72</v>
      </c>
      <c r="M10" s="5"/>
      <c r="N10" s="5" t="s">
        <v>73</v>
      </c>
      <c r="O10" s="5"/>
      <c r="P10" s="4" t="str">
        <f t="shared" si="0"/>
        <v>Outstanding</v>
      </c>
      <c r="Q10" s="13" t="s">
        <v>25</v>
      </c>
    </row>
    <row r="11" spans="1:17" ht="60" customHeight="1" x14ac:dyDescent="0.35">
      <c r="A11" s="11" t="s">
        <v>17</v>
      </c>
      <c r="B11" s="2" t="s">
        <v>74</v>
      </c>
      <c r="C11" s="1" t="s">
        <v>75</v>
      </c>
      <c r="D11" s="3" t="s">
        <v>20</v>
      </c>
      <c r="E11" s="3" t="s">
        <v>21</v>
      </c>
      <c r="F11" s="4" t="s">
        <v>22</v>
      </c>
      <c r="G11" s="4" t="s">
        <v>23</v>
      </c>
      <c r="H11" s="4" t="s">
        <v>24</v>
      </c>
      <c r="I11" s="4" t="s">
        <v>25</v>
      </c>
      <c r="J11" s="5" t="s">
        <v>25</v>
      </c>
      <c r="K11" s="5" t="s">
        <v>76</v>
      </c>
      <c r="L11" s="5" t="s">
        <v>77</v>
      </c>
      <c r="M11" s="5" t="s">
        <v>78</v>
      </c>
      <c r="N11" s="5" t="s">
        <v>79</v>
      </c>
      <c r="O11" s="5"/>
      <c r="P11" s="4" t="str">
        <f t="shared" si="0"/>
        <v>Outstanding</v>
      </c>
      <c r="Q11" s="13" t="s">
        <v>25</v>
      </c>
    </row>
    <row r="12" spans="1:17" ht="60" customHeight="1" x14ac:dyDescent="0.35">
      <c r="A12" s="11" t="s">
        <v>17</v>
      </c>
      <c r="B12" s="2" t="s">
        <v>80</v>
      </c>
      <c r="C12" s="1" t="s">
        <v>81</v>
      </c>
      <c r="D12" s="3" t="s">
        <v>82</v>
      </c>
      <c r="E12" s="3" t="s">
        <v>21</v>
      </c>
      <c r="F12" s="4" t="s">
        <v>22</v>
      </c>
      <c r="G12" s="4" t="s">
        <v>23</v>
      </c>
      <c r="H12" s="4" t="s">
        <v>24</v>
      </c>
      <c r="I12" s="4" t="s">
        <v>25</v>
      </c>
      <c r="J12" s="5" t="s">
        <v>25</v>
      </c>
      <c r="K12" s="5" t="s">
        <v>83</v>
      </c>
      <c r="L12" s="5" t="s">
        <v>84</v>
      </c>
      <c r="M12" s="5" t="s">
        <v>85</v>
      </c>
      <c r="N12" s="5" t="s">
        <v>86</v>
      </c>
      <c r="O12" s="5"/>
      <c r="P12" s="4" t="str">
        <f t="shared" si="0"/>
        <v>Outstanding</v>
      </c>
      <c r="Q12" s="13" t="s">
        <v>25</v>
      </c>
    </row>
    <row r="13" spans="1:17" ht="60" customHeight="1" x14ac:dyDescent="0.35">
      <c r="A13" s="11" t="s">
        <v>87</v>
      </c>
      <c r="B13" s="2" t="s">
        <v>88</v>
      </c>
      <c r="C13" s="1" t="s">
        <v>89</v>
      </c>
      <c r="D13" s="3" t="s">
        <v>20</v>
      </c>
      <c r="E13" s="3" t="s">
        <v>21</v>
      </c>
      <c r="F13" s="4" t="s">
        <v>22</v>
      </c>
      <c r="G13" s="4" t="s">
        <v>23</v>
      </c>
      <c r="H13" s="4" t="s">
        <v>24</v>
      </c>
      <c r="I13" s="4" t="s">
        <v>25</v>
      </c>
      <c r="J13" s="5" t="s">
        <v>25</v>
      </c>
      <c r="K13" s="5" t="s">
        <v>90</v>
      </c>
      <c r="L13" s="5" t="s">
        <v>91</v>
      </c>
      <c r="M13" s="5" t="s">
        <v>92</v>
      </c>
      <c r="N13" s="5" t="s">
        <v>93</v>
      </c>
      <c r="O13" s="5"/>
      <c r="P13" s="4" t="str">
        <f t="shared" si="0"/>
        <v>Outstanding</v>
      </c>
      <c r="Q13" s="13" t="s">
        <v>25</v>
      </c>
    </row>
    <row r="14" spans="1:17" ht="60" customHeight="1" x14ac:dyDescent="0.35">
      <c r="A14" s="11" t="s">
        <v>87</v>
      </c>
      <c r="B14" s="2" t="s">
        <v>94</v>
      </c>
      <c r="C14" s="1" t="s">
        <v>95</v>
      </c>
      <c r="D14" s="3" t="s">
        <v>20</v>
      </c>
      <c r="E14" s="3" t="s">
        <v>21</v>
      </c>
      <c r="F14" s="4" t="s">
        <v>22</v>
      </c>
      <c r="G14" s="4" t="s">
        <v>23</v>
      </c>
      <c r="H14" s="4" t="s">
        <v>24</v>
      </c>
      <c r="I14" s="4" t="s">
        <v>25</v>
      </c>
      <c r="J14" s="5" t="s">
        <v>25</v>
      </c>
      <c r="K14" s="5" t="s">
        <v>96</v>
      </c>
      <c r="L14" s="5" t="s">
        <v>97</v>
      </c>
      <c r="M14" s="5"/>
      <c r="N14" s="5" t="s">
        <v>98</v>
      </c>
      <c r="O14" s="5"/>
      <c r="P14" s="4" t="str">
        <f t="shared" si="0"/>
        <v>Outstanding</v>
      </c>
      <c r="Q14" s="13" t="s">
        <v>25</v>
      </c>
    </row>
    <row r="15" spans="1:17" ht="60" customHeight="1" x14ac:dyDescent="0.35">
      <c r="A15" s="11" t="s">
        <v>87</v>
      </c>
      <c r="B15" s="2" t="s">
        <v>99</v>
      </c>
      <c r="C15" s="1" t="s">
        <v>100</v>
      </c>
      <c r="D15" s="3" t="s">
        <v>20</v>
      </c>
      <c r="E15" s="3" t="s">
        <v>21</v>
      </c>
      <c r="F15" s="4" t="s">
        <v>22</v>
      </c>
      <c r="G15" s="4" t="s">
        <v>23</v>
      </c>
      <c r="H15" s="4" t="s">
        <v>24</v>
      </c>
      <c r="I15" s="4" t="s">
        <v>25</v>
      </c>
      <c r="J15" s="5" t="s">
        <v>25</v>
      </c>
      <c r="K15" s="5" t="s">
        <v>101</v>
      </c>
      <c r="L15" s="5" t="s">
        <v>102</v>
      </c>
      <c r="M15" s="5"/>
      <c r="N15" s="5" t="s">
        <v>103</v>
      </c>
      <c r="O15" s="5"/>
      <c r="P15" s="4" t="str">
        <f t="shared" si="0"/>
        <v>Outstanding</v>
      </c>
      <c r="Q15" s="13" t="s">
        <v>25</v>
      </c>
    </row>
    <row r="16" spans="1:17" ht="60" customHeight="1" x14ac:dyDescent="0.35">
      <c r="A16" s="11" t="s">
        <v>87</v>
      </c>
      <c r="B16" s="2" t="s">
        <v>104</v>
      </c>
      <c r="C16" s="1" t="s">
        <v>105</v>
      </c>
      <c r="D16" s="3" t="s">
        <v>20</v>
      </c>
      <c r="E16" s="3" t="s">
        <v>21</v>
      </c>
      <c r="F16" s="4" t="s">
        <v>22</v>
      </c>
      <c r="G16" s="4" t="s">
        <v>23</v>
      </c>
      <c r="H16" s="4" t="s">
        <v>24</v>
      </c>
      <c r="I16" s="4" t="s">
        <v>25</v>
      </c>
      <c r="J16" s="5" t="s">
        <v>25</v>
      </c>
      <c r="K16" s="5" t="s">
        <v>106</v>
      </c>
      <c r="L16" s="5" t="s">
        <v>107</v>
      </c>
      <c r="M16" s="5" t="s">
        <v>108</v>
      </c>
      <c r="N16" s="5" t="s">
        <v>109</v>
      </c>
      <c r="O16" s="5"/>
      <c r="P16" s="4" t="str">
        <f t="shared" si="0"/>
        <v>Outstanding</v>
      </c>
      <c r="Q16" s="13" t="s">
        <v>25</v>
      </c>
    </row>
    <row r="17" spans="1:17" ht="60" customHeight="1" x14ac:dyDescent="0.35">
      <c r="A17" s="11" t="s">
        <v>110</v>
      </c>
      <c r="B17" s="2" t="s">
        <v>111</v>
      </c>
      <c r="C17" s="1" t="s">
        <v>112</v>
      </c>
      <c r="D17" s="3" t="s">
        <v>20</v>
      </c>
      <c r="E17" s="3" t="s">
        <v>21</v>
      </c>
      <c r="F17" s="4" t="s">
        <v>22</v>
      </c>
      <c r="G17" s="4" t="s">
        <v>23</v>
      </c>
      <c r="H17" s="4" t="s">
        <v>24</v>
      </c>
      <c r="I17" s="4" t="s">
        <v>25</v>
      </c>
      <c r="J17" s="5" t="s">
        <v>25</v>
      </c>
      <c r="K17" s="5" t="s">
        <v>113</v>
      </c>
      <c r="L17" s="5" t="s">
        <v>114</v>
      </c>
      <c r="M17" s="5" t="s">
        <v>115</v>
      </c>
      <c r="N17" s="5" t="s">
        <v>116</v>
      </c>
      <c r="O17" s="5"/>
      <c r="P17" s="4" t="str">
        <f t="shared" si="0"/>
        <v>Outstanding</v>
      </c>
      <c r="Q17" s="13" t="s">
        <v>25</v>
      </c>
    </row>
    <row r="18" spans="1:17" ht="60" customHeight="1" x14ac:dyDescent="0.35">
      <c r="A18" s="11" t="s">
        <v>110</v>
      </c>
      <c r="B18" s="2" t="s">
        <v>117</v>
      </c>
      <c r="C18" s="1" t="s">
        <v>118</v>
      </c>
      <c r="D18" s="3" t="s">
        <v>20</v>
      </c>
      <c r="E18" s="3" t="s">
        <v>21</v>
      </c>
      <c r="F18" s="4" t="s">
        <v>22</v>
      </c>
      <c r="G18" s="4" t="s">
        <v>23</v>
      </c>
      <c r="H18" s="4" t="s">
        <v>24</v>
      </c>
      <c r="I18" s="4" t="s">
        <v>25</v>
      </c>
      <c r="J18" s="5" t="s">
        <v>25</v>
      </c>
      <c r="K18" s="5" t="s">
        <v>119</v>
      </c>
      <c r="L18" s="5" t="s">
        <v>97</v>
      </c>
      <c r="M18" s="5"/>
      <c r="N18" s="5" t="s">
        <v>120</v>
      </c>
      <c r="O18" s="5"/>
      <c r="P18" s="4" t="str">
        <f t="shared" si="0"/>
        <v>Outstanding</v>
      </c>
      <c r="Q18" s="13" t="s">
        <v>25</v>
      </c>
    </row>
    <row r="19" spans="1:17" ht="60" customHeight="1" x14ac:dyDescent="0.35">
      <c r="A19" s="11" t="s">
        <v>110</v>
      </c>
      <c r="B19" s="2" t="s">
        <v>121</v>
      </c>
      <c r="C19" s="1" t="s">
        <v>122</v>
      </c>
      <c r="D19" s="3" t="s">
        <v>20</v>
      </c>
      <c r="E19" s="3" t="s">
        <v>21</v>
      </c>
      <c r="F19" s="4" t="s">
        <v>22</v>
      </c>
      <c r="G19" s="4" t="s">
        <v>23</v>
      </c>
      <c r="H19" s="4" t="s">
        <v>24</v>
      </c>
      <c r="I19" s="4" t="s">
        <v>25</v>
      </c>
      <c r="J19" s="5" t="s">
        <v>25</v>
      </c>
      <c r="K19" s="5" t="s">
        <v>123</v>
      </c>
      <c r="L19" s="5" t="s">
        <v>124</v>
      </c>
      <c r="M19" s="5"/>
      <c r="N19" s="5" t="s">
        <v>125</v>
      </c>
      <c r="O19" s="5"/>
      <c r="P19" s="4" t="str">
        <f t="shared" si="0"/>
        <v>Outstanding</v>
      </c>
      <c r="Q19" s="13" t="s">
        <v>25</v>
      </c>
    </row>
    <row r="20" spans="1:17" ht="60" customHeight="1" x14ac:dyDescent="0.35">
      <c r="A20" s="11" t="s">
        <v>110</v>
      </c>
      <c r="B20" s="2" t="s">
        <v>126</v>
      </c>
      <c r="C20" s="1" t="s">
        <v>127</v>
      </c>
      <c r="D20" s="3" t="s">
        <v>20</v>
      </c>
      <c r="E20" s="3" t="s">
        <v>21</v>
      </c>
      <c r="F20" s="4" t="s">
        <v>22</v>
      </c>
      <c r="G20" s="4" t="s">
        <v>23</v>
      </c>
      <c r="H20" s="4" t="s">
        <v>24</v>
      </c>
      <c r="I20" s="4" t="s">
        <v>25</v>
      </c>
      <c r="J20" s="5" t="s">
        <v>25</v>
      </c>
      <c r="K20" s="5" t="s">
        <v>128</v>
      </c>
      <c r="L20" s="5" t="s">
        <v>107</v>
      </c>
      <c r="M20" s="5"/>
      <c r="N20" s="5" t="s">
        <v>129</v>
      </c>
      <c r="O20" s="5"/>
      <c r="P20" s="4" t="str">
        <f t="shared" si="0"/>
        <v>Outstanding</v>
      </c>
      <c r="Q20" s="13" t="s">
        <v>25</v>
      </c>
    </row>
    <row r="21" spans="1:17" ht="60" customHeight="1" x14ac:dyDescent="0.35">
      <c r="A21" s="11" t="s">
        <v>130</v>
      </c>
      <c r="B21" s="2" t="s">
        <v>131</v>
      </c>
      <c r="C21" s="1" t="s">
        <v>132</v>
      </c>
      <c r="D21" s="3" t="s">
        <v>20</v>
      </c>
      <c r="E21" s="3" t="s">
        <v>52</v>
      </c>
      <c r="F21" s="4" t="s">
        <v>22</v>
      </c>
      <c r="G21" s="4" t="s">
        <v>23</v>
      </c>
      <c r="H21" s="4" t="s">
        <v>24</v>
      </c>
      <c r="I21" s="4" t="s">
        <v>25</v>
      </c>
      <c r="J21" s="5" t="s">
        <v>25</v>
      </c>
      <c r="K21" s="5" t="s">
        <v>133</v>
      </c>
      <c r="L21" s="5" t="s">
        <v>134</v>
      </c>
      <c r="M21" s="5" t="s">
        <v>135</v>
      </c>
      <c r="N21" s="5" t="s">
        <v>136</v>
      </c>
      <c r="O21" s="5"/>
      <c r="P21" s="4" t="str">
        <f t="shared" si="0"/>
        <v>Outstanding</v>
      </c>
      <c r="Q21" s="13" t="s">
        <v>25</v>
      </c>
    </row>
    <row r="22" spans="1:17" ht="60" customHeight="1" x14ac:dyDescent="0.35">
      <c r="A22" s="11" t="s">
        <v>130</v>
      </c>
      <c r="B22" s="2" t="s">
        <v>137</v>
      </c>
      <c r="C22" s="1" t="s">
        <v>138</v>
      </c>
      <c r="D22" s="3" t="s">
        <v>20</v>
      </c>
      <c r="E22" s="3" t="s">
        <v>21</v>
      </c>
      <c r="F22" s="4" t="s">
        <v>22</v>
      </c>
      <c r="G22" s="4" t="s">
        <v>23</v>
      </c>
      <c r="H22" s="4" t="s">
        <v>24</v>
      </c>
      <c r="I22" s="4" t="s">
        <v>25</v>
      </c>
      <c r="J22" s="5" t="s">
        <v>25</v>
      </c>
      <c r="K22" s="5" t="s">
        <v>139</v>
      </c>
      <c r="L22" s="5" t="s">
        <v>97</v>
      </c>
      <c r="M22" s="5"/>
      <c r="N22" s="5" t="s">
        <v>140</v>
      </c>
      <c r="O22" s="5"/>
      <c r="P22" s="4" t="str">
        <f t="shared" si="0"/>
        <v>Outstanding</v>
      </c>
      <c r="Q22" s="13" t="s">
        <v>25</v>
      </c>
    </row>
    <row r="23" spans="1:17" ht="60" customHeight="1" x14ac:dyDescent="0.35">
      <c r="A23" s="11" t="s">
        <v>130</v>
      </c>
      <c r="B23" s="2" t="s">
        <v>141</v>
      </c>
      <c r="C23" s="1" t="s">
        <v>142</v>
      </c>
      <c r="D23" s="3" t="s">
        <v>20</v>
      </c>
      <c r="E23" s="3" t="s">
        <v>21</v>
      </c>
      <c r="F23" s="4" t="s">
        <v>22</v>
      </c>
      <c r="G23" s="4" t="s">
        <v>23</v>
      </c>
      <c r="H23" s="4" t="s">
        <v>24</v>
      </c>
      <c r="I23" s="4" t="s">
        <v>25</v>
      </c>
      <c r="J23" s="5" t="s">
        <v>25</v>
      </c>
      <c r="K23" s="5" t="s">
        <v>143</v>
      </c>
      <c r="L23" s="5" t="s">
        <v>124</v>
      </c>
      <c r="M23" s="5"/>
      <c r="N23" s="5" t="s">
        <v>144</v>
      </c>
      <c r="O23" s="5"/>
      <c r="P23" s="4" t="str">
        <f t="shared" si="0"/>
        <v>Outstanding</v>
      </c>
      <c r="Q23" s="13" t="s">
        <v>25</v>
      </c>
    </row>
    <row r="24" spans="1:17" ht="60" customHeight="1" x14ac:dyDescent="0.35">
      <c r="A24" s="11" t="s">
        <v>145</v>
      </c>
      <c r="B24" s="2" t="s">
        <v>146</v>
      </c>
      <c r="C24" s="1" t="s">
        <v>147</v>
      </c>
      <c r="D24" s="3" t="s">
        <v>20</v>
      </c>
      <c r="E24" s="3" t="s">
        <v>52</v>
      </c>
      <c r="F24" s="4" t="s">
        <v>22</v>
      </c>
      <c r="G24" s="4" t="s">
        <v>23</v>
      </c>
      <c r="H24" s="4" t="s">
        <v>24</v>
      </c>
      <c r="I24" s="4" t="s">
        <v>25</v>
      </c>
      <c r="J24" s="5" t="s">
        <v>25</v>
      </c>
      <c r="K24" s="5" t="s">
        <v>148</v>
      </c>
      <c r="L24" s="5" t="s">
        <v>149</v>
      </c>
      <c r="M24" s="5" t="s">
        <v>135</v>
      </c>
      <c r="N24" s="5" t="s">
        <v>150</v>
      </c>
      <c r="O24" s="5"/>
      <c r="P24" s="4" t="str">
        <f t="shared" si="0"/>
        <v>Outstanding</v>
      </c>
      <c r="Q24" s="13" t="s">
        <v>25</v>
      </c>
    </row>
    <row r="25" spans="1:17" ht="60" customHeight="1" x14ac:dyDescent="0.35">
      <c r="A25" s="11" t="s">
        <v>145</v>
      </c>
      <c r="B25" s="2" t="s">
        <v>151</v>
      </c>
      <c r="C25" s="1" t="s">
        <v>152</v>
      </c>
      <c r="D25" s="3" t="s">
        <v>20</v>
      </c>
      <c r="E25" s="3" t="s">
        <v>21</v>
      </c>
      <c r="F25" s="4" t="s">
        <v>22</v>
      </c>
      <c r="G25" s="4" t="s">
        <v>23</v>
      </c>
      <c r="H25" s="4" t="s">
        <v>24</v>
      </c>
      <c r="I25" s="4" t="s">
        <v>25</v>
      </c>
      <c r="J25" s="5" t="s">
        <v>25</v>
      </c>
      <c r="K25" s="5" t="s">
        <v>153</v>
      </c>
      <c r="L25" s="5" t="s">
        <v>97</v>
      </c>
      <c r="M25" s="5"/>
      <c r="N25" s="5" t="s">
        <v>154</v>
      </c>
      <c r="O25" s="5"/>
      <c r="P25" s="4" t="str">
        <f t="shared" si="0"/>
        <v>Outstanding</v>
      </c>
      <c r="Q25" s="13" t="s">
        <v>25</v>
      </c>
    </row>
    <row r="26" spans="1:17" ht="60" customHeight="1" x14ac:dyDescent="0.35">
      <c r="A26" s="11" t="s">
        <v>145</v>
      </c>
      <c r="B26" s="2" t="s">
        <v>155</v>
      </c>
      <c r="C26" s="1" t="s">
        <v>156</v>
      </c>
      <c r="D26" s="3" t="s">
        <v>20</v>
      </c>
      <c r="E26" s="3" t="s">
        <v>21</v>
      </c>
      <c r="F26" s="4" t="s">
        <v>22</v>
      </c>
      <c r="G26" s="4" t="s">
        <v>23</v>
      </c>
      <c r="H26" s="4" t="s">
        <v>24</v>
      </c>
      <c r="I26" s="4" t="s">
        <v>25</v>
      </c>
      <c r="J26" s="5" t="s">
        <v>25</v>
      </c>
      <c r="K26" s="5" t="s">
        <v>157</v>
      </c>
      <c r="L26" s="5" t="s">
        <v>102</v>
      </c>
      <c r="M26" s="5"/>
      <c r="N26" s="5" t="s">
        <v>158</v>
      </c>
      <c r="O26" s="5"/>
      <c r="P26" s="4" t="str">
        <f t="shared" si="0"/>
        <v>Outstanding</v>
      </c>
      <c r="Q26" s="13" t="s">
        <v>25</v>
      </c>
    </row>
    <row r="27" spans="1:17" ht="60" customHeight="1" x14ac:dyDescent="0.35">
      <c r="A27" s="11" t="s">
        <v>159</v>
      </c>
      <c r="B27" s="2" t="s">
        <v>160</v>
      </c>
      <c r="C27" s="1" t="s">
        <v>161</v>
      </c>
      <c r="D27" s="3" t="s">
        <v>20</v>
      </c>
      <c r="E27" s="3" t="s">
        <v>52</v>
      </c>
      <c r="F27" s="4" t="s">
        <v>22</v>
      </c>
      <c r="G27" s="4" t="s">
        <v>23</v>
      </c>
      <c r="H27" s="4" t="s">
        <v>24</v>
      </c>
      <c r="I27" s="4" t="s">
        <v>25</v>
      </c>
      <c r="J27" s="5" t="s">
        <v>25</v>
      </c>
      <c r="K27" s="5" t="s">
        <v>162</v>
      </c>
      <c r="L27" s="5" t="s">
        <v>163</v>
      </c>
      <c r="M27" s="5" t="s">
        <v>135</v>
      </c>
      <c r="N27" s="5" t="s">
        <v>164</v>
      </c>
      <c r="O27" s="5"/>
      <c r="P27" s="4" t="str">
        <f t="shared" si="0"/>
        <v>Outstanding</v>
      </c>
      <c r="Q27" s="13" t="s">
        <v>25</v>
      </c>
    </row>
    <row r="28" spans="1:17" ht="60" customHeight="1" x14ac:dyDescent="0.35">
      <c r="A28" s="11" t="s">
        <v>159</v>
      </c>
      <c r="B28" s="2" t="s">
        <v>165</v>
      </c>
      <c r="C28" s="1" t="s">
        <v>166</v>
      </c>
      <c r="D28" s="3" t="s">
        <v>20</v>
      </c>
      <c r="E28" s="3" t="s">
        <v>21</v>
      </c>
      <c r="F28" s="4" t="s">
        <v>22</v>
      </c>
      <c r="G28" s="4" t="s">
        <v>23</v>
      </c>
      <c r="H28" s="4" t="s">
        <v>24</v>
      </c>
      <c r="I28" s="4" t="s">
        <v>25</v>
      </c>
      <c r="J28" s="5" t="s">
        <v>25</v>
      </c>
      <c r="K28" s="5" t="s">
        <v>167</v>
      </c>
      <c r="L28" s="5" t="s">
        <v>97</v>
      </c>
      <c r="M28" s="5"/>
      <c r="N28" s="5" t="s">
        <v>168</v>
      </c>
      <c r="O28" s="5"/>
      <c r="P28" s="4" t="str">
        <f t="shared" si="0"/>
        <v>Outstanding</v>
      </c>
      <c r="Q28" s="13" t="s">
        <v>25</v>
      </c>
    </row>
    <row r="29" spans="1:17" ht="60" customHeight="1" x14ac:dyDescent="0.35">
      <c r="A29" s="11" t="s">
        <v>159</v>
      </c>
      <c r="B29" s="2" t="s">
        <v>169</v>
      </c>
      <c r="C29" s="1" t="s">
        <v>170</v>
      </c>
      <c r="D29" s="3" t="s">
        <v>20</v>
      </c>
      <c r="E29" s="3" t="s">
        <v>21</v>
      </c>
      <c r="F29" s="4" t="s">
        <v>22</v>
      </c>
      <c r="G29" s="4" t="s">
        <v>23</v>
      </c>
      <c r="H29" s="4" t="s">
        <v>24</v>
      </c>
      <c r="I29" s="4" t="s">
        <v>25</v>
      </c>
      <c r="J29" s="5" t="s">
        <v>25</v>
      </c>
      <c r="K29" s="5" t="s">
        <v>171</v>
      </c>
      <c r="L29" s="5" t="s">
        <v>102</v>
      </c>
      <c r="M29" s="5"/>
      <c r="N29" s="5" t="s">
        <v>172</v>
      </c>
      <c r="O29" s="5"/>
      <c r="P29" s="4" t="str">
        <f t="shared" si="0"/>
        <v>Outstanding</v>
      </c>
      <c r="Q29" s="13" t="s">
        <v>25</v>
      </c>
    </row>
    <row r="30" spans="1:17" ht="60" customHeight="1" x14ac:dyDescent="0.35">
      <c r="A30" s="11" t="s">
        <v>159</v>
      </c>
      <c r="B30" s="2" t="s">
        <v>173</v>
      </c>
      <c r="C30" s="1" t="s">
        <v>174</v>
      </c>
      <c r="D30" s="3" t="s">
        <v>20</v>
      </c>
      <c r="E30" s="3" t="s">
        <v>21</v>
      </c>
      <c r="F30" s="4" t="s">
        <v>22</v>
      </c>
      <c r="G30" s="4" t="s">
        <v>23</v>
      </c>
      <c r="H30" s="4" t="s">
        <v>24</v>
      </c>
      <c r="I30" s="4" t="s">
        <v>25</v>
      </c>
      <c r="J30" s="5" t="s">
        <v>25</v>
      </c>
      <c r="K30" s="5" t="s">
        <v>175</v>
      </c>
      <c r="L30" s="5" t="s">
        <v>107</v>
      </c>
      <c r="M30" s="5"/>
      <c r="N30" s="5" t="s">
        <v>176</v>
      </c>
      <c r="O30" s="5"/>
      <c r="P30" s="4" t="str">
        <f t="shared" si="0"/>
        <v>Outstanding</v>
      </c>
      <c r="Q30" s="13" t="s">
        <v>25</v>
      </c>
    </row>
    <row r="31" spans="1:17" ht="60" customHeight="1" x14ac:dyDescent="0.35">
      <c r="A31" s="11" t="s">
        <v>177</v>
      </c>
      <c r="B31" s="2" t="s">
        <v>178</v>
      </c>
      <c r="C31" s="1" t="s">
        <v>179</v>
      </c>
      <c r="D31" s="3" t="s">
        <v>20</v>
      </c>
      <c r="E31" s="3" t="s">
        <v>52</v>
      </c>
      <c r="F31" s="4" t="s">
        <v>22</v>
      </c>
      <c r="G31" s="4" t="s">
        <v>23</v>
      </c>
      <c r="H31" s="4" t="s">
        <v>24</v>
      </c>
      <c r="I31" s="4" t="s">
        <v>25</v>
      </c>
      <c r="J31" s="5" t="s">
        <v>25</v>
      </c>
      <c r="K31" s="5" t="s">
        <v>180</v>
      </c>
      <c r="L31" s="5" t="s">
        <v>181</v>
      </c>
      <c r="M31" s="5" t="s">
        <v>182</v>
      </c>
      <c r="N31" s="5" t="s">
        <v>183</v>
      </c>
      <c r="O31" s="5"/>
      <c r="P31" s="4" t="str">
        <f t="shared" si="0"/>
        <v>Outstanding</v>
      </c>
      <c r="Q31" s="13" t="s">
        <v>25</v>
      </c>
    </row>
    <row r="32" spans="1:17" ht="60" customHeight="1" x14ac:dyDescent="0.35">
      <c r="A32" s="11" t="s">
        <v>177</v>
      </c>
      <c r="B32" s="2" t="s">
        <v>184</v>
      </c>
      <c r="C32" s="1" t="s">
        <v>185</v>
      </c>
      <c r="D32" s="3" t="s">
        <v>20</v>
      </c>
      <c r="E32" s="3" t="s">
        <v>21</v>
      </c>
      <c r="F32" s="4" t="s">
        <v>22</v>
      </c>
      <c r="G32" s="4" t="s">
        <v>23</v>
      </c>
      <c r="H32" s="4" t="s">
        <v>24</v>
      </c>
      <c r="I32" s="4" t="s">
        <v>25</v>
      </c>
      <c r="J32" s="5" t="s">
        <v>25</v>
      </c>
      <c r="K32" s="5" t="s">
        <v>186</v>
      </c>
      <c r="L32" s="5" t="s">
        <v>97</v>
      </c>
      <c r="M32" s="5"/>
      <c r="N32" s="5" t="s">
        <v>187</v>
      </c>
      <c r="O32" s="5"/>
      <c r="P32" s="4" t="str">
        <f t="shared" si="0"/>
        <v>Outstanding</v>
      </c>
      <c r="Q32" s="13" t="s">
        <v>25</v>
      </c>
    </row>
    <row r="33" spans="1:17" ht="60" customHeight="1" x14ac:dyDescent="0.35">
      <c r="A33" s="11" t="s">
        <v>177</v>
      </c>
      <c r="B33" s="2" t="s">
        <v>188</v>
      </c>
      <c r="C33" s="1" t="s">
        <v>189</v>
      </c>
      <c r="D33" s="3" t="s">
        <v>20</v>
      </c>
      <c r="E33" s="3" t="s">
        <v>21</v>
      </c>
      <c r="F33" s="4" t="s">
        <v>22</v>
      </c>
      <c r="G33" s="4" t="s">
        <v>23</v>
      </c>
      <c r="H33" s="4" t="s">
        <v>24</v>
      </c>
      <c r="I33" s="4" t="s">
        <v>25</v>
      </c>
      <c r="J33" s="5" t="s">
        <v>25</v>
      </c>
      <c r="K33" s="5" t="s">
        <v>190</v>
      </c>
      <c r="L33" s="5" t="s">
        <v>102</v>
      </c>
      <c r="M33" s="5"/>
      <c r="N33" s="5" t="s">
        <v>191</v>
      </c>
      <c r="O33" s="5"/>
      <c r="P33" s="4" t="str">
        <f t="shared" si="0"/>
        <v>Outstanding</v>
      </c>
      <c r="Q33" s="13" t="s">
        <v>25</v>
      </c>
    </row>
    <row r="34" spans="1:17" ht="60" customHeight="1" x14ac:dyDescent="0.35">
      <c r="A34" s="11" t="s">
        <v>177</v>
      </c>
      <c r="B34" s="2" t="s">
        <v>192</v>
      </c>
      <c r="C34" s="1" t="s">
        <v>193</v>
      </c>
      <c r="D34" s="3" t="s">
        <v>20</v>
      </c>
      <c r="E34" s="3" t="s">
        <v>21</v>
      </c>
      <c r="F34" s="4" t="s">
        <v>22</v>
      </c>
      <c r="G34" s="4" t="s">
        <v>23</v>
      </c>
      <c r="H34" s="4" t="s">
        <v>24</v>
      </c>
      <c r="I34" s="4" t="s">
        <v>25</v>
      </c>
      <c r="J34" s="5" t="s">
        <v>25</v>
      </c>
      <c r="K34" s="5" t="s">
        <v>194</v>
      </c>
      <c r="L34" s="5" t="s">
        <v>107</v>
      </c>
      <c r="M34" s="5"/>
      <c r="N34" s="5" t="s">
        <v>195</v>
      </c>
      <c r="O34" s="5"/>
      <c r="P34" s="4" t="str">
        <f t="shared" si="0"/>
        <v>Outstanding</v>
      </c>
      <c r="Q34" s="13" t="s">
        <v>25</v>
      </c>
    </row>
    <row r="35" spans="1:17" ht="60" customHeight="1" x14ac:dyDescent="0.35">
      <c r="A35" s="11" t="s">
        <v>196</v>
      </c>
      <c r="B35" s="2" t="s">
        <v>197</v>
      </c>
      <c r="C35" s="1" t="s">
        <v>198</v>
      </c>
      <c r="D35" s="3" t="s">
        <v>20</v>
      </c>
      <c r="E35" s="3" t="s">
        <v>52</v>
      </c>
      <c r="F35" s="4" t="s">
        <v>22</v>
      </c>
      <c r="G35" s="4" t="s">
        <v>23</v>
      </c>
      <c r="H35" s="4" t="s">
        <v>24</v>
      </c>
      <c r="I35" s="4" t="s">
        <v>25</v>
      </c>
      <c r="J35" s="5" t="s">
        <v>25</v>
      </c>
      <c r="K35" s="5" t="s">
        <v>199</v>
      </c>
      <c r="L35" s="5" t="s">
        <v>200</v>
      </c>
      <c r="M35" s="5" t="s">
        <v>135</v>
      </c>
      <c r="N35" s="5" t="s">
        <v>201</v>
      </c>
      <c r="O35" s="5"/>
      <c r="P35" s="4" t="str">
        <f t="shared" si="0"/>
        <v>Outstanding</v>
      </c>
      <c r="Q35" s="13" t="s">
        <v>25</v>
      </c>
    </row>
    <row r="36" spans="1:17" ht="60" customHeight="1" x14ac:dyDescent="0.35">
      <c r="A36" s="11" t="s">
        <v>196</v>
      </c>
      <c r="B36" s="2" t="s">
        <v>202</v>
      </c>
      <c r="C36" s="1" t="s">
        <v>203</v>
      </c>
      <c r="D36" s="3" t="s">
        <v>20</v>
      </c>
      <c r="E36" s="3" t="s">
        <v>21</v>
      </c>
      <c r="F36" s="4" t="s">
        <v>22</v>
      </c>
      <c r="G36" s="4" t="s">
        <v>23</v>
      </c>
      <c r="H36" s="4" t="s">
        <v>24</v>
      </c>
      <c r="I36" s="4" t="s">
        <v>25</v>
      </c>
      <c r="J36" s="5" t="s">
        <v>25</v>
      </c>
      <c r="K36" s="5" t="s">
        <v>204</v>
      </c>
      <c r="L36" s="5" t="s">
        <v>97</v>
      </c>
      <c r="M36" s="5"/>
      <c r="N36" s="5" t="s">
        <v>205</v>
      </c>
      <c r="O36" s="5"/>
      <c r="P36" s="4" t="str">
        <f t="shared" si="0"/>
        <v>Outstanding</v>
      </c>
      <c r="Q36" s="13" t="s">
        <v>25</v>
      </c>
    </row>
    <row r="37" spans="1:17" ht="60" customHeight="1" x14ac:dyDescent="0.35">
      <c r="A37" s="11" t="s">
        <v>196</v>
      </c>
      <c r="B37" s="2" t="s">
        <v>206</v>
      </c>
      <c r="C37" s="1" t="s">
        <v>207</v>
      </c>
      <c r="D37" s="3" t="s">
        <v>20</v>
      </c>
      <c r="E37" s="3" t="s">
        <v>21</v>
      </c>
      <c r="F37" s="4" t="s">
        <v>22</v>
      </c>
      <c r="G37" s="4" t="s">
        <v>23</v>
      </c>
      <c r="H37" s="4" t="s">
        <v>24</v>
      </c>
      <c r="I37" s="4" t="s">
        <v>25</v>
      </c>
      <c r="J37" s="5" t="s">
        <v>25</v>
      </c>
      <c r="K37" s="5" t="s">
        <v>208</v>
      </c>
      <c r="L37" s="5" t="s">
        <v>102</v>
      </c>
      <c r="M37" s="5"/>
      <c r="N37" s="5" t="s">
        <v>209</v>
      </c>
      <c r="O37" s="5"/>
      <c r="P37" s="4" t="str">
        <f t="shared" si="0"/>
        <v>Outstanding</v>
      </c>
      <c r="Q37" s="13" t="s">
        <v>25</v>
      </c>
    </row>
    <row r="38" spans="1:17" ht="60" customHeight="1" x14ac:dyDescent="0.35">
      <c r="A38" s="11" t="s">
        <v>196</v>
      </c>
      <c r="B38" s="2" t="s">
        <v>210</v>
      </c>
      <c r="C38" s="1" t="s">
        <v>211</v>
      </c>
      <c r="D38" s="3" t="s">
        <v>20</v>
      </c>
      <c r="E38" s="3" t="s">
        <v>21</v>
      </c>
      <c r="F38" s="4" t="s">
        <v>22</v>
      </c>
      <c r="G38" s="4" t="s">
        <v>23</v>
      </c>
      <c r="H38" s="4" t="s">
        <v>24</v>
      </c>
      <c r="I38" s="4" t="s">
        <v>25</v>
      </c>
      <c r="J38" s="5" t="s">
        <v>25</v>
      </c>
      <c r="K38" s="5" t="s">
        <v>212</v>
      </c>
      <c r="L38" s="5" t="s">
        <v>107</v>
      </c>
      <c r="M38" s="5"/>
      <c r="N38" s="5" t="s">
        <v>213</v>
      </c>
      <c r="O38" s="5"/>
      <c r="P38" s="4" t="str">
        <f t="shared" si="0"/>
        <v>Outstanding</v>
      </c>
      <c r="Q38" s="13" t="s">
        <v>25</v>
      </c>
    </row>
    <row r="39" spans="1:17" ht="60" customHeight="1" x14ac:dyDescent="0.35">
      <c r="A39" s="11" t="s">
        <v>214</v>
      </c>
      <c r="B39" s="2" t="s">
        <v>215</v>
      </c>
      <c r="C39" s="1" t="s">
        <v>216</v>
      </c>
      <c r="D39" s="3" t="s">
        <v>82</v>
      </c>
      <c r="E39" s="3" t="s">
        <v>21</v>
      </c>
      <c r="F39" s="4" t="s">
        <v>22</v>
      </c>
      <c r="G39" s="4" t="s">
        <v>23</v>
      </c>
      <c r="H39" s="4" t="s">
        <v>24</v>
      </c>
      <c r="I39" s="4" t="s">
        <v>25</v>
      </c>
      <c r="J39" s="5" t="s">
        <v>25</v>
      </c>
      <c r="K39" s="5" t="s">
        <v>217</v>
      </c>
      <c r="L39" s="5" t="s">
        <v>218</v>
      </c>
      <c r="M39" s="5"/>
      <c r="N39" s="5" t="s">
        <v>219</v>
      </c>
      <c r="O39" s="5"/>
      <c r="P39" s="4" t="str">
        <f t="shared" si="0"/>
        <v>Outstanding</v>
      </c>
      <c r="Q39" s="13" t="s">
        <v>25</v>
      </c>
    </row>
    <row r="40" spans="1:17" ht="60" customHeight="1" x14ac:dyDescent="0.35">
      <c r="A40" s="11" t="s">
        <v>214</v>
      </c>
      <c r="B40" s="2" t="s">
        <v>220</v>
      </c>
      <c r="C40" s="1" t="s">
        <v>221</v>
      </c>
      <c r="D40" s="3" t="s">
        <v>82</v>
      </c>
      <c r="E40" s="3" t="s">
        <v>21</v>
      </c>
      <c r="F40" s="4" t="s">
        <v>22</v>
      </c>
      <c r="G40" s="4" t="s">
        <v>23</v>
      </c>
      <c r="H40" s="4" t="s">
        <v>24</v>
      </c>
      <c r="I40" s="4" t="s">
        <v>25</v>
      </c>
      <c r="J40" s="5" t="s">
        <v>25</v>
      </c>
      <c r="K40" s="5" t="s">
        <v>222</v>
      </c>
      <c r="L40" s="5" t="s">
        <v>223</v>
      </c>
      <c r="M40" s="5"/>
      <c r="N40" s="5" t="s">
        <v>224</v>
      </c>
      <c r="O40" s="5"/>
      <c r="P40" s="4" t="str">
        <f t="shared" si="0"/>
        <v>Outstanding</v>
      </c>
      <c r="Q40" s="13" t="s">
        <v>25</v>
      </c>
    </row>
    <row r="41" spans="1:17" ht="60" customHeight="1" x14ac:dyDescent="0.35">
      <c r="A41" s="11" t="s">
        <v>214</v>
      </c>
      <c r="B41" s="2" t="s">
        <v>225</v>
      </c>
      <c r="C41" s="1" t="s">
        <v>226</v>
      </c>
      <c r="D41" s="3" t="s">
        <v>20</v>
      </c>
      <c r="E41" s="3" t="s">
        <v>52</v>
      </c>
      <c r="F41" s="4" t="s">
        <v>22</v>
      </c>
      <c r="G41" s="4" t="s">
        <v>23</v>
      </c>
      <c r="H41" s="4" t="s">
        <v>24</v>
      </c>
      <c r="I41" s="4" t="s">
        <v>25</v>
      </c>
      <c r="J41" s="5" t="s">
        <v>25</v>
      </c>
      <c r="K41" s="5" t="s">
        <v>227</v>
      </c>
      <c r="L41" s="5" t="s">
        <v>228</v>
      </c>
      <c r="M41" s="5"/>
      <c r="N41" s="5" t="s">
        <v>229</v>
      </c>
      <c r="O41" s="5" t="s">
        <v>230</v>
      </c>
      <c r="P41" s="4" t="str">
        <f t="shared" si="0"/>
        <v>Outstanding</v>
      </c>
      <c r="Q41" s="13" t="s">
        <v>25</v>
      </c>
    </row>
    <row r="42" spans="1:17" ht="60" customHeight="1" x14ac:dyDescent="0.35">
      <c r="A42" s="11" t="s">
        <v>231</v>
      </c>
      <c r="B42" s="2" t="s">
        <v>232</v>
      </c>
      <c r="C42" s="1" t="s">
        <v>233</v>
      </c>
      <c r="D42" s="3" t="s">
        <v>82</v>
      </c>
      <c r="E42" s="3" t="s">
        <v>21</v>
      </c>
      <c r="F42" s="4" t="s">
        <v>22</v>
      </c>
      <c r="G42" s="4" t="s">
        <v>23</v>
      </c>
      <c r="H42" s="4" t="s">
        <v>24</v>
      </c>
      <c r="I42" s="4" t="s">
        <v>25</v>
      </c>
      <c r="J42" s="5" t="s">
        <v>25</v>
      </c>
      <c r="K42" s="5" t="s">
        <v>234</v>
      </c>
      <c r="L42" s="5" t="s">
        <v>235</v>
      </c>
      <c r="M42" s="5"/>
      <c r="N42" s="5" t="s">
        <v>236</v>
      </c>
      <c r="O42" s="5"/>
      <c r="P42" s="4" t="str">
        <f t="shared" si="0"/>
        <v>Outstanding</v>
      </c>
      <c r="Q42" s="13" t="s">
        <v>25</v>
      </c>
    </row>
    <row r="43" spans="1:17" ht="60" customHeight="1" x14ac:dyDescent="0.35">
      <c r="A43" s="11" t="s">
        <v>237</v>
      </c>
      <c r="B43" s="2" t="s">
        <v>238</v>
      </c>
      <c r="C43" s="1" t="s">
        <v>239</v>
      </c>
      <c r="D43" s="3" t="s">
        <v>20</v>
      </c>
      <c r="E43" s="3" t="s">
        <v>21</v>
      </c>
      <c r="F43" s="4" t="s">
        <v>22</v>
      </c>
      <c r="G43" s="4" t="s">
        <v>23</v>
      </c>
      <c r="H43" s="4" t="s">
        <v>24</v>
      </c>
      <c r="I43" s="4" t="s">
        <v>25</v>
      </c>
      <c r="J43" s="5" t="s">
        <v>25</v>
      </c>
      <c r="K43" s="5" t="s">
        <v>240</v>
      </c>
      <c r="L43" s="5" t="s">
        <v>241</v>
      </c>
      <c r="M43" s="5"/>
      <c r="N43" s="5" t="s">
        <v>242</v>
      </c>
      <c r="O43" s="5"/>
      <c r="P43" s="4" t="str">
        <f t="shared" si="0"/>
        <v>Outstanding</v>
      </c>
      <c r="Q43" s="13" t="s">
        <v>25</v>
      </c>
    </row>
    <row r="44" spans="1:17" ht="60" customHeight="1" x14ac:dyDescent="0.35">
      <c r="A44" s="11" t="s">
        <v>237</v>
      </c>
      <c r="B44" s="2" t="s">
        <v>243</v>
      </c>
      <c r="C44" s="1" t="s">
        <v>244</v>
      </c>
      <c r="D44" s="3" t="s">
        <v>20</v>
      </c>
      <c r="E44" s="3" t="s">
        <v>21</v>
      </c>
      <c r="F44" s="4" t="s">
        <v>22</v>
      </c>
      <c r="G44" s="4" t="s">
        <v>23</v>
      </c>
      <c r="H44" s="4" t="s">
        <v>24</v>
      </c>
      <c r="I44" s="4" t="s">
        <v>25</v>
      </c>
      <c r="J44" s="5" t="s">
        <v>25</v>
      </c>
      <c r="K44" s="5" t="s">
        <v>245</v>
      </c>
      <c r="L44" s="5" t="s">
        <v>246</v>
      </c>
      <c r="M44" s="5"/>
      <c r="N44" s="5" t="s">
        <v>247</v>
      </c>
      <c r="O44" s="5"/>
      <c r="P44" s="4" t="str">
        <f t="shared" si="0"/>
        <v>Outstanding</v>
      </c>
      <c r="Q44" s="13" t="s">
        <v>25</v>
      </c>
    </row>
    <row r="45" spans="1:17" ht="60" customHeight="1" x14ac:dyDescent="0.35">
      <c r="A45" s="11" t="s">
        <v>237</v>
      </c>
      <c r="B45" s="2" t="s">
        <v>248</v>
      </c>
      <c r="C45" s="1" t="s">
        <v>249</v>
      </c>
      <c r="D45" s="3" t="s">
        <v>20</v>
      </c>
      <c r="E45" s="3" t="s">
        <v>52</v>
      </c>
      <c r="F45" s="4" t="s">
        <v>22</v>
      </c>
      <c r="G45" s="4" t="s">
        <v>23</v>
      </c>
      <c r="H45" s="4" t="s">
        <v>24</v>
      </c>
      <c r="I45" s="4" t="s">
        <v>25</v>
      </c>
      <c r="J45" s="5" t="s">
        <v>25</v>
      </c>
      <c r="K45" s="5" t="s">
        <v>250</v>
      </c>
      <c r="L45" s="5" t="s">
        <v>251</v>
      </c>
      <c r="M45" s="5"/>
      <c r="N45" s="5" t="s">
        <v>252</v>
      </c>
      <c r="O45" s="5"/>
      <c r="P45" s="4" t="str">
        <f t="shared" si="0"/>
        <v>Outstanding</v>
      </c>
      <c r="Q45" s="13" t="s">
        <v>25</v>
      </c>
    </row>
    <row r="46" spans="1:17" ht="60" customHeight="1" x14ac:dyDescent="0.35">
      <c r="A46" s="11" t="s">
        <v>237</v>
      </c>
      <c r="B46" s="2" t="s">
        <v>253</v>
      </c>
      <c r="C46" s="1" t="s">
        <v>254</v>
      </c>
      <c r="D46" s="3" t="s">
        <v>82</v>
      </c>
      <c r="E46" s="3" t="s">
        <v>21</v>
      </c>
      <c r="F46" s="4" t="s">
        <v>22</v>
      </c>
      <c r="G46" s="4" t="s">
        <v>23</v>
      </c>
      <c r="H46" s="4" t="s">
        <v>24</v>
      </c>
      <c r="I46" s="4" t="s">
        <v>25</v>
      </c>
      <c r="J46" s="5" t="s">
        <v>25</v>
      </c>
      <c r="K46" s="5" t="s">
        <v>255</v>
      </c>
      <c r="L46" s="5" t="s">
        <v>256</v>
      </c>
      <c r="M46" s="5"/>
      <c r="N46" s="5" t="s">
        <v>257</v>
      </c>
      <c r="O46" s="5"/>
      <c r="P46" s="4" t="str">
        <f t="shared" si="0"/>
        <v>Outstanding</v>
      </c>
      <c r="Q46" s="13" t="s">
        <v>25</v>
      </c>
    </row>
    <row r="47" spans="1:17" ht="60" customHeight="1" x14ac:dyDescent="0.35">
      <c r="A47" s="11" t="s">
        <v>258</v>
      </c>
      <c r="B47" s="2" t="s">
        <v>259</v>
      </c>
      <c r="C47" s="1" t="s">
        <v>260</v>
      </c>
      <c r="D47" s="3" t="s">
        <v>20</v>
      </c>
      <c r="E47" s="3" t="s">
        <v>21</v>
      </c>
      <c r="F47" s="4" t="s">
        <v>22</v>
      </c>
      <c r="G47" s="4" t="s">
        <v>23</v>
      </c>
      <c r="H47" s="4" t="s">
        <v>24</v>
      </c>
      <c r="I47" s="4" t="s">
        <v>25</v>
      </c>
      <c r="J47" s="5" t="s">
        <v>25</v>
      </c>
      <c r="K47" s="5" t="s">
        <v>261</v>
      </c>
      <c r="L47" s="5" t="s">
        <v>262</v>
      </c>
      <c r="M47" s="5" t="s">
        <v>263</v>
      </c>
      <c r="N47" s="5" t="s">
        <v>264</v>
      </c>
      <c r="O47" s="5" t="s">
        <v>265</v>
      </c>
      <c r="P47" s="4" t="str">
        <f t="shared" si="0"/>
        <v>Outstanding</v>
      </c>
      <c r="Q47" s="13" t="s">
        <v>25</v>
      </c>
    </row>
    <row r="48" spans="1:17" ht="60" customHeight="1" x14ac:dyDescent="0.35">
      <c r="A48" s="11" t="s">
        <v>258</v>
      </c>
      <c r="B48" s="2" t="s">
        <v>266</v>
      </c>
      <c r="C48" s="1" t="s">
        <v>267</v>
      </c>
      <c r="D48" s="3" t="s">
        <v>20</v>
      </c>
      <c r="E48" s="3" t="s">
        <v>21</v>
      </c>
      <c r="F48" s="4" t="s">
        <v>22</v>
      </c>
      <c r="G48" s="4" t="s">
        <v>23</v>
      </c>
      <c r="H48" s="4" t="s">
        <v>24</v>
      </c>
      <c r="I48" s="4" t="s">
        <v>25</v>
      </c>
      <c r="J48" s="5" t="s">
        <v>25</v>
      </c>
      <c r="K48" s="5" t="s">
        <v>268</v>
      </c>
      <c r="L48" s="5" t="s">
        <v>269</v>
      </c>
      <c r="M48" s="5"/>
      <c r="N48" s="5" t="s">
        <v>270</v>
      </c>
      <c r="O48" s="5" t="s">
        <v>271</v>
      </c>
      <c r="P48" s="4" t="str">
        <f t="shared" si="0"/>
        <v>Outstanding</v>
      </c>
      <c r="Q48" s="13" t="s">
        <v>25</v>
      </c>
    </row>
    <row r="49" spans="1:17" ht="60" customHeight="1" x14ac:dyDescent="0.35">
      <c r="A49" s="11" t="s">
        <v>272</v>
      </c>
      <c r="B49" s="2" t="s">
        <v>273</v>
      </c>
      <c r="C49" s="1" t="s">
        <v>274</v>
      </c>
      <c r="D49" s="3" t="s">
        <v>20</v>
      </c>
      <c r="E49" s="3" t="s">
        <v>21</v>
      </c>
      <c r="F49" s="4" t="s">
        <v>22</v>
      </c>
      <c r="G49" s="4" t="s">
        <v>23</v>
      </c>
      <c r="H49" s="4" t="s">
        <v>24</v>
      </c>
      <c r="I49" s="4" t="s">
        <v>25</v>
      </c>
      <c r="J49" s="5" t="s">
        <v>25</v>
      </c>
      <c r="K49" s="5" t="s">
        <v>275</v>
      </c>
      <c r="L49" s="5" t="s">
        <v>276</v>
      </c>
      <c r="M49" s="5"/>
      <c r="N49" s="5" t="s">
        <v>277</v>
      </c>
      <c r="O49" s="5" t="s">
        <v>278</v>
      </c>
      <c r="P49" s="4" t="str">
        <f t="shared" si="0"/>
        <v>Outstanding</v>
      </c>
      <c r="Q49" s="13" t="s">
        <v>25</v>
      </c>
    </row>
    <row r="50" spans="1:17" ht="60" customHeight="1" x14ac:dyDescent="0.35">
      <c r="A50" s="11" t="s">
        <v>272</v>
      </c>
      <c r="B50" s="2" t="s">
        <v>279</v>
      </c>
      <c r="C50" s="1" t="s">
        <v>280</v>
      </c>
      <c r="D50" s="3" t="s">
        <v>20</v>
      </c>
      <c r="E50" s="3" t="s">
        <v>21</v>
      </c>
      <c r="F50" s="4" t="s">
        <v>22</v>
      </c>
      <c r="G50" s="4" t="s">
        <v>23</v>
      </c>
      <c r="H50" s="4" t="s">
        <v>24</v>
      </c>
      <c r="I50" s="4" t="s">
        <v>25</v>
      </c>
      <c r="J50" s="5" t="s">
        <v>25</v>
      </c>
      <c r="K50" s="5" t="s">
        <v>281</v>
      </c>
      <c r="L50" s="5" t="s">
        <v>282</v>
      </c>
      <c r="M50" s="5"/>
      <c r="N50" s="5" t="s">
        <v>283</v>
      </c>
      <c r="O50" s="5" t="s">
        <v>284</v>
      </c>
      <c r="P50" s="4" t="str">
        <f t="shared" si="0"/>
        <v>Outstanding</v>
      </c>
      <c r="Q50" s="13" t="s">
        <v>25</v>
      </c>
    </row>
    <row r="51" spans="1:17" ht="60" customHeight="1" x14ac:dyDescent="0.35">
      <c r="A51" s="11" t="s">
        <v>272</v>
      </c>
      <c r="B51" s="2" t="s">
        <v>285</v>
      </c>
      <c r="C51" s="1" t="s">
        <v>286</v>
      </c>
      <c r="D51" s="3" t="s">
        <v>20</v>
      </c>
      <c r="E51" s="3" t="s">
        <v>21</v>
      </c>
      <c r="F51" s="4" t="s">
        <v>22</v>
      </c>
      <c r="G51" s="4" t="s">
        <v>23</v>
      </c>
      <c r="H51" s="4" t="s">
        <v>24</v>
      </c>
      <c r="I51" s="4" t="s">
        <v>25</v>
      </c>
      <c r="J51" s="5" t="s">
        <v>25</v>
      </c>
      <c r="K51" s="5" t="s">
        <v>287</v>
      </c>
      <c r="L51" s="5" t="s">
        <v>288</v>
      </c>
      <c r="M51" s="5"/>
      <c r="N51" s="5" t="s">
        <v>289</v>
      </c>
      <c r="O51" s="5" t="s">
        <v>290</v>
      </c>
      <c r="P51" s="4" t="str">
        <f t="shared" si="0"/>
        <v>Outstanding</v>
      </c>
      <c r="Q51" s="13" t="s">
        <v>25</v>
      </c>
    </row>
    <row r="52" spans="1:17" ht="60" customHeight="1" x14ac:dyDescent="0.35">
      <c r="A52" s="11" t="s">
        <v>272</v>
      </c>
      <c r="B52" s="2" t="s">
        <v>291</v>
      </c>
      <c r="C52" s="1" t="s">
        <v>292</v>
      </c>
      <c r="D52" s="3" t="s">
        <v>20</v>
      </c>
      <c r="E52" s="3" t="s">
        <v>21</v>
      </c>
      <c r="F52" s="4" t="s">
        <v>22</v>
      </c>
      <c r="G52" s="4" t="s">
        <v>23</v>
      </c>
      <c r="H52" s="4" t="s">
        <v>24</v>
      </c>
      <c r="I52" s="4" t="s">
        <v>25</v>
      </c>
      <c r="J52" s="5" t="s">
        <v>25</v>
      </c>
      <c r="K52" s="5" t="s">
        <v>293</v>
      </c>
      <c r="L52" s="5" t="s">
        <v>294</v>
      </c>
      <c r="M52" s="5"/>
      <c r="N52" s="5" t="s">
        <v>295</v>
      </c>
      <c r="O52" s="5" t="s">
        <v>296</v>
      </c>
      <c r="P52" s="4" t="str">
        <f t="shared" si="0"/>
        <v>Outstanding</v>
      </c>
      <c r="Q52" s="13" t="s">
        <v>25</v>
      </c>
    </row>
    <row r="53" spans="1:17" ht="60" customHeight="1" x14ac:dyDescent="0.35">
      <c r="A53" s="11" t="s">
        <v>272</v>
      </c>
      <c r="B53" s="2" t="s">
        <v>297</v>
      </c>
      <c r="C53" s="1" t="s">
        <v>298</v>
      </c>
      <c r="D53" s="3" t="s">
        <v>20</v>
      </c>
      <c r="E53" s="3" t="s">
        <v>21</v>
      </c>
      <c r="F53" s="4" t="s">
        <v>22</v>
      </c>
      <c r="G53" s="4" t="s">
        <v>23</v>
      </c>
      <c r="H53" s="4" t="s">
        <v>24</v>
      </c>
      <c r="I53" s="4" t="s">
        <v>25</v>
      </c>
      <c r="J53" s="5" t="s">
        <v>25</v>
      </c>
      <c r="K53" s="5" t="s">
        <v>299</v>
      </c>
      <c r="L53" s="5" t="s">
        <v>300</v>
      </c>
      <c r="M53" s="5"/>
      <c r="N53" s="5" t="s">
        <v>301</v>
      </c>
      <c r="O53" s="5"/>
      <c r="P53" s="4" t="str">
        <f t="shared" si="0"/>
        <v>Outstanding</v>
      </c>
      <c r="Q53" s="13" t="s">
        <v>25</v>
      </c>
    </row>
    <row r="54" spans="1:17" ht="60" customHeight="1" x14ac:dyDescent="0.35">
      <c r="A54" s="11" t="s">
        <v>272</v>
      </c>
      <c r="B54" s="2" t="s">
        <v>302</v>
      </c>
      <c r="C54" s="1" t="s">
        <v>303</v>
      </c>
      <c r="D54" s="3" t="s">
        <v>20</v>
      </c>
      <c r="E54" s="3" t="s">
        <v>21</v>
      </c>
      <c r="F54" s="4" t="s">
        <v>22</v>
      </c>
      <c r="G54" s="4" t="s">
        <v>23</v>
      </c>
      <c r="H54" s="4" t="s">
        <v>24</v>
      </c>
      <c r="I54" s="4" t="s">
        <v>25</v>
      </c>
      <c r="J54" s="5" t="s">
        <v>25</v>
      </c>
      <c r="K54" s="5" t="s">
        <v>304</v>
      </c>
      <c r="L54" s="5" t="s">
        <v>305</v>
      </c>
      <c r="M54" s="5"/>
      <c r="N54" s="5" t="s">
        <v>306</v>
      </c>
      <c r="O54" s="5" t="s">
        <v>307</v>
      </c>
      <c r="P54" s="4" t="str">
        <f t="shared" si="0"/>
        <v>Outstanding</v>
      </c>
      <c r="Q54" s="13" t="s">
        <v>25</v>
      </c>
    </row>
    <row r="55" spans="1:17" ht="60" customHeight="1" x14ac:dyDescent="0.35">
      <c r="A55" s="11" t="s">
        <v>308</v>
      </c>
      <c r="B55" s="2" t="s">
        <v>309</v>
      </c>
      <c r="C55" s="1" t="s">
        <v>310</v>
      </c>
      <c r="D55" s="3" t="s">
        <v>20</v>
      </c>
      <c r="E55" s="3" t="s">
        <v>21</v>
      </c>
      <c r="F55" s="4" t="s">
        <v>22</v>
      </c>
      <c r="G55" s="4" t="s">
        <v>23</v>
      </c>
      <c r="H55" s="4" t="s">
        <v>24</v>
      </c>
      <c r="I55" s="4" t="s">
        <v>25</v>
      </c>
      <c r="J55" s="5" t="s">
        <v>25</v>
      </c>
      <c r="K55" s="5" t="s">
        <v>311</v>
      </c>
      <c r="L55" s="5" t="s">
        <v>312</v>
      </c>
      <c r="M55" s="5"/>
      <c r="N55" s="5" t="s">
        <v>313</v>
      </c>
      <c r="O55" s="5"/>
      <c r="P55" s="4" t="str">
        <f t="shared" si="0"/>
        <v>Outstanding</v>
      </c>
      <c r="Q55" s="13" t="s">
        <v>25</v>
      </c>
    </row>
    <row r="56" spans="1:17" ht="60" customHeight="1" x14ac:dyDescent="0.35">
      <c r="A56" s="11" t="s">
        <v>308</v>
      </c>
      <c r="B56" s="2" t="s">
        <v>314</v>
      </c>
      <c r="C56" s="1" t="s">
        <v>315</v>
      </c>
      <c r="D56" s="3" t="s">
        <v>20</v>
      </c>
      <c r="E56" s="3" t="s">
        <v>21</v>
      </c>
      <c r="F56" s="4" t="s">
        <v>22</v>
      </c>
      <c r="G56" s="4" t="s">
        <v>23</v>
      </c>
      <c r="H56" s="4" t="s">
        <v>24</v>
      </c>
      <c r="I56" s="4" t="s">
        <v>25</v>
      </c>
      <c r="J56" s="5" t="s">
        <v>25</v>
      </c>
      <c r="K56" s="5" t="s">
        <v>316</v>
      </c>
      <c r="L56" s="5" t="s">
        <v>317</v>
      </c>
      <c r="M56" s="5"/>
      <c r="N56" s="5" t="s">
        <v>318</v>
      </c>
      <c r="O56" s="5"/>
      <c r="P56" s="4" t="str">
        <f t="shared" si="0"/>
        <v>Outstanding</v>
      </c>
      <c r="Q56" s="13" t="s">
        <v>25</v>
      </c>
    </row>
    <row r="57" spans="1:17" ht="60" customHeight="1" x14ac:dyDescent="0.35">
      <c r="A57" s="11" t="s">
        <v>308</v>
      </c>
      <c r="B57" s="2" t="s">
        <v>319</v>
      </c>
      <c r="C57" s="1" t="s">
        <v>320</v>
      </c>
      <c r="D57" s="3" t="s">
        <v>20</v>
      </c>
      <c r="E57" s="3" t="s">
        <v>21</v>
      </c>
      <c r="F57" s="4" t="s">
        <v>22</v>
      </c>
      <c r="G57" s="4" t="s">
        <v>23</v>
      </c>
      <c r="H57" s="4" t="s">
        <v>24</v>
      </c>
      <c r="I57" s="4" t="s">
        <v>25</v>
      </c>
      <c r="J57" s="5" t="s">
        <v>25</v>
      </c>
      <c r="K57" s="5" t="s">
        <v>321</v>
      </c>
      <c r="L57" s="5" t="s">
        <v>322</v>
      </c>
      <c r="M57" s="5"/>
      <c r="N57" s="5" t="s">
        <v>323</v>
      </c>
      <c r="O57" s="5"/>
      <c r="P57" s="4" t="str">
        <f t="shared" si="0"/>
        <v>Outstanding</v>
      </c>
      <c r="Q57" s="13" t="s">
        <v>25</v>
      </c>
    </row>
    <row r="58" spans="1:17" ht="60" customHeight="1" x14ac:dyDescent="0.35">
      <c r="A58" s="11" t="s">
        <v>308</v>
      </c>
      <c r="B58" s="2" t="s">
        <v>324</v>
      </c>
      <c r="C58" s="1" t="s">
        <v>325</v>
      </c>
      <c r="D58" s="3" t="s">
        <v>20</v>
      </c>
      <c r="E58" s="3" t="s">
        <v>21</v>
      </c>
      <c r="F58" s="4" t="s">
        <v>22</v>
      </c>
      <c r="G58" s="4" t="s">
        <v>23</v>
      </c>
      <c r="H58" s="4" t="s">
        <v>24</v>
      </c>
      <c r="I58" s="4" t="s">
        <v>25</v>
      </c>
      <c r="J58" s="5" t="s">
        <v>25</v>
      </c>
      <c r="K58" s="5" t="s">
        <v>326</v>
      </c>
      <c r="L58" s="5" t="s">
        <v>327</v>
      </c>
      <c r="M58" s="5"/>
      <c r="N58" s="5" t="s">
        <v>328</v>
      </c>
      <c r="O58" s="5"/>
      <c r="P58" s="4" t="str">
        <f t="shared" si="0"/>
        <v>Outstanding</v>
      </c>
      <c r="Q58" s="13" t="s">
        <v>25</v>
      </c>
    </row>
    <row r="59" spans="1:17" ht="60" customHeight="1" x14ac:dyDescent="0.35">
      <c r="A59" s="11" t="s">
        <v>308</v>
      </c>
      <c r="B59" s="2" t="s">
        <v>329</v>
      </c>
      <c r="C59" s="1" t="s">
        <v>330</v>
      </c>
      <c r="D59" s="3" t="s">
        <v>20</v>
      </c>
      <c r="E59" s="3" t="s">
        <v>21</v>
      </c>
      <c r="F59" s="4" t="s">
        <v>22</v>
      </c>
      <c r="G59" s="4" t="s">
        <v>23</v>
      </c>
      <c r="H59" s="4" t="s">
        <v>24</v>
      </c>
      <c r="I59" s="4" t="s">
        <v>25</v>
      </c>
      <c r="J59" s="5" t="s">
        <v>25</v>
      </c>
      <c r="K59" s="5" t="s">
        <v>331</v>
      </c>
      <c r="L59" s="5" t="s">
        <v>332</v>
      </c>
      <c r="M59" s="5"/>
      <c r="N59" s="5" t="s">
        <v>333</v>
      </c>
      <c r="O59" s="5" t="s">
        <v>334</v>
      </c>
      <c r="P59" s="4" t="str">
        <f t="shared" si="0"/>
        <v>Outstanding</v>
      </c>
      <c r="Q59" s="13" t="s">
        <v>25</v>
      </c>
    </row>
    <row r="60" spans="1:17" ht="60" customHeight="1" x14ac:dyDescent="0.35">
      <c r="A60" s="11" t="s">
        <v>308</v>
      </c>
      <c r="B60" s="2" t="s">
        <v>335</v>
      </c>
      <c r="C60" s="1" t="s">
        <v>336</v>
      </c>
      <c r="D60" s="3" t="s">
        <v>20</v>
      </c>
      <c r="E60" s="3" t="s">
        <v>21</v>
      </c>
      <c r="F60" s="4" t="s">
        <v>22</v>
      </c>
      <c r="G60" s="4" t="s">
        <v>23</v>
      </c>
      <c r="H60" s="4" t="s">
        <v>24</v>
      </c>
      <c r="I60" s="4" t="s">
        <v>25</v>
      </c>
      <c r="J60" s="5" t="s">
        <v>25</v>
      </c>
      <c r="K60" s="5" t="s">
        <v>337</v>
      </c>
      <c r="L60" s="5" t="s">
        <v>338</v>
      </c>
      <c r="M60" s="5"/>
      <c r="N60" s="5" t="s">
        <v>339</v>
      </c>
      <c r="O60" s="5" t="s">
        <v>334</v>
      </c>
      <c r="P60" s="4" t="str">
        <f t="shared" si="0"/>
        <v>Outstanding</v>
      </c>
      <c r="Q60" s="13" t="s">
        <v>25</v>
      </c>
    </row>
    <row r="61" spans="1:17" ht="60" customHeight="1" x14ac:dyDescent="0.35">
      <c r="A61" s="11" t="s">
        <v>340</v>
      </c>
      <c r="B61" s="2" t="s">
        <v>341</v>
      </c>
      <c r="C61" s="1" t="s">
        <v>342</v>
      </c>
      <c r="D61" s="3" t="s">
        <v>20</v>
      </c>
      <c r="E61" s="3" t="s">
        <v>52</v>
      </c>
      <c r="F61" s="4" t="s">
        <v>22</v>
      </c>
      <c r="G61" s="4" t="s">
        <v>23</v>
      </c>
      <c r="H61" s="4" t="s">
        <v>24</v>
      </c>
      <c r="I61" s="4" t="s">
        <v>25</v>
      </c>
      <c r="J61" s="5" t="s">
        <v>25</v>
      </c>
      <c r="K61" s="5" t="s">
        <v>343</v>
      </c>
      <c r="L61" s="5" t="s">
        <v>344</v>
      </c>
      <c r="M61" s="5" t="s">
        <v>345</v>
      </c>
      <c r="N61" s="5" t="s">
        <v>346</v>
      </c>
      <c r="O61" s="5"/>
      <c r="P61" s="4" t="str">
        <f t="shared" si="0"/>
        <v>Outstanding</v>
      </c>
      <c r="Q61" s="13" t="s">
        <v>25</v>
      </c>
    </row>
    <row r="62" spans="1:17" ht="60" customHeight="1" x14ac:dyDescent="0.35">
      <c r="A62" s="11" t="s">
        <v>340</v>
      </c>
      <c r="B62" s="2" t="s">
        <v>347</v>
      </c>
      <c r="C62" s="1" t="s">
        <v>348</v>
      </c>
      <c r="D62" s="3" t="s">
        <v>20</v>
      </c>
      <c r="E62" s="3" t="s">
        <v>21</v>
      </c>
      <c r="F62" s="4" t="s">
        <v>22</v>
      </c>
      <c r="G62" s="4" t="s">
        <v>23</v>
      </c>
      <c r="H62" s="4" t="s">
        <v>24</v>
      </c>
      <c r="I62" s="4" t="s">
        <v>25</v>
      </c>
      <c r="J62" s="5" t="s">
        <v>25</v>
      </c>
      <c r="K62" s="5" t="s">
        <v>349</v>
      </c>
      <c r="L62" s="5" t="s">
        <v>350</v>
      </c>
      <c r="M62" s="5"/>
      <c r="N62" s="5" t="s">
        <v>351</v>
      </c>
      <c r="O62" s="5" t="s">
        <v>352</v>
      </c>
      <c r="P62" s="4" t="str">
        <f t="shared" si="0"/>
        <v>Outstanding</v>
      </c>
      <c r="Q62" s="13" t="s">
        <v>25</v>
      </c>
    </row>
    <row r="63" spans="1:17" ht="60" customHeight="1" x14ac:dyDescent="0.35">
      <c r="A63" s="11" t="s">
        <v>340</v>
      </c>
      <c r="B63" s="2" t="s">
        <v>353</v>
      </c>
      <c r="C63" s="1" t="s">
        <v>354</v>
      </c>
      <c r="D63" s="3" t="s">
        <v>20</v>
      </c>
      <c r="E63" s="3" t="s">
        <v>21</v>
      </c>
      <c r="F63" s="4" t="s">
        <v>22</v>
      </c>
      <c r="G63" s="4" t="s">
        <v>23</v>
      </c>
      <c r="H63" s="4" t="s">
        <v>24</v>
      </c>
      <c r="I63" s="4" t="s">
        <v>25</v>
      </c>
      <c r="J63" s="5" t="s">
        <v>25</v>
      </c>
      <c r="K63" s="5" t="s">
        <v>355</v>
      </c>
      <c r="L63" s="5" t="s">
        <v>356</v>
      </c>
      <c r="M63" s="5"/>
      <c r="N63" s="5" t="s">
        <v>357</v>
      </c>
      <c r="O63" s="5" t="s">
        <v>358</v>
      </c>
      <c r="P63" s="4" t="str">
        <f t="shared" si="0"/>
        <v>Outstanding</v>
      </c>
      <c r="Q63" s="13" t="s">
        <v>25</v>
      </c>
    </row>
    <row r="64" spans="1:17" ht="60" customHeight="1" x14ac:dyDescent="0.35">
      <c r="A64" s="11" t="s">
        <v>340</v>
      </c>
      <c r="B64" s="2" t="s">
        <v>359</v>
      </c>
      <c r="C64" s="1" t="s">
        <v>360</v>
      </c>
      <c r="D64" s="3" t="s">
        <v>20</v>
      </c>
      <c r="E64" s="3" t="s">
        <v>21</v>
      </c>
      <c r="F64" s="4" t="s">
        <v>22</v>
      </c>
      <c r="G64" s="4" t="s">
        <v>23</v>
      </c>
      <c r="H64" s="4" t="s">
        <v>24</v>
      </c>
      <c r="I64" s="4" t="s">
        <v>25</v>
      </c>
      <c r="J64" s="5" t="s">
        <v>25</v>
      </c>
      <c r="K64" s="5" t="s">
        <v>361</v>
      </c>
      <c r="L64" s="5" t="s">
        <v>362</v>
      </c>
      <c r="M64" s="5"/>
      <c r="N64" s="5" t="s">
        <v>363</v>
      </c>
      <c r="O64" s="5"/>
      <c r="P64" s="4" t="str">
        <f t="shared" si="0"/>
        <v>Outstanding</v>
      </c>
      <c r="Q64" s="13" t="s">
        <v>25</v>
      </c>
    </row>
    <row r="65" spans="1:17" ht="60" customHeight="1" x14ac:dyDescent="0.35">
      <c r="A65" s="11" t="s">
        <v>340</v>
      </c>
      <c r="B65" s="2" t="s">
        <v>364</v>
      </c>
      <c r="C65" s="1" t="s">
        <v>365</v>
      </c>
      <c r="D65" s="3" t="s">
        <v>20</v>
      </c>
      <c r="E65" s="3" t="s">
        <v>21</v>
      </c>
      <c r="F65" s="4" t="s">
        <v>22</v>
      </c>
      <c r="G65" s="4" t="s">
        <v>23</v>
      </c>
      <c r="H65" s="4" t="s">
        <v>24</v>
      </c>
      <c r="I65" s="4" t="s">
        <v>25</v>
      </c>
      <c r="J65" s="5" t="s">
        <v>25</v>
      </c>
      <c r="K65" s="5" t="s">
        <v>366</v>
      </c>
      <c r="L65" s="5" t="s">
        <v>367</v>
      </c>
      <c r="M65" s="5"/>
      <c r="N65" s="5" t="s">
        <v>368</v>
      </c>
      <c r="O65" s="5"/>
      <c r="P65" s="4" t="str">
        <f t="shared" si="0"/>
        <v>Outstanding</v>
      </c>
      <c r="Q65" s="13" t="s">
        <v>25</v>
      </c>
    </row>
    <row r="66" spans="1:17" ht="60" customHeight="1" x14ac:dyDescent="0.35">
      <c r="A66" s="11" t="s">
        <v>340</v>
      </c>
      <c r="B66" s="2" t="s">
        <v>369</v>
      </c>
      <c r="C66" s="1" t="s">
        <v>370</v>
      </c>
      <c r="D66" s="3" t="s">
        <v>20</v>
      </c>
      <c r="E66" s="3" t="s">
        <v>21</v>
      </c>
      <c r="F66" s="4" t="s">
        <v>22</v>
      </c>
      <c r="G66" s="4" t="s">
        <v>23</v>
      </c>
      <c r="H66" s="4" t="s">
        <v>24</v>
      </c>
      <c r="I66" s="4" t="s">
        <v>25</v>
      </c>
      <c r="J66" s="5" t="s">
        <v>25</v>
      </c>
      <c r="K66" s="5" t="s">
        <v>371</v>
      </c>
      <c r="L66" s="5" t="s">
        <v>372</v>
      </c>
      <c r="M66" s="5" t="s">
        <v>373</v>
      </c>
      <c r="N66" s="5" t="s">
        <v>374</v>
      </c>
      <c r="O66" s="5"/>
      <c r="P66" s="4" t="str">
        <f t="shared" si="0"/>
        <v>Outstanding</v>
      </c>
      <c r="Q66" s="13" t="s">
        <v>25</v>
      </c>
    </row>
    <row r="67" spans="1:17" ht="60" customHeight="1" x14ac:dyDescent="0.35">
      <c r="A67" s="11" t="s">
        <v>340</v>
      </c>
      <c r="B67" s="2" t="s">
        <v>375</v>
      </c>
      <c r="C67" s="1" t="s">
        <v>376</v>
      </c>
      <c r="D67" s="3" t="s">
        <v>20</v>
      </c>
      <c r="E67" s="3" t="s">
        <v>21</v>
      </c>
      <c r="F67" s="4" t="s">
        <v>22</v>
      </c>
      <c r="G67" s="4" t="s">
        <v>23</v>
      </c>
      <c r="H67" s="4" t="s">
        <v>24</v>
      </c>
      <c r="I67" s="4" t="s">
        <v>25</v>
      </c>
      <c r="J67" s="5" t="s">
        <v>25</v>
      </c>
      <c r="K67" s="5" t="s">
        <v>377</v>
      </c>
      <c r="L67" s="5" t="s">
        <v>378</v>
      </c>
      <c r="M67" s="5" t="s">
        <v>379</v>
      </c>
      <c r="N67" s="5" t="s">
        <v>380</v>
      </c>
      <c r="O67" s="5"/>
      <c r="P67" s="4" t="str">
        <f t="shared" si="0"/>
        <v>Outstanding</v>
      </c>
      <c r="Q67" s="13" t="s">
        <v>25</v>
      </c>
    </row>
    <row r="68" spans="1:17" ht="60" customHeight="1" x14ac:dyDescent="0.35">
      <c r="A68" s="11" t="s">
        <v>340</v>
      </c>
      <c r="B68" s="2" t="s">
        <v>381</v>
      </c>
      <c r="C68" s="1" t="s">
        <v>382</v>
      </c>
      <c r="D68" s="3" t="s">
        <v>20</v>
      </c>
      <c r="E68" s="3" t="s">
        <v>21</v>
      </c>
      <c r="F68" s="4" t="s">
        <v>22</v>
      </c>
      <c r="G68" s="4" t="s">
        <v>23</v>
      </c>
      <c r="H68" s="4" t="s">
        <v>24</v>
      </c>
      <c r="I68" s="4" t="s">
        <v>25</v>
      </c>
      <c r="J68" s="5" t="s">
        <v>25</v>
      </c>
      <c r="K68" s="5" t="s">
        <v>383</v>
      </c>
      <c r="L68" s="5" t="s">
        <v>384</v>
      </c>
      <c r="M68" s="5"/>
      <c r="N68" s="5" t="s">
        <v>385</v>
      </c>
      <c r="O68" s="5" t="s">
        <v>358</v>
      </c>
      <c r="P68" s="4" t="str">
        <f t="shared" si="0"/>
        <v>Outstanding</v>
      </c>
      <c r="Q68" s="13" t="s">
        <v>25</v>
      </c>
    </row>
    <row r="69" spans="1:17" ht="60" customHeight="1" x14ac:dyDescent="0.35">
      <c r="A69" s="11" t="s">
        <v>340</v>
      </c>
      <c r="B69" s="2" t="s">
        <v>386</v>
      </c>
      <c r="C69" s="1" t="s">
        <v>387</v>
      </c>
      <c r="D69" s="3" t="s">
        <v>20</v>
      </c>
      <c r="E69" s="3" t="s">
        <v>21</v>
      </c>
      <c r="F69" s="4" t="s">
        <v>22</v>
      </c>
      <c r="G69" s="4" t="s">
        <v>23</v>
      </c>
      <c r="H69" s="4" t="s">
        <v>24</v>
      </c>
      <c r="I69" s="4" t="s">
        <v>25</v>
      </c>
      <c r="J69" s="5" t="s">
        <v>25</v>
      </c>
      <c r="K69" s="5" t="s">
        <v>388</v>
      </c>
      <c r="L69" s="5" t="s">
        <v>389</v>
      </c>
      <c r="M69" s="5"/>
      <c r="N69" s="5" t="s">
        <v>390</v>
      </c>
      <c r="O69" s="5"/>
      <c r="P69" s="4" t="str">
        <f t="shared" si="0"/>
        <v>Outstanding</v>
      </c>
      <c r="Q69" s="13" t="s">
        <v>25</v>
      </c>
    </row>
    <row r="70" spans="1:17" ht="60" customHeight="1" x14ac:dyDescent="0.35">
      <c r="A70" s="11" t="s">
        <v>340</v>
      </c>
      <c r="B70" s="2" t="s">
        <v>391</v>
      </c>
      <c r="C70" s="1" t="s">
        <v>392</v>
      </c>
      <c r="D70" s="3" t="s">
        <v>20</v>
      </c>
      <c r="E70" s="3" t="s">
        <v>21</v>
      </c>
      <c r="F70" s="4" t="s">
        <v>22</v>
      </c>
      <c r="G70" s="4" t="s">
        <v>23</v>
      </c>
      <c r="H70" s="4" t="s">
        <v>24</v>
      </c>
      <c r="I70" s="4" t="s">
        <v>25</v>
      </c>
      <c r="J70" s="5" t="s">
        <v>25</v>
      </c>
      <c r="K70" s="5" t="s">
        <v>393</v>
      </c>
      <c r="L70" s="5" t="s">
        <v>394</v>
      </c>
      <c r="M70" s="5"/>
      <c r="N70" s="5" t="s">
        <v>395</v>
      </c>
      <c r="O70" s="5" t="s">
        <v>358</v>
      </c>
      <c r="P70" s="4" t="str">
        <f t="shared" si="0"/>
        <v>Outstanding</v>
      </c>
      <c r="Q70" s="13" t="s">
        <v>25</v>
      </c>
    </row>
    <row r="71" spans="1:17" ht="60" customHeight="1" x14ac:dyDescent="0.35">
      <c r="A71" s="11" t="s">
        <v>396</v>
      </c>
      <c r="B71" s="2" t="s">
        <v>397</v>
      </c>
      <c r="C71" s="1" t="s">
        <v>398</v>
      </c>
      <c r="D71" s="3" t="s">
        <v>20</v>
      </c>
      <c r="E71" s="3" t="s">
        <v>21</v>
      </c>
      <c r="F71" s="4" t="s">
        <v>22</v>
      </c>
      <c r="G71" s="4" t="s">
        <v>23</v>
      </c>
      <c r="H71" s="4" t="s">
        <v>24</v>
      </c>
      <c r="I71" s="4" t="s">
        <v>25</v>
      </c>
      <c r="J71" s="5" t="s">
        <v>25</v>
      </c>
      <c r="K71" s="5" t="s">
        <v>399</v>
      </c>
      <c r="L71" s="5" t="s">
        <v>400</v>
      </c>
      <c r="M71" s="5" t="s">
        <v>401</v>
      </c>
      <c r="N71" s="5" t="s">
        <v>402</v>
      </c>
      <c r="O71" s="5"/>
      <c r="P71" s="4" t="str">
        <f t="shared" si="0"/>
        <v>Outstanding</v>
      </c>
      <c r="Q71" s="13" t="s">
        <v>25</v>
      </c>
    </row>
    <row r="72" spans="1:17" ht="60" customHeight="1" x14ac:dyDescent="0.35">
      <c r="A72" s="11" t="s">
        <v>396</v>
      </c>
      <c r="B72" s="2" t="s">
        <v>403</v>
      </c>
      <c r="C72" s="1" t="s">
        <v>404</v>
      </c>
      <c r="D72" s="3" t="s">
        <v>20</v>
      </c>
      <c r="E72" s="3" t="s">
        <v>21</v>
      </c>
      <c r="F72" s="4" t="s">
        <v>22</v>
      </c>
      <c r="G72" s="4" t="s">
        <v>23</v>
      </c>
      <c r="H72" s="4" t="s">
        <v>24</v>
      </c>
      <c r="I72" s="4" t="s">
        <v>25</v>
      </c>
      <c r="J72" s="5" t="s">
        <v>25</v>
      </c>
      <c r="K72" s="5" t="s">
        <v>405</v>
      </c>
      <c r="L72" s="5" t="s">
        <v>406</v>
      </c>
      <c r="M72" s="5" t="s">
        <v>407</v>
      </c>
      <c r="N72" s="5" t="s">
        <v>408</v>
      </c>
      <c r="O72" s="5"/>
      <c r="P72" s="4" t="str">
        <f t="shared" si="0"/>
        <v>Outstanding</v>
      </c>
      <c r="Q72" s="13" t="s">
        <v>25</v>
      </c>
    </row>
    <row r="73" spans="1:17" ht="60" customHeight="1" x14ac:dyDescent="0.35">
      <c r="A73" s="11" t="s">
        <v>396</v>
      </c>
      <c r="B73" s="2" t="s">
        <v>409</v>
      </c>
      <c r="C73" s="1" t="s">
        <v>410</v>
      </c>
      <c r="D73" s="3" t="s">
        <v>20</v>
      </c>
      <c r="E73" s="3" t="s">
        <v>21</v>
      </c>
      <c r="F73" s="4" t="s">
        <v>22</v>
      </c>
      <c r="G73" s="4" t="s">
        <v>23</v>
      </c>
      <c r="H73" s="4" t="s">
        <v>24</v>
      </c>
      <c r="I73" s="4" t="s">
        <v>25</v>
      </c>
      <c r="J73" s="5" t="s">
        <v>25</v>
      </c>
      <c r="K73" s="5" t="s">
        <v>411</v>
      </c>
      <c r="L73" s="5" t="s">
        <v>412</v>
      </c>
      <c r="M73" s="5" t="s">
        <v>413</v>
      </c>
      <c r="N73" s="5" t="s">
        <v>414</v>
      </c>
      <c r="O73" s="5"/>
      <c r="P73" s="4" t="str">
        <f t="shared" si="0"/>
        <v>Outstanding</v>
      </c>
      <c r="Q73" s="13" t="s">
        <v>25</v>
      </c>
    </row>
    <row r="74" spans="1:17" ht="60" customHeight="1" x14ac:dyDescent="0.35">
      <c r="A74" s="11" t="s">
        <v>396</v>
      </c>
      <c r="B74" s="2" t="s">
        <v>415</v>
      </c>
      <c r="C74" s="1" t="s">
        <v>416</v>
      </c>
      <c r="D74" s="3" t="s">
        <v>20</v>
      </c>
      <c r="E74" s="3" t="s">
        <v>21</v>
      </c>
      <c r="F74" s="4" t="s">
        <v>22</v>
      </c>
      <c r="G74" s="4" t="s">
        <v>23</v>
      </c>
      <c r="H74" s="4" t="s">
        <v>24</v>
      </c>
      <c r="I74" s="4" t="s">
        <v>25</v>
      </c>
      <c r="J74" s="5" t="s">
        <v>25</v>
      </c>
      <c r="K74" s="5" t="s">
        <v>417</v>
      </c>
      <c r="L74" s="5" t="s">
        <v>418</v>
      </c>
      <c r="M74" s="5" t="s">
        <v>419</v>
      </c>
      <c r="N74" s="5" t="s">
        <v>420</v>
      </c>
      <c r="O74" s="5"/>
      <c r="P74" s="4" t="str">
        <f t="shared" si="0"/>
        <v>Outstanding</v>
      </c>
      <c r="Q74" s="13" t="s">
        <v>25</v>
      </c>
    </row>
    <row r="75" spans="1:17" ht="60" customHeight="1" x14ac:dyDescent="0.35">
      <c r="A75" s="11" t="s">
        <v>396</v>
      </c>
      <c r="B75" s="2" t="s">
        <v>421</v>
      </c>
      <c r="C75" s="1" t="s">
        <v>422</v>
      </c>
      <c r="D75" s="3" t="s">
        <v>20</v>
      </c>
      <c r="E75" s="3" t="s">
        <v>21</v>
      </c>
      <c r="F75" s="4" t="s">
        <v>22</v>
      </c>
      <c r="G75" s="4" t="s">
        <v>23</v>
      </c>
      <c r="H75" s="4" t="s">
        <v>24</v>
      </c>
      <c r="I75" s="4" t="s">
        <v>25</v>
      </c>
      <c r="J75" s="5" t="s">
        <v>25</v>
      </c>
      <c r="K75" s="5" t="s">
        <v>423</v>
      </c>
      <c r="L75" s="5" t="s">
        <v>424</v>
      </c>
      <c r="M75" s="5" t="s">
        <v>425</v>
      </c>
      <c r="N75" s="5" t="s">
        <v>426</v>
      </c>
      <c r="O75" s="5"/>
      <c r="P75" s="4" t="str">
        <f t="shared" si="0"/>
        <v>Outstanding</v>
      </c>
      <c r="Q75" s="13" t="s">
        <v>25</v>
      </c>
    </row>
    <row r="76" spans="1:17" ht="60" customHeight="1" x14ac:dyDescent="0.35">
      <c r="A76" s="11" t="s">
        <v>396</v>
      </c>
      <c r="B76" s="2" t="s">
        <v>427</v>
      </c>
      <c r="C76" s="1" t="s">
        <v>428</v>
      </c>
      <c r="D76" s="3" t="s">
        <v>20</v>
      </c>
      <c r="E76" s="3" t="s">
        <v>21</v>
      </c>
      <c r="F76" s="4" t="s">
        <v>22</v>
      </c>
      <c r="G76" s="4" t="s">
        <v>23</v>
      </c>
      <c r="H76" s="4" t="s">
        <v>24</v>
      </c>
      <c r="I76" s="4" t="s">
        <v>25</v>
      </c>
      <c r="J76" s="5" t="s">
        <v>25</v>
      </c>
      <c r="K76" s="5" t="s">
        <v>429</v>
      </c>
      <c r="L76" s="5" t="s">
        <v>430</v>
      </c>
      <c r="M76" s="5" t="s">
        <v>431</v>
      </c>
      <c r="N76" s="5" t="s">
        <v>432</v>
      </c>
      <c r="O76" s="5"/>
      <c r="P76" s="4" t="str">
        <f t="shared" si="0"/>
        <v>Outstanding</v>
      </c>
      <c r="Q76" s="13" t="s">
        <v>25</v>
      </c>
    </row>
    <row r="77" spans="1:17" ht="60" customHeight="1" x14ac:dyDescent="0.35">
      <c r="A77" s="11" t="s">
        <v>396</v>
      </c>
      <c r="B77" s="2" t="s">
        <v>433</v>
      </c>
      <c r="C77" s="1" t="s">
        <v>434</v>
      </c>
      <c r="D77" s="3" t="s">
        <v>20</v>
      </c>
      <c r="E77" s="3" t="s">
        <v>21</v>
      </c>
      <c r="F77" s="4" t="s">
        <v>22</v>
      </c>
      <c r="G77" s="4" t="s">
        <v>23</v>
      </c>
      <c r="H77" s="4" t="s">
        <v>24</v>
      </c>
      <c r="I77" s="4" t="s">
        <v>25</v>
      </c>
      <c r="J77" s="5" t="s">
        <v>25</v>
      </c>
      <c r="K77" s="5" t="s">
        <v>435</v>
      </c>
      <c r="L77" s="5" t="s">
        <v>436</v>
      </c>
      <c r="M77" s="5" t="s">
        <v>437</v>
      </c>
      <c r="N77" s="5" t="s">
        <v>438</v>
      </c>
      <c r="O77" s="5"/>
      <c r="P77" s="4" t="str">
        <f t="shared" si="0"/>
        <v>Outstanding</v>
      </c>
      <c r="Q77" s="13" t="s">
        <v>25</v>
      </c>
    </row>
    <row r="78" spans="1:17" ht="60" customHeight="1" x14ac:dyDescent="0.35">
      <c r="A78" s="11" t="s">
        <v>396</v>
      </c>
      <c r="B78" s="2" t="s">
        <v>439</v>
      </c>
      <c r="C78" s="1" t="s">
        <v>440</v>
      </c>
      <c r="D78" s="3" t="s">
        <v>20</v>
      </c>
      <c r="E78" s="3" t="s">
        <v>21</v>
      </c>
      <c r="F78" s="4" t="s">
        <v>22</v>
      </c>
      <c r="G78" s="4" t="s">
        <v>23</v>
      </c>
      <c r="H78" s="4" t="s">
        <v>24</v>
      </c>
      <c r="I78" s="4" t="s">
        <v>25</v>
      </c>
      <c r="J78" s="5" t="s">
        <v>25</v>
      </c>
      <c r="K78" s="5" t="s">
        <v>441</v>
      </c>
      <c r="L78" s="5" t="s">
        <v>442</v>
      </c>
      <c r="M78" s="5" t="s">
        <v>443</v>
      </c>
      <c r="N78" s="5" t="s">
        <v>444</v>
      </c>
      <c r="O78" s="5"/>
      <c r="P78" s="4" t="str">
        <f t="shared" si="0"/>
        <v>Outstanding</v>
      </c>
      <c r="Q78" s="13" t="s">
        <v>25</v>
      </c>
    </row>
    <row r="79" spans="1:17" ht="60" customHeight="1" x14ac:dyDescent="0.35">
      <c r="A79" s="11" t="s">
        <v>396</v>
      </c>
      <c r="B79" s="2" t="s">
        <v>445</v>
      </c>
      <c r="C79" s="1" t="s">
        <v>446</v>
      </c>
      <c r="D79" s="3" t="s">
        <v>20</v>
      </c>
      <c r="E79" s="3" t="s">
        <v>21</v>
      </c>
      <c r="F79" s="4" t="s">
        <v>22</v>
      </c>
      <c r="G79" s="4" t="s">
        <v>23</v>
      </c>
      <c r="H79" s="4" t="s">
        <v>24</v>
      </c>
      <c r="I79" s="4" t="s">
        <v>25</v>
      </c>
      <c r="J79" s="5" t="s">
        <v>25</v>
      </c>
      <c r="K79" s="5" t="s">
        <v>447</v>
      </c>
      <c r="L79" s="5" t="s">
        <v>448</v>
      </c>
      <c r="M79" s="5" t="s">
        <v>449</v>
      </c>
      <c r="N79" s="5" t="s">
        <v>450</v>
      </c>
      <c r="O79" s="5"/>
      <c r="P79" s="4" t="str">
        <f t="shared" si="0"/>
        <v>Outstanding</v>
      </c>
      <c r="Q79" s="13" t="s">
        <v>25</v>
      </c>
    </row>
    <row r="80" spans="1:17" ht="60" customHeight="1" x14ac:dyDescent="0.35">
      <c r="A80" s="11" t="s">
        <v>396</v>
      </c>
      <c r="B80" s="2" t="s">
        <v>451</v>
      </c>
      <c r="C80" s="1" t="s">
        <v>452</v>
      </c>
      <c r="D80" s="3" t="s">
        <v>20</v>
      </c>
      <c r="E80" s="3" t="s">
        <v>21</v>
      </c>
      <c r="F80" s="4" t="s">
        <v>22</v>
      </c>
      <c r="G80" s="4" t="s">
        <v>23</v>
      </c>
      <c r="H80" s="4" t="s">
        <v>24</v>
      </c>
      <c r="I80" s="4" t="s">
        <v>25</v>
      </c>
      <c r="J80" s="5" t="s">
        <v>25</v>
      </c>
      <c r="K80" s="5" t="s">
        <v>453</v>
      </c>
      <c r="L80" s="5" t="s">
        <v>454</v>
      </c>
      <c r="M80" s="5" t="s">
        <v>455</v>
      </c>
      <c r="N80" s="5" t="s">
        <v>456</v>
      </c>
      <c r="O80" s="5"/>
      <c r="P80" s="4" t="str">
        <f t="shared" si="0"/>
        <v>Outstanding</v>
      </c>
      <c r="Q80" s="13" t="s">
        <v>25</v>
      </c>
    </row>
    <row r="81" spans="1:17" ht="60" customHeight="1" x14ac:dyDescent="0.35">
      <c r="A81" s="11" t="s">
        <v>396</v>
      </c>
      <c r="B81" s="2" t="s">
        <v>457</v>
      </c>
      <c r="C81" s="1" t="s">
        <v>458</v>
      </c>
      <c r="D81" s="3" t="s">
        <v>20</v>
      </c>
      <c r="E81" s="3" t="s">
        <v>21</v>
      </c>
      <c r="F81" s="4" t="s">
        <v>22</v>
      </c>
      <c r="G81" s="4" t="s">
        <v>23</v>
      </c>
      <c r="H81" s="4" t="s">
        <v>24</v>
      </c>
      <c r="I81" s="4" t="s">
        <v>25</v>
      </c>
      <c r="J81" s="5" t="s">
        <v>25</v>
      </c>
      <c r="K81" s="5" t="s">
        <v>459</v>
      </c>
      <c r="L81" s="5" t="s">
        <v>460</v>
      </c>
      <c r="M81" s="5" t="s">
        <v>461</v>
      </c>
      <c r="N81" s="5" t="s">
        <v>462</v>
      </c>
      <c r="O81" s="5"/>
      <c r="P81" s="4" t="str">
        <f t="shared" si="0"/>
        <v>Outstanding</v>
      </c>
      <c r="Q81" s="13" t="s">
        <v>25</v>
      </c>
    </row>
    <row r="82" spans="1:17" ht="60" customHeight="1" x14ac:dyDescent="0.35">
      <c r="A82" s="11" t="s">
        <v>396</v>
      </c>
      <c r="B82" s="2" t="s">
        <v>463</v>
      </c>
      <c r="C82" s="1" t="s">
        <v>464</v>
      </c>
      <c r="D82" s="3" t="s">
        <v>20</v>
      </c>
      <c r="E82" s="3" t="s">
        <v>21</v>
      </c>
      <c r="F82" s="4" t="s">
        <v>22</v>
      </c>
      <c r="G82" s="4" t="s">
        <v>23</v>
      </c>
      <c r="H82" s="4" t="s">
        <v>24</v>
      </c>
      <c r="I82" s="4" t="s">
        <v>25</v>
      </c>
      <c r="J82" s="5" t="s">
        <v>25</v>
      </c>
      <c r="K82" s="5" t="s">
        <v>465</v>
      </c>
      <c r="L82" s="5" t="s">
        <v>466</v>
      </c>
      <c r="M82" s="5" t="s">
        <v>467</v>
      </c>
      <c r="N82" s="5" t="s">
        <v>468</v>
      </c>
      <c r="O82" s="5"/>
      <c r="P82" s="4" t="str">
        <f t="shared" si="0"/>
        <v>Outstanding</v>
      </c>
      <c r="Q82" s="13" t="s">
        <v>25</v>
      </c>
    </row>
    <row r="83" spans="1:17" ht="60" customHeight="1" x14ac:dyDescent="0.35">
      <c r="A83" s="11" t="s">
        <v>396</v>
      </c>
      <c r="B83" s="2" t="s">
        <v>469</v>
      </c>
      <c r="C83" s="1" t="s">
        <v>470</v>
      </c>
      <c r="D83" s="3" t="s">
        <v>20</v>
      </c>
      <c r="E83" s="3" t="s">
        <v>21</v>
      </c>
      <c r="F83" s="4" t="s">
        <v>22</v>
      </c>
      <c r="G83" s="4" t="s">
        <v>23</v>
      </c>
      <c r="H83" s="4" t="s">
        <v>24</v>
      </c>
      <c r="I83" s="4" t="s">
        <v>25</v>
      </c>
      <c r="J83" s="5" t="s">
        <v>25</v>
      </c>
      <c r="K83" s="5" t="s">
        <v>471</v>
      </c>
      <c r="L83" s="5" t="s">
        <v>472</v>
      </c>
      <c r="M83" s="5" t="s">
        <v>473</v>
      </c>
      <c r="N83" s="5" t="s">
        <v>474</v>
      </c>
      <c r="O83" s="5"/>
      <c r="P83" s="4" t="str">
        <f t="shared" si="0"/>
        <v>Outstanding</v>
      </c>
      <c r="Q83" s="13" t="s">
        <v>25</v>
      </c>
    </row>
    <row r="84" spans="1:17" ht="60" customHeight="1" x14ac:dyDescent="0.35">
      <c r="A84" s="11" t="s">
        <v>396</v>
      </c>
      <c r="B84" s="2" t="s">
        <v>475</v>
      </c>
      <c r="C84" s="1" t="s">
        <v>476</v>
      </c>
      <c r="D84" s="3" t="s">
        <v>20</v>
      </c>
      <c r="E84" s="3" t="s">
        <v>21</v>
      </c>
      <c r="F84" s="4" t="s">
        <v>22</v>
      </c>
      <c r="G84" s="4" t="s">
        <v>23</v>
      </c>
      <c r="H84" s="4" t="s">
        <v>24</v>
      </c>
      <c r="I84" s="4" t="s">
        <v>25</v>
      </c>
      <c r="J84" s="5" t="s">
        <v>25</v>
      </c>
      <c r="K84" s="5" t="s">
        <v>477</v>
      </c>
      <c r="L84" s="5" t="s">
        <v>478</v>
      </c>
      <c r="M84" s="5" t="s">
        <v>479</v>
      </c>
      <c r="N84" s="5" t="s">
        <v>480</v>
      </c>
      <c r="O84" s="5"/>
      <c r="P84" s="4" t="str">
        <f t="shared" si="0"/>
        <v>Outstanding</v>
      </c>
      <c r="Q84" s="13" t="s">
        <v>25</v>
      </c>
    </row>
    <row r="85" spans="1:17" ht="60" customHeight="1" x14ac:dyDescent="0.35">
      <c r="A85" s="11" t="s">
        <v>396</v>
      </c>
      <c r="B85" s="2" t="s">
        <v>481</v>
      </c>
      <c r="C85" s="1" t="s">
        <v>482</v>
      </c>
      <c r="D85" s="3" t="s">
        <v>20</v>
      </c>
      <c r="E85" s="3" t="s">
        <v>21</v>
      </c>
      <c r="F85" s="4" t="s">
        <v>22</v>
      </c>
      <c r="G85" s="4" t="s">
        <v>23</v>
      </c>
      <c r="H85" s="4" t="s">
        <v>24</v>
      </c>
      <c r="I85" s="4" t="s">
        <v>25</v>
      </c>
      <c r="J85" s="5" t="s">
        <v>25</v>
      </c>
      <c r="K85" s="5" t="s">
        <v>483</v>
      </c>
      <c r="L85" s="5" t="s">
        <v>484</v>
      </c>
      <c r="M85" s="5" t="s">
        <v>485</v>
      </c>
      <c r="N85" s="5" t="s">
        <v>486</v>
      </c>
      <c r="O85" s="5"/>
      <c r="P85" s="4" t="str">
        <f t="shared" si="0"/>
        <v>Outstanding</v>
      </c>
      <c r="Q85" s="13" t="s">
        <v>25</v>
      </c>
    </row>
    <row r="86" spans="1:17" ht="60" customHeight="1" x14ac:dyDescent="0.35">
      <c r="A86" s="11" t="s">
        <v>396</v>
      </c>
      <c r="B86" s="2" t="s">
        <v>487</v>
      </c>
      <c r="C86" s="1" t="s">
        <v>488</v>
      </c>
      <c r="D86" s="3" t="s">
        <v>20</v>
      </c>
      <c r="E86" s="3" t="s">
        <v>21</v>
      </c>
      <c r="F86" s="4" t="s">
        <v>22</v>
      </c>
      <c r="G86" s="4" t="s">
        <v>23</v>
      </c>
      <c r="H86" s="4" t="s">
        <v>24</v>
      </c>
      <c r="I86" s="4" t="s">
        <v>25</v>
      </c>
      <c r="J86" s="5" t="s">
        <v>25</v>
      </c>
      <c r="K86" s="5" t="s">
        <v>489</v>
      </c>
      <c r="L86" s="5" t="s">
        <v>490</v>
      </c>
      <c r="M86" s="5" t="s">
        <v>491</v>
      </c>
      <c r="N86" s="5" t="s">
        <v>492</v>
      </c>
      <c r="O86" s="5"/>
      <c r="P86" s="4" t="str">
        <f t="shared" si="0"/>
        <v>Outstanding</v>
      </c>
      <c r="Q86" s="13" t="s">
        <v>25</v>
      </c>
    </row>
    <row r="87" spans="1:17" ht="60" customHeight="1" x14ac:dyDescent="0.35">
      <c r="A87" s="11" t="s">
        <v>396</v>
      </c>
      <c r="B87" s="2" t="s">
        <v>493</v>
      </c>
      <c r="C87" s="1" t="s">
        <v>494</v>
      </c>
      <c r="D87" s="3" t="s">
        <v>20</v>
      </c>
      <c r="E87" s="3" t="s">
        <v>21</v>
      </c>
      <c r="F87" s="4" t="s">
        <v>22</v>
      </c>
      <c r="G87" s="4" t="s">
        <v>23</v>
      </c>
      <c r="H87" s="4" t="s">
        <v>24</v>
      </c>
      <c r="I87" s="4" t="s">
        <v>25</v>
      </c>
      <c r="J87" s="5" t="s">
        <v>25</v>
      </c>
      <c r="K87" s="5" t="s">
        <v>495</v>
      </c>
      <c r="L87" s="5" t="s">
        <v>496</v>
      </c>
      <c r="M87" s="5" t="s">
        <v>497</v>
      </c>
      <c r="N87" s="5" t="s">
        <v>498</v>
      </c>
      <c r="O87" s="5"/>
      <c r="P87" s="4" t="str">
        <f t="shared" si="0"/>
        <v>Outstanding</v>
      </c>
      <c r="Q87" s="13" t="s">
        <v>25</v>
      </c>
    </row>
    <row r="88" spans="1:17" ht="60" customHeight="1" x14ac:dyDescent="0.35">
      <c r="A88" s="11" t="s">
        <v>396</v>
      </c>
      <c r="B88" s="2" t="s">
        <v>499</v>
      </c>
      <c r="C88" s="1" t="s">
        <v>500</v>
      </c>
      <c r="D88" s="3" t="s">
        <v>20</v>
      </c>
      <c r="E88" s="3" t="s">
        <v>21</v>
      </c>
      <c r="F88" s="4" t="s">
        <v>22</v>
      </c>
      <c r="G88" s="4" t="s">
        <v>23</v>
      </c>
      <c r="H88" s="4" t="s">
        <v>24</v>
      </c>
      <c r="I88" s="4" t="s">
        <v>25</v>
      </c>
      <c r="J88" s="5" t="s">
        <v>25</v>
      </c>
      <c r="K88" s="5" t="s">
        <v>501</v>
      </c>
      <c r="L88" s="5" t="s">
        <v>502</v>
      </c>
      <c r="M88" s="5" t="s">
        <v>503</v>
      </c>
      <c r="N88" s="5" t="s">
        <v>504</v>
      </c>
      <c r="O88" s="5"/>
      <c r="P88" s="4" t="str">
        <f t="shared" si="0"/>
        <v>Outstanding</v>
      </c>
      <c r="Q88" s="13" t="s">
        <v>25</v>
      </c>
    </row>
    <row r="89" spans="1:17" ht="60" customHeight="1" x14ac:dyDescent="0.35">
      <c r="A89" s="11" t="s">
        <v>396</v>
      </c>
      <c r="B89" s="2" t="s">
        <v>505</v>
      </c>
      <c r="C89" s="1" t="s">
        <v>506</v>
      </c>
      <c r="D89" s="3" t="s">
        <v>20</v>
      </c>
      <c r="E89" s="3" t="s">
        <v>21</v>
      </c>
      <c r="F89" s="4" t="s">
        <v>22</v>
      </c>
      <c r="G89" s="4" t="s">
        <v>23</v>
      </c>
      <c r="H89" s="4" t="s">
        <v>24</v>
      </c>
      <c r="I89" s="4" t="s">
        <v>25</v>
      </c>
      <c r="J89" s="5" t="s">
        <v>25</v>
      </c>
      <c r="K89" s="5" t="s">
        <v>507</v>
      </c>
      <c r="L89" s="5" t="s">
        <v>508</v>
      </c>
      <c r="M89" s="5" t="s">
        <v>509</v>
      </c>
      <c r="N89" s="5" t="s">
        <v>510</v>
      </c>
      <c r="O89" s="5"/>
      <c r="P89" s="4" t="str">
        <f t="shared" si="0"/>
        <v>Outstanding</v>
      </c>
      <c r="Q89" s="13" t="s">
        <v>25</v>
      </c>
    </row>
    <row r="90" spans="1:17" ht="60" customHeight="1" x14ac:dyDescent="0.35">
      <c r="A90" s="11" t="s">
        <v>396</v>
      </c>
      <c r="B90" s="2" t="s">
        <v>511</v>
      </c>
      <c r="C90" s="1" t="s">
        <v>512</v>
      </c>
      <c r="D90" s="3" t="s">
        <v>20</v>
      </c>
      <c r="E90" s="3" t="s">
        <v>52</v>
      </c>
      <c r="F90" s="4" t="s">
        <v>22</v>
      </c>
      <c r="G90" s="4" t="s">
        <v>23</v>
      </c>
      <c r="H90" s="4" t="s">
        <v>24</v>
      </c>
      <c r="I90" s="4" t="s">
        <v>25</v>
      </c>
      <c r="J90" s="5" t="s">
        <v>25</v>
      </c>
      <c r="K90" s="5" t="s">
        <v>513</v>
      </c>
      <c r="L90" s="5" t="s">
        <v>514</v>
      </c>
      <c r="M90" s="5" t="s">
        <v>515</v>
      </c>
      <c r="N90" s="5" t="s">
        <v>516</v>
      </c>
      <c r="O90" s="5"/>
      <c r="P90" s="4" t="str">
        <f t="shared" si="0"/>
        <v>Outstanding</v>
      </c>
      <c r="Q90" s="13" t="s">
        <v>25</v>
      </c>
    </row>
    <row r="91" spans="1:17" ht="60" customHeight="1" x14ac:dyDescent="0.35">
      <c r="A91" s="11" t="s">
        <v>396</v>
      </c>
      <c r="B91" s="2" t="s">
        <v>517</v>
      </c>
      <c r="C91" s="1" t="s">
        <v>518</v>
      </c>
      <c r="D91" s="3" t="s">
        <v>20</v>
      </c>
      <c r="E91" s="3" t="s">
        <v>21</v>
      </c>
      <c r="F91" s="4" t="s">
        <v>22</v>
      </c>
      <c r="G91" s="4" t="s">
        <v>23</v>
      </c>
      <c r="H91" s="4" t="s">
        <v>24</v>
      </c>
      <c r="I91" s="4" t="s">
        <v>25</v>
      </c>
      <c r="J91" s="5" t="s">
        <v>25</v>
      </c>
      <c r="K91" s="5" t="s">
        <v>519</v>
      </c>
      <c r="L91" s="5" t="s">
        <v>520</v>
      </c>
      <c r="M91" s="5" t="s">
        <v>521</v>
      </c>
      <c r="N91" s="5" t="s">
        <v>522</v>
      </c>
      <c r="O91" s="5"/>
      <c r="P91" s="4" t="str">
        <f t="shared" si="0"/>
        <v>Outstanding</v>
      </c>
      <c r="Q91" s="13" t="s">
        <v>25</v>
      </c>
    </row>
    <row r="92" spans="1:17" ht="60" customHeight="1" x14ac:dyDescent="0.35">
      <c r="A92" s="11" t="s">
        <v>396</v>
      </c>
      <c r="B92" s="2" t="s">
        <v>523</v>
      </c>
      <c r="C92" s="1" t="s">
        <v>524</v>
      </c>
      <c r="D92" s="3" t="s">
        <v>82</v>
      </c>
      <c r="E92" s="3" t="s">
        <v>21</v>
      </c>
      <c r="F92" s="4" t="s">
        <v>22</v>
      </c>
      <c r="G92" s="4" t="s">
        <v>23</v>
      </c>
      <c r="H92" s="4" t="s">
        <v>24</v>
      </c>
      <c r="I92" s="4" t="s">
        <v>25</v>
      </c>
      <c r="J92" s="5" t="s">
        <v>25</v>
      </c>
      <c r="K92" s="5" t="s">
        <v>525</v>
      </c>
      <c r="L92" s="5" t="s">
        <v>526</v>
      </c>
      <c r="M92" s="5" t="s">
        <v>527</v>
      </c>
      <c r="N92" s="5" t="s">
        <v>528</v>
      </c>
      <c r="O92" s="5"/>
      <c r="P92" s="4" t="str">
        <f t="shared" si="0"/>
        <v>Outstanding</v>
      </c>
      <c r="Q92" s="13" t="s">
        <v>25</v>
      </c>
    </row>
    <row r="93" spans="1:17" ht="60" customHeight="1" x14ac:dyDescent="0.35">
      <c r="A93" s="11" t="s">
        <v>529</v>
      </c>
      <c r="B93" s="2" t="s">
        <v>530</v>
      </c>
      <c r="C93" s="1" t="s">
        <v>531</v>
      </c>
      <c r="D93" s="3" t="s">
        <v>20</v>
      </c>
      <c r="E93" s="3" t="s">
        <v>21</v>
      </c>
      <c r="F93" s="4" t="s">
        <v>22</v>
      </c>
      <c r="G93" s="4" t="s">
        <v>23</v>
      </c>
      <c r="H93" s="4" t="s">
        <v>24</v>
      </c>
      <c r="I93" s="4" t="s">
        <v>25</v>
      </c>
      <c r="J93" s="5" t="s">
        <v>25</v>
      </c>
      <c r="K93" s="5" t="s">
        <v>532</v>
      </c>
      <c r="L93" s="5" t="s">
        <v>533</v>
      </c>
      <c r="M93" s="5" t="s">
        <v>534</v>
      </c>
      <c r="N93" s="5" t="s">
        <v>535</v>
      </c>
      <c r="O93" s="5"/>
      <c r="P93" s="4" t="str">
        <f t="shared" si="0"/>
        <v>Outstanding</v>
      </c>
      <c r="Q93" s="13" t="s">
        <v>25</v>
      </c>
    </row>
    <row r="94" spans="1:17" ht="60" customHeight="1" x14ac:dyDescent="0.35">
      <c r="A94" s="11" t="s">
        <v>529</v>
      </c>
      <c r="B94" s="2" t="s">
        <v>536</v>
      </c>
      <c r="C94" s="1" t="s">
        <v>537</v>
      </c>
      <c r="D94" s="3" t="s">
        <v>20</v>
      </c>
      <c r="E94" s="3" t="s">
        <v>21</v>
      </c>
      <c r="F94" s="4" t="s">
        <v>22</v>
      </c>
      <c r="G94" s="4" t="s">
        <v>23</v>
      </c>
      <c r="H94" s="4" t="s">
        <v>24</v>
      </c>
      <c r="I94" s="4" t="s">
        <v>25</v>
      </c>
      <c r="J94" s="5" t="s">
        <v>25</v>
      </c>
      <c r="K94" s="5" t="s">
        <v>538</v>
      </c>
      <c r="L94" s="5" t="s">
        <v>539</v>
      </c>
      <c r="M94" s="5" t="s">
        <v>534</v>
      </c>
      <c r="N94" s="5" t="s">
        <v>540</v>
      </c>
      <c r="O94" s="5"/>
      <c r="P94" s="4" t="str">
        <f t="shared" si="0"/>
        <v>Outstanding</v>
      </c>
      <c r="Q94" s="13" t="s">
        <v>25</v>
      </c>
    </row>
    <row r="95" spans="1:17" ht="60" customHeight="1" x14ac:dyDescent="0.35">
      <c r="A95" s="11" t="s">
        <v>529</v>
      </c>
      <c r="B95" s="2" t="s">
        <v>541</v>
      </c>
      <c r="C95" s="1" t="s">
        <v>542</v>
      </c>
      <c r="D95" s="3" t="s">
        <v>20</v>
      </c>
      <c r="E95" s="3" t="s">
        <v>21</v>
      </c>
      <c r="F95" s="4" t="s">
        <v>22</v>
      </c>
      <c r="G95" s="4" t="s">
        <v>23</v>
      </c>
      <c r="H95" s="4" t="s">
        <v>24</v>
      </c>
      <c r="I95" s="4" t="s">
        <v>25</v>
      </c>
      <c r="J95" s="5" t="s">
        <v>25</v>
      </c>
      <c r="K95" s="5" t="s">
        <v>543</v>
      </c>
      <c r="L95" s="5" t="s">
        <v>544</v>
      </c>
      <c r="M95" s="5" t="s">
        <v>534</v>
      </c>
      <c r="N95" s="5" t="s">
        <v>545</v>
      </c>
      <c r="O95" s="5"/>
      <c r="P95" s="4" t="str">
        <f t="shared" si="0"/>
        <v>Outstanding</v>
      </c>
      <c r="Q95" s="13" t="s">
        <v>25</v>
      </c>
    </row>
    <row r="96" spans="1:17" ht="60" customHeight="1" x14ac:dyDescent="0.35">
      <c r="A96" s="11" t="s">
        <v>529</v>
      </c>
      <c r="B96" s="2" t="s">
        <v>546</v>
      </c>
      <c r="C96" s="1" t="s">
        <v>547</v>
      </c>
      <c r="D96" s="3" t="s">
        <v>20</v>
      </c>
      <c r="E96" s="3" t="s">
        <v>21</v>
      </c>
      <c r="F96" s="4" t="s">
        <v>22</v>
      </c>
      <c r="G96" s="4" t="s">
        <v>23</v>
      </c>
      <c r="H96" s="4" t="s">
        <v>24</v>
      </c>
      <c r="I96" s="4" t="s">
        <v>25</v>
      </c>
      <c r="J96" s="5" t="s">
        <v>25</v>
      </c>
      <c r="K96" s="5" t="s">
        <v>548</v>
      </c>
      <c r="L96" s="5" t="s">
        <v>549</v>
      </c>
      <c r="M96" s="5" t="s">
        <v>534</v>
      </c>
      <c r="N96" s="5" t="s">
        <v>550</v>
      </c>
      <c r="O96" s="5"/>
      <c r="P96" s="4" t="str">
        <f t="shared" si="0"/>
        <v>Outstanding</v>
      </c>
      <c r="Q96" s="13" t="s">
        <v>25</v>
      </c>
    </row>
    <row r="97" spans="1:17" ht="60" customHeight="1" x14ac:dyDescent="0.35">
      <c r="A97" s="11" t="s">
        <v>529</v>
      </c>
      <c r="B97" s="2" t="s">
        <v>551</v>
      </c>
      <c r="C97" s="1" t="s">
        <v>552</v>
      </c>
      <c r="D97" s="3" t="s">
        <v>20</v>
      </c>
      <c r="E97" s="3" t="s">
        <v>21</v>
      </c>
      <c r="F97" s="4" t="s">
        <v>22</v>
      </c>
      <c r="G97" s="4" t="s">
        <v>23</v>
      </c>
      <c r="H97" s="4" t="s">
        <v>24</v>
      </c>
      <c r="I97" s="4" t="s">
        <v>25</v>
      </c>
      <c r="J97" s="5" t="s">
        <v>25</v>
      </c>
      <c r="K97" s="5" t="s">
        <v>553</v>
      </c>
      <c r="L97" s="5" t="s">
        <v>436</v>
      </c>
      <c r="M97" s="5" t="s">
        <v>554</v>
      </c>
      <c r="N97" s="5" t="s">
        <v>555</v>
      </c>
      <c r="O97" s="5"/>
      <c r="P97" s="4" t="str">
        <f t="shared" si="0"/>
        <v>Outstanding</v>
      </c>
      <c r="Q97" s="13" t="s">
        <v>25</v>
      </c>
    </row>
    <row r="98" spans="1:17" ht="60" customHeight="1" x14ac:dyDescent="0.35">
      <c r="A98" s="11" t="s">
        <v>529</v>
      </c>
      <c r="B98" s="2" t="s">
        <v>556</v>
      </c>
      <c r="C98" s="1" t="s">
        <v>557</v>
      </c>
      <c r="D98" s="3" t="s">
        <v>20</v>
      </c>
      <c r="E98" s="3" t="s">
        <v>21</v>
      </c>
      <c r="F98" s="4" t="s">
        <v>22</v>
      </c>
      <c r="G98" s="4" t="s">
        <v>23</v>
      </c>
      <c r="H98" s="4" t="s">
        <v>24</v>
      </c>
      <c r="I98" s="4" t="s">
        <v>25</v>
      </c>
      <c r="J98" s="5" t="s">
        <v>25</v>
      </c>
      <c r="K98" s="5" t="s">
        <v>558</v>
      </c>
      <c r="L98" s="5" t="s">
        <v>559</v>
      </c>
      <c r="M98" s="5"/>
      <c r="N98" s="5" t="s">
        <v>560</v>
      </c>
      <c r="O98" s="5"/>
      <c r="P98" s="4" t="str">
        <f t="shared" si="0"/>
        <v>Outstanding</v>
      </c>
      <c r="Q98" s="13" t="s">
        <v>25</v>
      </c>
    </row>
    <row r="99" spans="1:17" ht="60" customHeight="1" x14ac:dyDescent="0.35">
      <c r="A99" s="11" t="s">
        <v>561</v>
      </c>
      <c r="B99" s="2" t="s">
        <v>562</v>
      </c>
      <c r="C99" s="1" t="s">
        <v>563</v>
      </c>
      <c r="D99" s="3" t="s">
        <v>20</v>
      </c>
      <c r="E99" s="3" t="s">
        <v>21</v>
      </c>
      <c r="F99" s="4" t="s">
        <v>22</v>
      </c>
      <c r="G99" s="4" t="s">
        <v>23</v>
      </c>
      <c r="H99" s="4" t="s">
        <v>24</v>
      </c>
      <c r="I99" s="4" t="s">
        <v>25</v>
      </c>
      <c r="J99" s="5" t="s">
        <v>25</v>
      </c>
      <c r="K99" s="5" t="s">
        <v>564</v>
      </c>
      <c r="L99" s="5" t="s">
        <v>565</v>
      </c>
      <c r="M99" s="5"/>
      <c r="N99" s="5" t="s">
        <v>566</v>
      </c>
      <c r="O99" s="5"/>
      <c r="P99" s="4" t="str">
        <f t="shared" si="0"/>
        <v>Outstanding</v>
      </c>
      <c r="Q99" s="13" t="s">
        <v>25</v>
      </c>
    </row>
    <row r="100" spans="1:17" ht="60" customHeight="1" x14ac:dyDescent="0.35">
      <c r="A100" s="11" t="s">
        <v>567</v>
      </c>
      <c r="B100" s="2" t="s">
        <v>568</v>
      </c>
      <c r="C100" s="1" t="s">
        <v>569</v>
      </c>
      <c r="D100" s="3" t="s">
        <v>20</v>
      </c>
      <c r="E100" s="3" t="s">
        <v>21</v>
      </c>
      <c r="F100" s="4" t="s">
        <v>22</v>
      </c>
      <c r="G100" s="4" t="s">
        <v>23</v>
      </c>
      <c r="H100" s="4" t="s">
        <v>24</v>
      </c>
      <c r="I100" s="4" t="s">
        <v>25</v>
      </c>
      <c r="J100" s="5" t="s">
        <v>25</v>
      </c>
      <c r="K100" s="5" t="s">
        <v>570</v>
      </c>
      <c r="L100" s="5" t="s">
        <v>571</v>
      </c>
      <c r="M100" s="5"/>
      <c r="N100" s="5" t="s">
        <v>572</v>
      </c>
      <c r="O100" s="5" t="s">
        <v>573</v>
      </c>
      <c r="P100" s="4" t="str">
        <f t="shared" si="0"/>
        <v>Outstanding</v>
      </c>
      <c r="Q100" s="13" t="s">
        <v>25</v>
      </c>
    </row>
    <row r="101" spans="1:17" ht="60" customHeight="1" x14ac:dyDescent="0.35">
      <c r="A101" s="11" t="s">
        <v>567</v>
      </c>
      <c r="B101" s="2" t="s">
        <v>574</v>
      </c>
      <c r="C101" s="1" t="s">
        <v>575</v>
      </c>
      <c r="D101" s="3" t="s">
        <v>20</v>
      </c>
      <c r="E101" s="3" t="s">
        <v>21</v>
      </c>
      <c r="F101" s="4" t="s">
        <v>22</v>
      </c>
      <c r="G101" s="4" t="s">
        <v>23</v>
      </c>
      <c r="H101" s="4" t="s">
        <v>24</v>
      </c>
      <c r="I101" s="4" t="s">
        <v>25</v>
      </c>
      <c r="J101" s="5" t="s">
        <v>25</v>
      </c>
      <c r="K101" s="5" t="s">
        <v>576</v>
      </c>
      <c r="L101" s="5" t="s">
        <v>577</v>
      </c>
      <c r="M101" s="5"/>
      <c r="N101" s="5" t="s">
        <v>578</v>
      </c>
      <c r="O101" s="5"/>
      <c r="P101" s="4" t="str">
        <f t="shared" si="0"/>
        <v>Outstanding</v>
      </c>
      <c r="Q101" s="13" t="s">
        <v>25</v>
      </c>
    </row>
    <row r="102" spans="1:17" ht="60" customHeight="1" x14ac:dyDescent="0.35">
      <c r="A102" s="11" t="s">
        <v>579</v>
      </c>
      <c r="B102" s="2" t="s">
        <v>580</v>
      </c>
      <c r="C102" s="1" t="s">
        <v>581</v>
      </c>
      <c r="D102" s="3" t="s">
        <v>20</v>
      </c>
      <c r="E102" s="3" t="s">
        <v>21</v>
      </c>
      <c r="F102" s="4" t="s">
        <v>22</v>
      </c>
      <c r="G102" s="4" t="s">
        <v>23</v>
      </c>
      <c r="H102" s="4" t="s">
        <v>24</v>
      </c>
      <c r="I102" s="4" t="s">
        <v>25</v>
      </c>
      <c r="J102" s="5" t="s">
        <v>25</v>
      </c>
      <c r="K102" s="5" t="s">
        <v>582</v>
      </c>
      <c r="L102" s="5" t="s">
        <v>583</v>
      </c>
      <c r="M102" s="5"/>
      <c r="N102" s="5" t="s">
        <v>584</v>
      </c>
      <c r="O102" s="5"/>
      <c r="P102" s="4" t="str">
        <f t="shared" si="0"/>
        <v>Outstanding</v>
      </c>
      <c r="Q102" s="13" t="s">
        <v>25</v>
      </c>
    </row>
    <row r="103" spans="1:17" ht="60" customHeight="1" x14ac:dyDescent="0.35">
      <c r="A103" s="11" t="s">
        <v>579</v>
      </c>
      <c r="B103" s="2" t="s">
        <v>585</v>
      </c>
      <c r="C103" s="1" t="s">
        <v>586</v>
      </c>
      <c r="D103" s="3" t="s">
        <v>20</v>
      </c>
      <c r="E103" s="3" t="s">
        <v>21</v>
      </c>
      <c r="F103" s="4" t="s">
        <v>22</v>
      </c>
      <c r="G103" s="4" t="s">
        <v>23</v>
      </c>
      <c r="H103" s="4" t="s">
        <v>24</v>
      </c>
      <c r="I103" s="4" t="s">
        <v>25</v>
      </c>
      <c r="J103" s="5" t="s">
        <v>25</v>
      </c>
      <c r="K103" s="5" t="s">
        <v>587</v>
      </c>
      <c r="L103" s="5" t="s">
        <v>588</v>
      </c>
      <c r="M103" s="5"/>
      <c r="N103" s="5" t="s">
        <v>589</v>
      </c>
      <c r="O103" s="5" t="s">
        <v>590</v>
      </c>
      <c r="P103" s="4" t="str">
        <f t="shared" si="0"/>
        <v>Outstanding</v>
      </c>
      <c r="Q103" s="13" t="s">
        <v>25</v>
      </c>
    </row>
    <row r="104" spans="1:17" ht="60" customHeight="1" x14ac:dyDescent="0.35">
      <c r="A104" s="11" t="s">
        <v>579</v>
      </c>
      <c r="B104" s="2" t="s">
        <v>591</v>
      </c>
      <c r="C104" s="1" t="s">
        <v>592</v>
      </c>
      <c r="D104" s="3" t="s">
        <v>20</v>
      </c>
      <c r="E104" s="3" t="s">
        <v>21</v>
      </c>
      <c r="F104" s="4" t="s">
        <v>22</v>
      </c>
      <c r="G104" s="4" t="s">
        <v>23</v>
      </c>
      <c r="H104" s="4" t="s">
        <v>24</v>
      </c>
      <c r="I104" s="4" t="s">
        <v>25</v>
      </c>
      <c r="J104" s="5" t="s">
        <v>25</v>
      </c>
      <c r="K104" s="5" t="s">
        <v>593</v>
      </c>
      <c r="L104" s="5" t="s">
        <v>594</v>
      </c>
      <c r="M104" s="5"/>
      <c r="N104" s="5" t="s">
        <v>595</v>
      </c>
      <c r="O104" s="5"/>
      <c r="P104" s="4" t="str">
        <f t="shared" si="0"/>
        <v>Outstanding</v>
      </c>
      <c r="Q104" s="13" t="s">
        <v>25</v>
      </c>
    </row>
    <row r="105" spans="1:17" ht="60" customHeight="1" x14ac:dyDescent="0.35">
      <c r="A105" s="11" t="s">
        <v>596</v>
      </c>
      <c r="B105" s="2" t="s">
        <v>597</v>
      </c>
      <c r="C105" s="1" t="s">
        <v>598</v>
      </c>
      <c r="D105" s="3" t="s">
        <v>20</v>
      </c>
      <c r="E105" s="3" t="s">
        <v>21</v>
      </c>
      <c r="F105" s="4" t="s">
        <v>22</v>
      </c>
      <c r="G105" s="4" t="s">
        <v>23</v>
      </c>
      <c r="H105" s="4" t="s">
        <v>24</v>
      </c>
      <c r="I105" s="4" t="s">
        <v>25</v>
      </c>
      <c r="J105" s="5" t="s">
        <v>25</v>
      </c>
      <c r="K105" s="5" t="s">
        <v>599</v>
      </c>
      <c r="L105" s="5" t="s">
        <v>600</v>
      </c>
      <c r="M105" s="5"/>
      <c r="N105" s="5" t="s">
        <v>601</v>
      </c>
      <c r="O105" s="5"/>
      <c r="P105" s="4" t="str">
        <f t="shared" si="0"/>
        <v>Outstanding</v>
      </c>
      <c r="Q105" s="13" t="s">
        <v>25</v>
      </c>
    </row>
    <row r="106" spans="1:17" ht="60" customHeight="1" x14ac:dyDescent="0.35">
      <c r="A106" s="11" t="s">
        <v>596</v>
      </c>
      <c r="B106" s="2" t="s">
        <v>602</v>
      </c>
      <c r="C106" s="1" t="s">
        <v>603</v>
      </c>
      <c r="D106" s="3" t="s">
        <v>20</v>
      </c>
      <c r="E106" s="3" t="s">
        <v>21</v>
      </c>
      <c r="F106" s="4" t="s">
        <v>22</v>
      </c>
      <c r="G106" s="4" t="s">
        <v>23</v>
      </c>
      <c r="H106" s="4" t="s">
        <v>24</v>
      </c>
      <c r="I106" s="4" t="s">
        <v>25</v>
      </c>
      <c r="J106" s="5" t="s">
        <v>25</v>
      </c>
      <c r="K106" s="5" t="s">
        <v>604</v>
      </c>
      <c r="L106" s="5" t="s">
        <v>605</v>
      </c>
      <c r="M106" s="5"/>
      <c r="N106" s="5" t="s">
        <v>606</v>
      </c>
      <c r="O106" s="5" t="s">
        <v>607</v>
      </c>
      <c r="P106" s="4" t="str">
        <f t="shared" si="0"/>
        <v>Outstanding</v>
      </c>
      <c r="Q106" s="13" t="s">
        <v>25</v>
      </c>
    </row>
    <row r="107" spans="1:17" ht="60" customHeight="1" x14ac:dyDescent="0.35">
      <c r="A107" s="11" t="s">
        <v>596</v>
      </c>
      <c r="B107" s="2" t="s">
        <v>608</v>
      </c>
      <c r="C107" s="1" t="s">
        <v>609</v>
      </c>
      <c r="D107" s="3" t="s">
        <v>20</v>
      </c>
      <c r="E107" s="3" t="s">
        <v>21</v>
      </c>
      <c r="F107" s="4" t="s">
        <v>22</v>
      </c>
      <c r="G107" s="4" t="s">
        <v>23</v>
      </c>
      <c r="H107" s="4" t="s">
        <v>24</v>
      </c>
      <c r="I107" s="4" t="s">
        <v>25</v>
      </c>
      <c r="J107" s="5" t="s">
        <v>25</v>
      </c>
      <c r="K107" s="5" t="s">
        <v>610</v>
      </c>
      <c r="L107" s="5" t="s">
        <v>611</v>
      </c>
      <c r="M107" s="5"/>
      <c r="N107" s="5" t="s">
        <v>612</v>
      </c>
      <c r="O107" s="5" t="s">
        <v>613</v>
      </c>
      <c r="P107" s="4" t="str">
        <f t="shared" si="0"/>
        <v>Outstanding</v>
      </c>
      <c r="Q107" s="13" t="s">
        <v>25</v>
      </c>
    </row>
    <row r="108" spans="1:17" ht="60" customHeight="1" x14ac:dyDescent="0.35">
      <c r="A108" s="11" t="s">
        <v>596</v>
      </c>
      <c r="B108" s="2" t="s">
        <v>614</v>
      </c>
      <c r="C108" s="1" t="s">
        <v>615</v>
      </c>
      <c r="D108" s="3" t="s">
        <v>20</v>
      </c>
      <c r="E108" s="3" t="s">
        <v>21</v>
      </c>
      <c r="F108" s="4" t="s">
        <v>22</v>
      </c>
      <c r="G108" s="4" t="s">
        <v>23</v>
      </c>
      <c r="H108" s="4" t="s">
        <v>24</v>
      </c>
      <c r="I108" s="4" t="s">
        <v>25</v>
      </c>
      <c r="J108" s="5" t="s">
        <v>25</v>
      </c>
      <c r="K108" s="5" t="s">
        <v>616</v>
      </c>
      <c r="L108" s="5" t="s">
        <v>617</v>
      </c>
      <c r="M108" s="5"/>
      <c r="N108" s="5" t="s">
        <v>618</v>
      </c>
      <c r="O108" s="5" t="s">
        <v>613</v>
      </c>
      <c r="P108" s="4" t="str">
        <f t="shared" si="0"/>
        <v>Outstanding</v>
      </c>
      <c r="Q108" s="13" t="s">
        <v>25</v>
      </c>
    </row>
    <row r="109" spans="1:17" ht="60" customHeight="1" x14ac:dyDescent="0.35">
      <c r="A109" s="11" t="s">
        <v>596</v>
      </c>
      <c r="B109" s="2" t="s">
        <v>619</v>
      </c>
      <c r="C109" s="1" t="s">
        <v>620</v>
      </c>
      <c r="D109" s="3" t="s">
        <v>20</v>
      </c>
      <c r="E109" s="3" t="s">
        <v>21</v>
      </c>
      <c r="F109" s="4" t="s">
        <v>22</v>
      </c>
      <c r="G109" s="4" t="s">
        <v>23</v>
      </c>
      <c r="H109" s="4" t="s">
        <v>24</v>
      </c>
      <c r="I109" s="4" t="s">
        <v>25</v>
      </c>
      <c r="J109" s="5" t="s">
        <v>25</v>
      </c>
      <c r="K109" s="5" t="s">
        <v>621</v>
      </c>
      <c r="L109" s="5" t="s">
        <v>622</v>
      </c>
      <c r="M109" s="5"/>
      <c r="N109" s="5" t="s">
        <v>623</v>
      </c>
      <c r="O109" s="5" t="s">
        <v>613</v>
      </c>
      <c r="P109" s="4" t="str">
        <f t="shared" si="0"/>
        <v>Outstanding</v>
      </c>
      <c r="Q109" s="13" t="s">
        <v>25</v>
      </c>
    </row>
    <row r="110" spans="1:17" ht="60" customHeight="1" x14ac:dyDescent="0.35">
      <c r="A110" s="11" t="s">
        <v>596</v>
      </c>
      <c r="B110" s="2" t="s">
        <v>624</v>
      </c>
      <c r="C110" s="1" t="s">
        <v>625</v>
      </c>
      <c r="D110" s="3" t="s">
        <v>20</v>
      </c>
      <c r="E110" s="3" t="s">
        <v>21</v>
      </c>
      <c r="F110" s="4" t="s">
        <v>22</v>
      </c>
      <c r="G110" s="4" t="s">
        <v>23</v>
      </c>
      <c r="H110" s="4" t="s">
        <v>24</v>
      </c>
      <c r="I110" s="4" t="s">
        <v>25</v>
      </c>
      <c r="J110" s="5" t="s">
        <v>25</v>
      </c>
      <c r="K110" s="5" t="s">
        <v>626</v>
      </c>
      <c r="L110" s="5" t="s">
        <v>627</v>
      </c>
      <c r="M110" s="5"/>
      <c r="N110" s="5" t="s">
        <v>628</v>
      </c>
      <c r="O110" s="5" t="s">
        <v>613</v>
      </c>
      <c r="P110" s="4" t="str">
        <f t="shared" si="0"/>
        <v>Outstanding</v>
      </c>
      <c r="Q110" s="13" t="s">
        <v>25</v>
      </c>
    </row>
    <row r="111" spans="1:17" ht="60" customHeight="1" x14ac:dyDescent="0.35">
      <c r="A111" s="11" t="s">
        <v>596</v>
      </c>
      <c r="B111" s="2" t="s">
        <v>629</v>
      </c>
      <c r="C111" s="1" t="s">
        <v>630</v>
      </c>
      <c r="D111" s="3" t="s">
        <v>20</v>
      </c>
      <c r="E111" s="3" t="s">
        <v>21</v>
      </c>
      <c r="F111" s="4" t="s">
        <v>22</v>
      </c>
      <c r="G111" s="4" t="s">
        <v>23</v>
      </c>
      <c r="H111" s="4" t="s">
        <v>24</v>
      </c>
      <c r="I111" s="4" t="s">
        <v>25</v>
      </c>
      <c r="J111" s="5" t="s">
        <v>25</v>
      </c>
      <c r="K111" s="5" t="s">
        <v>631</v>
      </c>
      <c r="L111" s="5" t="s">
        <v>632</v>
      </c>
      <c r="M111" s="5"/>
      <c r="N111" s="5" t="s">
        <v>633</v>
      </c>
      <c r="O111" s="5" t="s">
        <v>613</v>
      </c>
      <c r="P111" s="4" t="str">
        <f t="shared" si="0"/>
        <v>Outstanding</v>
      </c>
      <c r="Q111" s="13" t="s">
        <v>25</v>
      </c>
    </row>
    <row r="112" spans="1:17" ht="60" customHeight="1" x14ac:dyDescent="0.35">
      <c r="A112" s="11" t="s">
        <v>596</v>
      </c>
      <c r="B112" s="2" t="s">
        <v>634</v>
      </c>
      <c r="C112" s="1" t="s">
        <v>635</v>
      </c>
      <c r="D112" s="3" t="s">
        <v>20</v>
      </c>
      <c r="E112" s="3" t="s">
        <v>21</v>
      </c>
      <c r="F112" s="4" t="s">
        <v>22</v>
      </c>
      <c r="G112" s="4" t="s">
        <v>23</v>
      </c>
      <c r="H112" s="4" t="s">
        <v>24</v>
      </c>
      <c r="I112" s="4" t="s">
        <v>25</v>
      </c>
      <c r="J112" s="5" t="s">
        <v>25</v>
      </c>
      <c r="K112" s="5" t="s">
        <v>636</v>
      </c>
      <c r="L112" s="5" t="s">
        <v>637</v>
      </c>
      <c r="M112" s="5"/>
      <c r="N112" s="5" t="s">
        <v>638</v>
      </c>
      <c r="O112" s="5" t="s">
        <v>613</v>
      </c>
      <c r="P112" s="4" t="str">
        <f t="shared" si="0"/>
        <v>Outstanding</v>
      </c>
      <c r="Q112" s="13" t="s">
        <v>25</v>
      </c>
    </row>
    <row r="113" spans="1:17" ht="60" customHeight="1" x14ac:dyDescent="0.35">
      <c r="A113" s="11" t="s">
        <v>596</v>
      </c>
      <c r="B113" s="2" t="s">
        <v>639</v>
      </c>
      <c r="C113" s="1" t="s">
        <v>640</v>
      </c>
      <c r="D113" s="3" t="s">
        <v>20</v>
      </c>
      <c r="E113" s="3" t="s">
        <v>21</v>
      </c>
      <c r="F113" s="4" t="s">
        <v>22</v>
      </c>
      <c r="G113" s="4" t="s">
        <v>23</v>
      </c>
      <c r="H113" s="4" t="s">
        <v>24</v>
      </c>
      <c r="I113" s="4" t="s">
        <v>25</v>
      </c>
      <c r="J113" s="5" t="s">
        <v>25</v>
      </c>
      <c r="K113" s="5" t="s">
        <v>641</v>
      </c>
      <c r="L113" s="5" t="s">
        <v>642</v>
      </c>
      <c r="M113" s="5" t="s">
        <v>643</v>
      </c>
      <c r="N113" s="5" t="s">
        <v>644</v>
      </c>
      <c r="O113" s="5"/>
      <c r="P113" s="4" t="str">
        <f t="shared" si="0"/>
        <v>Outstanding</v>
      </c>
      <c r="Q113" s="13" t="s">
        <v>25</v>
      </c>
    </row>
    <row r="114" spans="1:17" ht="60" customHeight="1" x14ac:dyDescent="0.35">
      <c r="A114" s="11" t="s">
        <v>645</v>
      </c>
      <c r="B114" s="2" t="s">
        <v>646</v>
      </c>
      <c r="C114" s="1" t="s">
        <v>647</v>
      </c>
      <c r="D114" s="3" t="s">
        <v>20</v>
      </c>
      <c r="E114" s="3" t="s">
        <v>21</v>
      </c>
      <c r="F114" s="4" t="s">
        <v>22</v>
      </c>
      <c r="G114" s="4" t="s">
        <v>23</v>
      </c>
      <c r="H114" s="4" t="s">
        <v>24</v>
      </c>
      <c r="I114" s="4" t="s">
        <v>25</v>
      </c>
      <c r="J114" s="5" t="s">
        <v>25</v>
      </c>
      <c r="K114" s="5" t="s">
        <v>648</v>
      </c>
      <c r="L114" s="5" t="s">
        <v>649</v>
      </c>
      <c r="M114" s="5"/>
      <c r="N114" s="5" t="s">
        <v>650</v>
      </c>
      <c r="O114" s="5"/>
      <c r="P114" s="4" t="str">
        <f t="shared" si="0"/>
        <v>Outstanding</v>
      </c>
      <c r="Q114" s="13" t="s">
        <v>25</v>
      </c>
    </row>
    <row r="115" spans="1:17" ht="60" customHeight="1" x14ac:dyDescent="0.35">
      <c r="A115" s="11" t="s">
        <v>651</v>
      </c>
      <c r="B115" s="2" t="s">
        <v>652</v>
      </c>
      <c r="C115" s="1" t="s">
        <v>653</v>
      </c>
      <c r="D115" s="3" t="s">
        <v>82</v>
      </c>
      <c r="E115" s="3" t="s">
        <v>21</v>
      </c>
      <c r="F115" s="4" t="s">
        <v>22</v>
      </c>
      <c r="G115" s="4" t="s">
        <v>23</v>
      </c>
      <c r="H115" s="4" t="s">
        <v>24</v>
      </c>
      <c r="I115" s="4" t="s">
        <v>25</v>
      </c>
      <c r="J115" s="5" t="s">
        <v>25</v>
      </c>
      <c r="K115" s="5" t="s">
        <v>654</v>
      </c>
      <c r="L115" s="5" t="s">
        <v>655</v>
      </c>
      <c r="M115" s="5" t="s">
        <v>656</v>
      </c>
      <c r="N115" s="5" t="s">
        <v>657</v>
      </c>
      <c r="O115" s="5" t="s">
        <v>658</v>
      </c>
      <c r="P115" s="4" t="str">
        <f t="shared" si="0"/>
        <v>Outstanding</v>
      </c>
      <c r="Q115" s="13" t="s">
        <v>25</v>
      </c>
    </row>
    <row r="116" spans="1:17" ht="60" customHeight="1" x14ac:dyDescent="0.35">
      <c r="A116" s="11" t="s">
        <v>651</v>
      </c>
      <c r="B116" s="2" t="s">
        <v>659</v>
      </c>
      <c r="C116" s="1" t="s">
        <v>660</v>
      </c>
      <c r="D116" s="3" t="s">
        <v>20</v>
      </c>
      <c r="E116" s="3" t="s">
        <v>21</v>
      </c>
      <c r="F116" s="4" t="s">
        <v>22</v>
      </c>
      <c r="G116" s="4" t="s">
        <v>23</v>
      </c>
      <c r="H116" s="4" t="s">
        <v>24</v>
      </c>
      <c r="I116" s="4" t="s">
        <v>25</v>
      </c>
      <c r="J116" s="5" t="s">
        <v>25</v>
      </c>
      <c r="K116" s="5" t="s">
        <v>661</v>
      </c>
      <c r="L116" s="5" t="s">
        <v>662</v>
      </c>
      <c r="M116" s="5" t="s">
        <v>663</v>
      </c>
      <c r="N116" s="5" t="s">
        <v>664</v>
      </c>
      <c r="O116" s="5"/>
      <c r="P116" s="4" t="str">
        <f t="shared" si="0"/>
        <v>Outstanding</v>
      </c>
      <c r="Q116" s="13" t="s">
        <v>25</v>
      </c>
    </row>
    <row r="117" spans="1:17" ht="60" customHeight="1" x14ac:dyDescent="0.35">
      <c r="A117" s="11" t="s">
        <v>651</v>
      </c>
      <c r="B117" s="2" t="s">
        <v>665</v>
      </c>
      <c r="C117" s="1" t="s">
        <v>666</v>
      </c>
      <c r="D117" s="3" t="s">
        <v>20</v>
      </c>
      <c r="E117" s="3" t="s">
        <v>21</v>
      </c>
      <c r="F117" s="4" t="s">
        <v>22</v>
      </c>
      <c r="G117" s="4" t="s">
        <v>23</v>
      </c>
      <c r="H117" s="4" t="s">
        <v>24</v>
      </c>
      <c r="I117" s="4" t="s">
        <v>25</v>
      </c>
      <c r="J117" s="5" t="s">
        <v>25</v>
      </c>
      <c r="K117" s="5" t="s">
        <v>667</v>
      </c>
      <c r="L117" s="5" t="s">
        <v>668</v>
      </c>
      <c r="M117" s="5" t="s">
        <v>669</v>
      </c>
      <c r="N117" s="5" t="s">
        <v>670</v>
      </c>
      <c r="O117" s="5"/>
      <c r="P117" s="4" t="str">
        <f t="shared" si="0"/>
        <v>Outstanding</v>
      </c>
      <c r="Q117" s="13" t="s">
        <v>25</v>
      </c>
    </row>
    <row r="118" spans="1:17" ht="60" customHeight="1" x14ac:dyDescent="0.35">
      <c r="A118" s="11" t="s">
        <v>671</v>
      </c>
      <c r="B118" s="2" t="s">
        <v>672</v>
      </c>
      <c r="C118" s="1" t="s">
        <v>673</v>
      </c>
      <c r="D118" s="3" t="s">
        <v>20</v>
      </c>
      <c r="E118" s="3" t="s">
        <v>21</v>
      </c>
      <c r="F118" s="4" t="s">
        <v>22</v>
      </c>
      <c r="G118" s="4" t="s">
        <v>23</v>
      </c>
      <c r="H118" s="4" t="s">
        <v>24</v>
      </c>
      <c r="I118" s="4" t="s">
        <v>25</v>
      </c>
      <c r="J118" s="5" t="s">
        <v>25</v>
      </c>
      <c r="K118" s="5" t="s">
        <v>674</v>
      </c>
      <c r="L118" s="5" t="s">
        <v>675</v>
      </c>
      <c r="M118" s="5"/>
      <c r="N118" s="5" t="s">
        <v>676</v>
      </c>
      <c r="O118" s="5"/>
      <c r="P118" s="4" t="str">
        <f t="shared" si="0"/>
        <v>Outstanding</v>
      </c>
      <c r="Q118" s="13" t="s">
        <v>25</v>
      </c>
    </row>
    <row r="119" spans="1:17" ht="60" customHeight="1" x14ac:dyDescent="0.35">
      <c r="A119" s="11" t="s">
        <v>671</v>
      </c>
      <c r="B119" s="2" t="s">
        <v>677</v>
      </c>
      <c r="C119" s="1" t="s">
        <v>678</v>
      </c>
      <c r="D119" s="3" t="s">
        <v>20</v>
      </c>
      <c r="E119" s="3" t="s">
        <v>21</v>
      </c>
      <c r="F119" s="4" t="s">
        <v>22</v>
      </c>
      <c r="G119" s="4" t="s">
        <v>23</v>
      </c>
      <c r="H119" s="4" t="s">
        <v>24</v>
      </c>
      <c r="I119" s="4" t="s">
        <v>25</v>
      </c>
      <c r="J119" s="5" t="s">
        <v>25</v>
      </c>
      <c r="K119" s="5" t="s">
        <v>679</v>
      </c>
      <c r="L119" s="5" t="s">
        <v>680</v>
      </c>
      <c r="M119" s="5"/>
      <c r="N119" s="5" t="s">
        <v>681</v>
      </c>
      <c r="O119" s="5"/>
      <c r="P119" s="4" t="str">
        <f t="shared" si="0"/>
        <v>Outstanding</v>
      </c>
      <c r="Q119" s="13" t="s">
        <v>25</v>
      </c>
    </row>
    <row r="120" spans="1:17" ht="60" customHeight="1" x14ac:dyDescent="0.35">
      <c r="A120" s="11" t="s">
        <v>671</v>
      </c>
      <c r="B120" s="2" t="s">
        <v>682</v>
      </c>
      <c r="C120" s="1" t="s">
        <v>683</v>
      </c>
      <c r="D120" s="3" t="s">
        <v>20</v>
      </c>
      <c r="E120" s="3" t="s">
        <v>21</v>
      </c>
      <c r="F120" s="4" t="s">
        <v>22</v>
      </c>
      <c r="G120" s="4" t="s">
        <v>23</v>
      </c>
      <c r="H120" s="4" t="s">
        <v>24</v>
      </c>
      <c r="I120" s="4" t="s">
        <v>25</v>
      </c>
      <c r="J120" s="5" t="s">
        <v>25</v>
      </c>
      <c r="K120" s="5" t="s">
        <v>684</v>
      </c>
      <c r="L120" s="5" t="s">
        <v>685</v>
      </c>
      <c r="M120" s="5"/>
      <c r="N120" s="5" t="s">
        <v>686</v>
      </c>
      <c r="O120" s="5"/>
      <c r="P120" s="4" t="str">
        <f t="shared" si="0"/>
        <v>Outstanding</v>
      </c>
      <c r="Q120" s="13" t="s">
        <v>25</v>
      </c>
    </row>
    <row r="121" spans="1:17" ht="60" customHeight="1" x14ac:dyDescent="0.35">
      <c r="A121" s="11" t="s">
        <v>671</v>
      </c>
      <c r="B121" s="2" t="s">
        <v>687</v>
      </c>
      <c r="C121" s="1" t="s">
        <v>688</v>
      </c>
      <c r="D121" s="3" t="s">
        <v>20</v>
      </c>
      <c r="E121" s="3" t="s">
        <v>21</v>
      </c>
      <c r="F121" s="4" t="s">
        <v>22</v>
      </c>
      <c r="G121" s="4" t="s">
        <v>23</v>
      </c>
      <c r="H121" s="4" t="s">
        <v>24</v>
      </c>
      <c r="I121" s="4" t="s">
        <v>25</v>
      </c>
      <c r="J121" s="5" t="s">
        <v>25</v>
      </c>
      <c r="K121" s="5" t="s">
        <v>689</v>
      </c>
      <c r="L121" s="5" t="s">
        <v>690</v>
      </c>
      <c r="M121" s="5"/>
      <c r="N121" s="5" t="s">
        <v>691</v>
      </c>
      <c r="O121" s="5"/>
      <c r="P121" s="4" t="str">
        <f t="shared" si="0"/>
        <v>Outstanding</v>
      </c>
      <c r="Q121" s="13" t="s">
        <v>25</v>
      </c>
    </row>
    <row r="122" spans="1:17" ht="60" customHeight="1" x14ac:dyDescent="0.35">
      <c r="A122" s="11" t="s">
        <v>671</v>
      </c>
      <c r="B122" s="2" t="s">
        <v>692</v>
      </c>
      <c r="C122" s="1" t="s">
        <v>693</v>
      </c>
      <c r="D122" s="3" t="s">
        <v>20</v>
      </c>
      <c r="E122" s="3" t="s">
        <v>21</v>
      </c>
      <c r="F122" s="4" t="s">
        <v>22</v>
      </c>
      <c r="G122" s="4" t="s">
        <v>23</v>
      </c>
      <c r="H122" s="4" t="s">
        <v>24</v>
      </c>
      <c r="I122" s="4" t="s">
        <v>25</v>
      </c>
      <c r="J122" s="5" t="s">
        <v>25</v>
      </c>
      <c r="K122" s="5" t="s">
        <v>694</v>
      </c>
      <c r="L122" s="5" t="s">
        <v>695</v>
      </c>
      <c r="M122" s="5"/>
      <c r="N122" s="5" t="s">
        <v>696</v>
      </c>
      <c r="O122" s="5"/>
      <c r="P122" s="4" t="str">
        <f t="shared" si="0"/>
        <v>Outstanding</v>
      </c>
      <c r="Q122" s="13" t="s">
        <v>25</v>
      </c>
    </row>
    <row r="123" spans="1:17" ht="60" customHeight="1" x14ac:dyDescent="0.35">
      <c r="A123" s="11" t="s">
        <v>671</v>
      </c>
      <c r="B123" s="2" t="s">
        <v>697</v>
      </c>
      <c r="C123" s="1" t="s">
        <v>698</v>
      </c>
      <c r="D123" s="3" t="s">
        <v>20</v>
      </c>
      <c r="E123" s="3" t="s">
        <v>21</v>
      </c>
      <c r="F123" s="4" t="s">
        <v>22</v>
      </c>
      <c r="G123" s="4" t="s">
        <v>23</v>
      </c>
      <c r="H123" s="4" t="s">
        <v>24</v>
      </c>
      <c r="I123" s="4" t="s">
        <v>25</v>
      </c>
      <c r="J123" s="5" t="s">
        <v>25</v>
      </c>
      <c r="K123" s="5" t="s">
        <v>699</v>
      </c>
      <c r="L123" s="5" t="s">
        <v>700</v>
      </c>
      <c r="M123" s="5"/>
      <c r="N123" s="5" t="s">
        <v>701</v>
      </c>
      <c r="O123" s="5"/>
      <c r="P123" s="4" t="str">
        <f t="shared" si="0"/>
        <v>Outstanding</v>
      </c>
      <c r="Q123" s="13" t="s">
        <v>25</v>
      </c>
    </row>
    <row r="124" spans="1:17" ht="60" customHeight="1" x14ac:dyDescent="0.35">
      <c r="A124" s="11" t="s">
        <v>702</v>
      </c>
      <c r="B124" s="2" t="s">
        <v>703</v>
      </c>
      <c r="C124" s="1" t="s">
        <v>704</v>
      </c>
      <c r="D124" s="3" t="s">
        <v>20</v>
      </c>
      <c r="E124" s="3" t="s">
        <v>21</v>
      </c>
      <c r="F124" s="4" t="s">
        <v>22</v>
      </c>
      <c r="G124" s="4" t="s">
        <v>23</v>
      </c>
      <c r="H124" s="4" t="s">
        <v>24</v>
      </c>
      <c r="I124" s="4" t="s">
        <v>25</v>
      </c>
      <c r="J124" s="5" t="s">
        <v>25</v>
      </c>
      <c r="K124" s="5" t="s">
        <v>705</v>
      </c>
      <c r="L124" s="5" t="s">
        <v>706</v>
      </c>
      <c r="M124" s="5" t="s">
        <v>707</v>
      </c>
      <c r="N124" s="5" t="s">
        <v>708</v>
      </c>
      <c r="O124" s="5" t="s">
        <v>709</v>
      </c>
      <c r="P124" s="4" t="str">
        <f t="shared" si="0"/>
        <v>Outstanding</v>
      </c>
      <c r="Q124" s="13" t="s">
        <v>25</v>
      </c>
    </row>
    <row r="125" spans="1:17" ht="60" customHeight="1" x14ac:dyDescent="0.35">
      <c r="A125" s="11" t="s">
        <v>702</v>
      </c>
      <c r="B125" s="2" t="s">
        <v>710</v>
      </c>
      <c r="C125" s="1" t="s">
        <v>711</v>
      </c>
      <c r="D125" s="3" t="s">
        <v>20</v>
      </c>
      <c r="E125" s="3" t="s">
        <v>21</v>
      </c>
      <c r="F125" s="4" t="s">
        <v>22</v>
      </c>
      <c r="G125" s="4" t="s">
        <v>23</v>
      </c>
      <c r="H125" s="4" t="s">
        <v>24</v>
      </c>
      <c r="I125" s="4" t="s">
        <v>25</v>
      </c>
      <c r="J125" s="5" t="s">
        <v>25</v>
      </c>
      <c r="K125" s="5" t="s">
        <v>712</v>
      </c>
      <c r="L125" s="5" t="s">
        <v>713</v>
      </c>
      <c r="M125" s="5" t="s">
        <v>714</v>
      </c>
      <c r="N125" s="5" t="s">
        <v>715</v>
      </c>
      <c r="O125" s="5" t="s">
        <v>716</v>
      </c>
      <c r="P125" s="4" t="str">
        <f t="shared" si="0"/>
        <v>Outstanding</v>
      </c>
      <c r="Q125" s="13" t="s">
        <v>25</v>
      </c>
    </row>
    <row r="126" spans="1:17" ht="60" customHeight="1" x14ac:dyDescent="0.35">
      <c r="A126" s="11" t="s">
        <v>702</v>
      </c>
      <c r="B126" s="2" t="s">
        <v>717</v>
      </c>
      <c r="C126" s="1" t="s">
        <v>718</v>
      </c>
      <c r="D126" s="3" t="s">
        <v>20</v>
      </c>
      <c r="E126" s="3" t="s">
        <v>21</v>
      </c>
      <c r="F126" s="4" t="s">
        <v>22</v>
      </c>
      <c r="G126" s="4" t="s">
        <v>23</v>
      </c>
      <c r="H126" s="4" t="s">
        <v>24</v>
      </c>
      <c r="I126" s="4" t="s">
        <v>25</v>
      </c>
      <c r="J126" s="5" t="s">
        <v>25</v>
      </c>
      <c r="K126" s="5" t="s">
        <v>719</v>
      </c>
      <c r="L126" s="5" t="s">
        <v>720</v>
      </c>
      <c r="M126" s="5" t="s">
        <v>714</v>
      </c>
      <c r="N126" s="5" t="s">
        <v>721</v>
      </c>
      <c r="O126" s="5" t="s">
        <v>722</v>
      </c>
      <c r="P126" s="4" t="str">
        <f t="shared" si="0"/>
        <v>Outstanding</v>
      </c>
      <c r="Q126" s="13" t="s">
        <v>25</v>
      </c>
    </row>
    <row r="127" spans="1:17" ht="60" customHeight="1" x14ac:dyDescent="0.35">
      <c r="A127" s="11" t="s">
        <v>702</v>
      </c>
      <c r="B127" s="2" t="s">
        <v>723</v>
      </c>
      <c r="C127" s="1" t="s">
        <v>724</v>
      </c>
      <c r="D127" s="3" t="s">
        <v>20</v>
      </c>
      <c r="E127" s="3" t="s">
        <v>21</v>
      </c>
      <c r="F127" s="4" t="s">
        <v>22</v>
      </c>
      <c r="G127" s="4" t="s">
        <v>23</v>
      </c>
      <c r="H127" s="4" t="s">
        <v>24</v>
      </c>
      <c r="I127" s="4" t="s">
        <v>25</v>
      </c>
      <c r="J127" s="5" t="s">
        <v>25</v>
      </c>
      <c r="K127" s="5" t="s">
        <v>725</v>
      </c>
      <c r="L127" s="5" t="s">
        <v>726</v>
      </c>
      <c r="M127" s="5" t="s">
        <v>727</v>
      </c>
      <c r="N127" s="5" t="s">
        <v>728</v>
      </c>
      <c r="O127" s="5" t="s">
        <v>729</v>
      </c>
      <c r="P127" s="4" t="str">
        <f t="shared" si="0"/>
        <v>Outstanding</v>
      </c>
      <c r="Q127" s="13" t="s">
        <v>25</v>
      </c>
    </row>
    <row r="128" spans="1:17" ht="60" customHeight="1" x14ac:dyDescent="0.35">
      <c r="A128" s="11" t="s">
        <v>702</v>
      </c>
      <c r="B128" s="2" t="s">
        <v>730</v>
      </c>
      <c r="C128" s="1" t="s">
        <v>731</v>
      </c>
      <c r="D128" s="3" t="s">
        <v>20</v>
      </c>
      <c r="E128" s="3" t="s">
        <v>21</v>
      </c>
      <c r="F128" s="4" t="s">
        <v>22</v>
      </c>
      <c r="G128" s="4" t="s">
        <v>23</v>
      </c>
      <c r="H128" s="4" t="s">
        <v>24</v>
      </c>
      <c r="I128" s="4" t="s">
        <v>25</v>
      </c>
      <c r="J128" s="5" t="s">
        <v>25</v>
      </c>
      <c r="K128" s="5" t="s">
        <v>732</v>
      </c>
      <c r="L128" s="5" t="s">
        <v>733</v>
      </c>
      <c r="M128" s="5" t="s">
        <v>727</v>
      </c>
      <c r="N128" s="5" t="s">
        <v>734</v>
      </c>
      <c r="O128" s="5" t="s">
        <v>735</v>
      </c>
      <c r="P128" s="4" t="str">
        <f t="shared" si="0"/>
        <v>Outstanding</v>
      </c>
      <c r="Q128" s="13" t="s">
        <v>25</v>
      </c>
    </row>
    <row r="129" spans="1:17" ht="60" customHeight="1" x14ac:dyDescent="0.35">
      <c r="A129" s="11" t="s">
        <v>702</v>
      </c>
      <c r="B129" s="2" t="s">
        <v>736</v>
      </c>
      <c r="C129" s="1" t="s">
        <v>737</v>
      </c>
      <c r="D129" s="3" t="s">
        <v>20</v>
      </c>
      <c r="E129" s="3" t="s">
        <v>21</v>
      </c>
      <c r="F129" s="4" t="s">
        <v>22</v>
      </c>
      <c r="G129" s="4" t="s">
        <v>23</v>
      </c>
      <c r="H129" s="4" t="s">
        <v>24</v>
      </c>
      <c r="I129" s="4" t="s">
        <v>25</v>
      </c>
      <c r="J129" s="5" t="s">
        <v>25</v>
      </c>
      <c r="K129" s="5" t="s">
        <v>738</v>
      </c>
      <c r="L129" s="5" t="s">
        <v>739</v>
      </c>
      <c r="M129" s="5"/>
      <c r="N129" s="5" t="s">
        <v>740</v>
      </c>
      <c r="O129" s="5" t="s">
        <v>741</v>
      </c>
      <c r="P129" s="4" t="str">
        <f t="shared" si="0"/>
        <v>Outstanding</v>
      </c>
      <c r="Q129" s="13" t="s">
        <v>25</v>
      </c>
    </row>
    <row r="130" spans="1:17" ht="60" customHeight="1" x14ac:dyDescent="0.35">
      <c r="A130" s="11" t="s">
        <v>702</v>
      </c>
      <c r="B130" s="2" t="s">
        <v>742</v>
      </c>
      <c r="C130" s="1" t="s">
        <v>743</v>
      </c>
      <c r="D130" s="3" t="s">
        <v>20</v>
      </c>
      <c r="E130" s="3" t="s">
        <v>21</v>
      </c>
      <c r="F130" s="4" t="s">
        <v>22</v>
      </c>
      <c r="G130" s="4" t="s">
        <v>23</v>
      </c>
      <c r="H130" s="4" t="s">
        <v>24</v>
      </c>
      <c r="I130" s="4" t="s">
        <v>25</v>
      </c>
      <c r="J130" s="5" t="s">
        <v>25</v>
      </c>
      <c r="K130" s="5" t="s">
        <v>744</v>
      </c>
      <c r="L130" s="5" t="s">
        <v>745</v>
      </c>
      <c r="M130" s="5"/>
      <c r="N130" s="5" t="s">
        <v>746</v>
      </c>
      <c r="O130" s="5" t="s">
        <v>747</v>
      </c>
      <c r="P130" s="4" t="str">
        <f t="shared" si="0"/>
        <v>Outstanding</v>
      </c>
      <c r="Q130" s="13" t="s">
        <v>25</v>
      </c>
    </row>
    <row r="131" spans="1:17" ht="60" customHeight="1" x14ac:dyDescent="0.35">
      <c r="A131" s="11" t="s">
        <v>702</v>
      </c>
      <c r="B131" s="2" t="s">
        <v>748</v>
      </c>
      <c r="C131" s="1" t="s">
        <v>749</v>
      </c>
      <c r="D131" s="3" t="s">
        <v>20</v>
      </c>
      <c r="E131" s="3" t="s">
        <v>21</v>
      </c>
      <c r="F131" s="4" t="s">
        <v>22</v>
      </c>
      <c r="G131" s="4" t="s">
        <v>23</v>
      </c>
      <c r="H131" s="4" t="s">
        <v>24</v>
      </c>
      <c r="I131" s="4" t="s">
        <v>25</v>
      </c>
      <c r="J131" s="5" t="s">
        <v>25</v>
      </c>
      <c r="K131" s="5" t="s">
        <v>750</v>
      </c>
      <c r="L131" s="5" t="s">
        <v>751</v>
      </c>
      <c r="M131" s="5"/>
      <c r="N131" s="5" t="s">
        <v>752</v>
      </c>
      <c r="O131" s="5" t="s">
        <v>753</v>
      </c>
      <c r="P131" s="4" t="str">
        <f t="shared" si="0"/>
        <v>Outstanding</v>
      </c>
      <c r="Q131" s="13" t="s">
        <v>25</v>
      </c>
    </row>
    <row r="132" spans="1:17" ht="60" customHeight="1" x14ac:dyDescent="0.35">
      <c r="A132" s="11" t="s">
        <v>702</v>
      </c>
      <c r="B132" s="2" t="s">
        <v>754</v>
      </c>
      <c r="C132" s="1" t="s">
        <v>755</v>
      </c>
      <c r="D132" s="3" t="s">
        <v>20</v>
      </c>
      <c r="E132" s="3" t="s">
        <v>21</v>
      </c>
      <c r="F132" s="4" t="s">
        <v>22</v>
      </c>
      <c r="G132" s="4" t="s">
        <v>23</v>
      </c>
      <c r="H132" s="4" t="s">
        <v>24</v>
      </c>
      <c r="I132" s="4" t="s">
        <v>25</v>
      </c>
      <c r="J132" s="5" t="s">
        <v>25</v>
      </c>
      <c r="K132" s="5" t="s">
        <v>756</v>
      </c>
      <c r="L132" s="5" t="s">
        <v>757</v>
      </c>
      <c r="M132" s="5"/>
      <c r="N132" s="5" t="s">
        <v>758</v>
      </c>
      <c r="O132" s="5" t="s">
        <v>759</v>
      </c>
      <c r="P132" s="4" t="str">
        <f t="shared" si="0"/>
        <v>Outstanding</v>
      </c>
      <c r="Q132" s="13" t="s">
        <v>25</v>
      </c>
    </row>
    <row r="133" spans="1:17" ht="60" customHeight="1" x14ac:dyDescent="0.35">
      <c r="A133" s="11" t="s">
        <v>702</v>
      </c>
      <c r="B133" s="2" t="s">
        <v>760</v>
      </c>
      <c r="C133" s="1" t="s">
        <v>761</v>
      </c>
      <c r="D133" s="3" t="s">
        <v>20</v>
      </c>
      <c r="E133" s="3" t="s">
        <v>21</v>
      </c>
      <c r="F133" s="4" t="s">
        <v>22</v>
      </c>
      <c r="G133" s="4" t="s">
        <v>23</v>
      </c>
      <c r="H133" s="4" t="s">
        <v>24</v>
      </c>
      <c r="I133" s="4" t="s">
        <v>25</v>
      </c>
      <c r="J133" s="5" t="s">
        <v>25</v>
      </c>
      <c r="K133" s="5" t="s">
        <v>762</v>
      </c>
      <c r="L133" s="5" t="s">
        <v>763</v>
      </c>
      <c r="M133" s="5"/>
      <c r="N133" s="5" t="s">
        <v>764</v>
      </c>
      <c r="O133" s="5" t="s">
        <v>765</v>
      </c>
      <c r="P133" s="4" t="str">
        <f t="shared" si="0"/>
        <v>Outstanding</v>
      </c>
      <c r="Q133" s="13" t="s">
        <v>25</v>
      </c>
    </row>
    <row r="134" spans="1:17" ht="60" customHeight="1" x14ac:dyDescent="0.35">
      <c r="A134" s="11" t="s">
        <v>702</v>
      </c>
      <c r="B134" s="2" t="s">
        <v>766</v>
      </c>
      <c r="C134" s="1" t="s">
        <v>767</v>
      </c>
      <c r="D134" s="3" t="s">
        <v>20</v>
      </c>
      <c r="E134" s="3" t="s">
        <v>21</v>
      </c>
      <c r="F134" s="4" t="s">
        <v>22</v>
      </c>
      <c r="G134" s="4" t="s">
        <v>23</v>
      </c>
      <c r="H134" s="4" t="s">
        <v>24</v>
      </c>
      <c r="I134" s="4" t="s">
        <v>25</v>
      </c>
      <c r="J134" s="5" t="s">
        <v>25</v>
      </c>
      <c r="K134" s="5" t="s">
        <v>768</v>
      </c>
      <c r="L134" s="5" t="s">
        <v>763</v>
      </c>
      <c r="M134" s="5"/>
      <c r="N134" s="5" t="s">
        <v>769</v>
      </c>
      <c r="O134" s="5" t="s">
        <v>770</v>
      </c>
      <c r="P134" s="4" t="str">
        <f t="shared" si="0"/>
        <v>Outstanding</v>
      </c>
      <c r="Q134" s="13" t="s">
        <v>25</v>
      </c>
    </row>
    <row r="135" spans="1:17" ht="60" customHeight="1" x14ac:dyDescent="0.35">
      <c r="A135" s="11" t="s">
        <v>702</v>
      </c>
      <c r="B135" s="2" t="s">
        <v>771</v>
      </c>
      <c r="C135" s="1" t="s">
        <v>772</v>
      </c>
      <c r="D135" s="3" t="s">
        <v>20</v>
      </c>
      <c r="E135" s="3" t="s">
        <v>21</v>
      </c>
      <c r="F135" s="4" t="s">
        <v>22</v>
      </c>
      <c r="G135" s="4" t="s">
        <v>23</v>
      </c>
      <c r="H135" s="4" t="s">
        <v>24</v>
      </c>
      <c r="I135" s="4" t="s">
        <v>25</v>
      </c>
      <c r="J135" s="5" t="s">
        <v>25</v>
      </c>
      <c r="K135" s="5" t="s">
        <v>773</v>
      </c>
      <c r="L135" s="5" t="s">
        <v>774</v>
      </c>
      <c r="M135" s="5" t="s">
        <v>775</v>
      </c>
      <c r="N135" s="5" t="s">
        <v>776</v>
      </c>
      <c r="O135" s="5" t="s">
        <v>777</v>
      </c>
      <c r="P135" s="4" t="str">
        <f t="shared" si="0"/>
        <v>Outstanding</v>
      </c>
      <c r="Q135" s="13" t="s">
        <v>25</v>
      </c>
    </row>
    <row r="136" spans="1:17" ht="60" customHeight="1" x14ac:dyDescent="0.35">
      <c r="A136" s="11" t="s">
        <v>702</v>
      </c>
      <c r="B136" s="2" t="s">
        <v>778</v>
      </c>
      <c r="C136" s="1" t="s">
        <v>779</v>
      </c>
      <c r="D136" s="3" t="s">
        <v>20</v>
      </c>
      <c r="E136" s="3" t="s">
        <v>21</v>
      </c>
      <c r="F136" s="4" t="s">
        <v>22</v>
      </c>
      <c r="G136" s="4" t="s">
        <v>23</v>
      </c>
      <c r="H136" s="4" t="s">
        <v>24</v>
      </c>
      <c r="I136" s="4" t="s">
        <v>25</v>
      </c>
      <c r="J136" s="5" t="s">
        <v>25</v>
      </c>
      <c r="K136" s="5" t="s">
        <v>780</v>
      </c>
      <c r="L136" s="5" t="s">
        <v>781</v>
      </c>
      <c r="M136" s="5" t="s">
        <v>775</v>
      </c>
      <c r="N136" s="5" t="s">
        <v>782</v>
      </c>
      <c r="O136" s="5" t="s">
        <v>783</v>
      </c>
      <c r="P136" s="4" t="str">
        <f t="shared" si="0"/>
        <v>Outstanding</v>
      </c>
      <c r="Q136" s="13" t="s">
        <v>25</v>
      </c>
    </row>
    <row r="137" spans="1:17" ht="60" customHeight="1" x14ac:dyDescent="0.35">
      <c r="A137" s="11" t="s">
        <v>702</v>
      </c>
      <c r="B137" s="2" t="s">
        <v>784</v>
      </c>
      <c r="C137" s="1" t="s">
        <v>785</v>
      </c>
      <c r="D137" s="3" t="s">
        <v>20</v>
      </c>
      <c r="E137" s="3" t="s">
        <v>21</v>
      </c>
      <c r="F137" s="4" t="s">
        <v>22</v>
      </c>
      <c r="G137" s="4" t="s">
        <v>23</v>
      </c>
      <c r="H137" s="4" t="s">
        <v>24</v>
      </c>
      <c r="I137" s="4" t="s">
        <v>25</v>
      </c>
      <c r="J137" s="5" t="s">
        <v>25</v>
      </c>
      <c r="K137" s="5" t="s">
        <v>786</v>
      </c>
      <c r="L137" s="5" t="s">
        <v>787</v>
      </c>
      <c r="M137" s="5"/>
      <c r="N137" s="5" t="s">
        <v>788</v>
      </c>
      <c r="O137" s="5" t="s">
        <v>789</v>
      </c>
      <c r="P137" s="4" t="str">
        <f t="shared" si="0"/>
        <v>Outstanding</v>
      </c>
      <c r="Q137" s="13" t="s">
        <v>25</v>
      </c>
    </row>
    <row r="138" spans="1:17" ht="60" customHeight="1" x14ac:dyDescent="0.35">
      <c r="A138" s="11" t="s">
        <v>702</v>
      </c>
      <c r="B138" s="2" t="s">
        <v>790</v>
      </c>
      <c r="C138" s="1" t="s">
        <v>791</v>
      </c>
      <c r="D138" s="3" t="s">
        <v>20</v>
      </c>
      <c r="E138" s="3" t="s">
        <v>21</v>
      </c>
      <c r="F138" s="4" t="s">
        <v>22</v>
      </c>
      <c r="G138" s="4" t="s">
        <v>23</v>
      </c>
      <c r="H138" s="4" t="s">
        <v>24</v>
      </c>
      <c r="I138" s="4" t="s">
        <v>25</v>
      </c>
      <c r="J138" s="5" t="s">
        <v>25</v>
      </c>
      <c r="K138" s="5" t="s">
        <v>792</v>
      </c>
      <c r="L138" s="5" t="s">
        <v>793</v>
      </c>
      <c r="M138" s="5"/>
      <c r="N138" s="5" t="s">
        <v>794</v>
      </c>
      <c r="O138" s="5" t="s">
        <v>795</v>
      </c>
      <c r="P138" s="4" t="str">
        <f t="shared" si="0"/>
        <v>Outstanding</v>
      </c>
      <c r="Q138" s="13" t="s">
        <v>25</v>
      </c>
    </row>
    <row r="139" spans="1:17" ht="60" customHeight="1" x14ac:dyDescent="0.35">
      <c r="A139" s="11" t="s">
        <v>702</v>
      </c>
      <c r="B139" s="2" t="s">
        <v>796</v>
      </c>
      <c r="C139" s="1" t="s">
        <v>797</v>
      </c>
      <c r="D139" s="3" t="s">
        <v>20</v>
      </c>
      <c r="E139" s="3" t="s">
        <v>21</v>
      </c>
      <c r="F139" s="4" t="s">
        <v>22</v>
      </c>
      <c r="G139" s="4" t="s">
        <v>23</v>
      </c>
      <c r="H139" s="4" t="s">
        <v>24</v>
      </c>
      <c r="I139" s="4" t="s">
        <v>25</v>
      </c>
      <c r="J139" s="5" t="s">
        <v>25</v>
      </c>
      <c r="K139" s="5" t="s">
        <v>798</v>
      </c>
      <c r="L139" s="5" t="s">
        <v>799</v>
      </c>
      <c r="M139" s="5"/>
      <c r="N139" s="5" t="s">
        <v>800</v>
      </c>
      <c r="O139" s="5" t="s">
        <v>801</v>
      </c>
      <c r="P139" s="4" t="str">
        <f t="shared" si="0"/>
        <v>Outstanding</v>
      </c>
      <c r="Q139" s="13" t="s">
        <v>25</v>
      </c>
    </row>
    <row r="140" spans="1:17" ht="60" customHeight="1" x14ac:dyDescent="0.35">
      <c r="A140" s="11" t="s">
        <v>702</v>
      </c>
      <c r="B140" s="2" t="s">
        <v>802</v>
      </c>
      <c r="C140" s="1" t="s">
        <v>803</v>
      </c>
      <c r="D140" s="3" t="s">
        <v>20</v>
      </c>
      <c r="E140" s="3" t="s">
        <v>21</v>
      </c>
      <c r="F140" s="4" t="s">
        <v>22</v>
      </c>
      <c r="G140" s="4" t="s">
        <v>23</v>
      </c>
      <c r="H140" s="4" t="s">
        <v>24</v>
      </c>
      <c r="I140" s="4" t="s">
        <v>25</v>
      </c>
      <c r="J140" s="5" t="s">
        <v>25</v>
      </c>
      <c r="K140" s="5" t="s">
        <v>804</v>
      </c>
      <c r="L140" s="5" t="s">
        <v>805</v>
      </c>
      <c r="M140" s="5"/>
      <c r="N140" s="5" t="s">
        <v>806</v>
      </c>
      <c r="O140" s="5" t="s">
        <v>807</v>
      </c>
      <c r="P140" s="4" t="str">
        <f t="shared" si="0"/>
        <v>Outstanding</v>
      </c>
      <c r="Q140" s="13" t="s">
        <v>25</v>
      </c>
    </row>
    <row r="141" spans="1:17" ht="60" customHeight="1" x14ac:dyDescent="0.35">
      <c r="A141" s="11" t="s">
        <v>702</v>
      </c>
      <c r="B141" s="2" t="s">
        <v>808</v>
      </c>
      <c r="C141" s="1" t="s">
        <v>809</v>
      </c>
      <c r="D141" s="3" t="s">
        <v>20</v>
      </c>
      <c r="E141" s="3" t="s">
        <v>21</v>
      </c>
      <c r="F141" s="4" t="s">
        <v>22</v>
      </c>
      <c r="G141" s="4" t="s">
        <v>23</v>
      </c>
      <c r="H141" s="4" t="s">
        <v>24</v>
      </c>
      <c r="I141" s="4" t="s">
        <v>25</v>
      </c>
      <c r="J141" s="5" t="s">
        <v>25</v>
      </c>
      <c r="K141" s="5" t="s">
        <v>810</v>
      </c>
      <c r="L141" s="5" t="s">
        <v>811</v>
      </c>
      <c r="M141" s="5"/>
      <c r="N141" s="5" t="s">
        <v>812</v>
      </c>
      <c r="O141" s="5" t="s">
        <v>813</v>
      </c>
      <c r="P141" s="4" t="str">
        <f t="shared" si="0"/>
        <v>Outstanding</v>
      </c>
      <c r="Q141" s="13" t="s">
        <v>25</v>
      </c>
    </row>
    <row r="142" spans="1:17" ht="60" customHeight="1" x14ac:dyDescent="0.35">
      <c r="A142" s="11" t="s">
        <v>814</v>
      </c>
      <c r="B142" s="2" t="s">
        <v>815</v>
      </c>
      <c r="C142" s="1" t="s">
        <v>816</v>
      </c>
      <c r="D142" s="3" t="s">
        <v>20</v>
      </c>
      <c r="E142" s="3" t="s">
        <v>21</v>
      </c>
      <c r="F142" s="4" t="s">
        <v>22</v>
      </c>
      <c r="G142" s="4" t="s">
        <v>23</v>
      </c>
      <c r="H142" s="4" t="s">
        <v>24</v>
      </c>
      <c r="I142" s="4" t="s">
        <v>25</v>
      </c>
      <c r="J142" s="5" t="s">
        <v>25</v>
      </c>
      <c r="K142" s="5" t="s">
        <v>817</v>
      </c>
      <c r="L142" s="5" t="s">
        <v>818</v>
      </c>
      <c r="M142" s="5" t="s">
        <v>707</v>
      </c>
      <c r="N142" s="5" t="s">
        <v>819</v>
      </c>
      <c r="O142" s="5" t="s">
        <v>820</v>
      </c>
      <c r="P142" s="4" t="str">
        <f t="shared" si="0"/>
        <v>Outstanding</v>
      </c>
      <c r="Q142" s="13" t="s">
        <v>25</v>
      </c>
    </row>
    <row r="143" spans="1:17" ht="60" customHeight="1" x14ac:dyDescent="0.35">
      <c r="A143" s="11" t="s">
        <v>814</v>
      </c>
      <c r="B143" s="2" t="s">
        <v>821</v>
      </c>
      <c r="C143" s="1" t="s">
        <v>822</v>
      </c>
      <c r="D143" s="3" t="s">
        <v>20</v>
      </c>
      <c r="E143" s="3" t="s">
        <v>21</v>
      </c>
      <c r="F143" s="4" t="s">
        <v>22</v>
      </c>
      <c r="G143" s="4" t="s">
        <v>23</v>
      </c>
      <c r="H143" s="4" t="s">
        <v>24</v>
      </c>
      <c r="I143" s="4" t="s">
        <v>25</v>
      </c>
      <c r="J143" s="5" t="s">
        <v>25</v>
      </c>
      <c r="K143" s="5" t="s">
        <v>823</v>
      </c>
      <c r="L143" s="5" t="s">
        <v>824</v>
      </c>
      <c r="M143" s="5" t="s">
        <v>707</v>
      </c>
      <c r="N143" s="5" t="s">
        <v>825</v>
      </c>
      <c r="O143" s="5" t="s">
        <v>826</v>
      </c>
      <c r="P143" s="4" t="str">
        <f t="shared" si="0"/>
        <v>Outstanding</v>
      </c>
      <c r="Q143" s="13" t="s">
        <v>25</v>
      </c>
    </row>
    <row r="144" spans="1:17" ht="60" customHeight="1" x14ac:dyDescent="0.35">
      <c r="A144" s="11" t="s">
        <v>814</v>
      </c>
      <c r="B144" s="2" t="s">
        <v>827</v>
      </c>
      <c r="C144" s="1" t="s">
        <v>828</v>
      </c>
      <c r="D144" s="3" t="s">
        <v>20</v>
      </c>
      <c r="E144" s="3" t="s">
        <v>21</v>
      </c>
      <c r="F144" s="4" t="s">
        <v>22</v>
      </c>
      <c r="G144" s="4" t="s">
        <v>23</v>
      </c>
      <c r="H144" s="4" t="s">
        <v>24</v>
      </c>
      <c r="I144" s="4" t="s">
        <v>25</v>
      </c>
      <c r="J144" s="5" t="s">
        <v>25</v>
      </c>
      <c r="K144" s="5" t="s">
        <v>829</v>
      </c>
      <c r="L144" s="5" t="s">
        <v>830</v>
      </c>
      <c r="M144" s="5"/>
      <c r="N144" s="5" t="s">
        <v>831</v>
      </c>
      <c r="O144" s="5" t="s">
        <v>832</v>
      </c>
      <c r="P144" s="4" t="str">
        <f t="shared" si="0"/>
        <v>Outstanding</v>
      </c>
      <c r="Q144" s="13" t="s">
        <v>25</v>
      </c>
    </row>
    <row r="145" spans="1:17" ht="60" customHeight="1" x14ac:dyDescent="0.35">
      <c r="A145" s="11" t="s">
        <v>814</v>
      </c>
      <c r="B145" s="2" t="s">
        <v>833</v>
      </c>
      <c r="C145" s="1" t="s">
        <v>834</v>
      </c>
      <c r="D145" s="3" t="s">
        <v>20</v>
      </c>
      <c r="E145" s="3" t="s">
        <v>21</v>
      </c>
      <c r="F145" s="4" t="s">
        <v>22</v>
      </c>
      <c r="G145" s="4" t="s">
        <v>23</v>
      </c>
      <c r="H145" s="4" t="s">
        <v>24</v>
      </c>
      <c r="I145" s="4" t="s">
        <v>25</v>
      </c>
      <c r="J145" s="5" t="s">
        <v>25</v>
      </c>
      <c r="K145" s="5" t="s">
        <v>835</v>
      </c>
      <c r="L145" s="5" t="s">
        <v>836</v>
      </c>
      <c r="M145" s="5"/>
      <c r="N145" s="5" t="s">
        <v>837</v>
      </c>
      <c r="O145" s="5" t="s">
        <v>838</v>
      </c>
      <c r="P145" s="4" t="str">
        <f t="shared" si="0"/>
        <v>Outstanding</v>
      </c>
      <c r="Q145" s="13" t="s">
        <v>25</v>
      </c>
    </row>
    <row r="146" spans="1:17" ht="60" customHeight="1" x14ac:dyDescent="0.35">
      <c r="A146" s="11" t="s">
        <v>814</v>
      </c>
      <c r="B146" s="2" t="s">
        <v>839</v>
      </c>
      <c r="C146" s="1" t="s">
        <v>840</v>
      </c>
      <c r="D146" s="3" t="s">
        <v>20</v>
      </c>
      <c r="E146" s="3" t="s">
        <v>21</v>
      </c>
      <c r="F146" s="4" t="s">
        <v>22</v>
      </c>
      <c r="G146" s="4" t="s">
        <v>23</v>
      </c>
      <c r="H146" s="4" t="s">
        <v>24</v>
      </c>
      <c r="I146" s="4" t="s">
        <v>25</v>
      </c>
      <c r="J146" s="5" t="s">
        <v>25</v>
      </c>
      <c r="K146" s="5" t="s">
        <v>841</v>
      </c>
      <c r="L146" s="5" t="s">
        <v>842</v>
      </c>
      <c r="M146" s="5"/>
      <c r="N146" s="5" t="s">
        <v>843</v>
      </c>
      <c r="O146" s="5" t="s">
        <v>844</v>
      </c>
      <c r="P146" s="4" t="str">
        <f t="shared" si="0"/>
        <v>Outstanding</v>
      </c>
      <c r="Q146" s="13" t="s">
        <v>25</v>
      </c>
    </row>
    <row r="147" spans="1:17" ht="60" customHeight="1" x14ac:dyDescent="0.35">
      <c r="A147" s="11" t="s">
        <v>814</v>
      </c>
      <c r="B147" s="2" t="s">
        <v>845</v>
      </c>
      <c r="C147" s="1" t="s">
        <v>846</v>
      </c>
      <c r="D147" s="3" t="s">
        <v>20</v>
      </c>
      <c r="E147" s="3" t="s">
        <v>21</v>
      </c>
      <c r="F147" s="4" t="s">
        <v>22</v>
      </c>
      <c r="G147" s="4" t="s">
        <v>23</v>
      </c>
      <c r="H147" s="4" t="s">
        <v>24</v>
      </c>
      <c r="I147" s="4" t="s">
        <v>25</v>
      </c>
      <c r="J147" s="5" t="s">
        <v>25</v>
      </c>
      <c r="K147" s="5" t="s">
        <v>847</v>
      </c>
      <c r="L147" s="5" t="s">
        <v>848</v>
      </c>
      <c r="M147" s="5"/>
      <c r="N147" s="5" t="s">
        <v>849</v>
      </c>
      <c r="O147" s="5" t="s">
        <v>850</v>
      </c>
      <c r="P147" s="4" t="str">
        <f t="shared" si="0"/>
        <v>Outstanding</v>
      </c>
      <c r="Q147" s="13" t="s">
        <v>25</v>
      </c>
    </row>
    <row r="148" spans="1:17" ht="60" customHeight="1" x14ac:dyDescent="0.35">
      <c r="A148" s="11" t="s">
        <v>814</v>
      </c>
      <c r="B148" s="2" t="s">
        <v>851</v>
      </c>
      <c r="C148" s="1" t="s">
        <v>852</v>
      </c>
      <c r="D148" s="3" t="s">
        <v>20</v>
      </c>
      <c r="E148" s="3" t="s">
        <v>21</v>
      </c>
      <c r="F148" s="4" t="s">
        <v>22</v>
      </c>
      <c r="G148" s="4" t="s">
        <v>23</v>
      </c>
      <c r="H148" s="4" t="s">
        <v>24</v>
      </c>
      <c r="I148" s="4" t="s">
        <v>25</v>
      </c>
      <c r="J148" s="5" t="s">
        <v>25</v>
      </c>
      <c r="K148" s="5" t="s">
        <v>853</v>
      </c>
      <c r="L148" s="5" t="s">
        <v>854</v>
      </c>
      <c r="M148" s="5"/>
      <c r="N148" s="5" t="s">
        <v>855</v>
      </c>
      <c r="O148" s="5" t="s">
        <v>856</v>
      </c>
      <c r="P148" s="4" t="str">
        <f t="shared" si="0"/>
        <v>Outstanding</v>
      </c>
      <c r="Q148" s="13" t="s">
        <v>25</v>
      </c>
    </row>
    <row r="149" spans="1:17" ht="60" customHeight="1" x14ac:dyDescent="0.35">
      <c r="A149" s="11" t="s">
        <v>814</v>
      </c>
      <c r="B149" s="2" t="s">
        <v>857</v>
      </c>
      <c r="C149" s="1" t="s">
        <v>858</v>
      </c>
      <c r="D149" s="3" t="s">
        <v>20</v>
      </c>
      <c r="E149" s="3" t="s">
        <v>21</v>
      </c>
      <c r="F149" s="4" t="s">
        <v>22</v>
      </c>
      <c r="G149" s="4" t="s">
        <v>23</v>
      </c>
      <c r="H149" s="4" t="s">
        <v>24</v>
      </c>
      <c r="I149" s="4" t="s">
        <v>25</v>
      </c>
      <c r="J149" s="5" t="s">
        <v>25</v>
      </c>
      <c r="K149" s="5" t="s">
        <v>859</v>
      </c>
      <c r="L149" s="5" t="s">
        <v>860</v>
      </c>
      <c r="M149" s="5"/>
      <c r="N149" s="5" t="s">
        <v>861</v>
      </c>
      <c r="O149" s="5" t="s">
        <v>862</v>
      </c>
      <c r="P149" s="4" t="str">
        <f t="shared" si="0"/>
        <v>Outstanding</v>
      </c>
      <c r="Q149" s="13" t="s">
        <v>25</v>
      </c>
    </row>
    <row r="150" spans="1:17" ht="60" customHeight="1" x14ac:dyDescent="0.35">
      <c r="A150" s="11" t="s">
        <v>863</v>
      </c>
      <c r="B150" s="2" t="s">
        <v>864</v>
      </c>
      <c r="C150" s="1" t="s">
        <v>865</v>
      </c>
      <c r="D150" s="3" t="s">
        <v>20</v>
      </c>
      <c r="E150" s="3" t="s">
        <v>21</v>
      </c>
      <c r="F150" s="4" t="s">
        <v>22</v>
      </c>
      <c r="G150" s="4" t="s">
        <v>23</v>
      </c>
      <c r="H150" s="4" t="s">
        <v>24</v>
      </c>
      <c r="I150" s="4" t="s">
        <v>25</v>
      </c>
      <c r="J150" s="5" t="s">
        <v>25</v>
      </c>
      <c r="K150" s="5" t="s">
        <v>866</v>
      </c>
      <c r="L150" s="5" t="s">
        <v>867</v>
      </c>
      <c r="M150" s="5" t="s">
        <v>868</v>
      </c>
      <c r="N150" s="5" t="s">
        <v>869</v>
      </c>
      <c r="O150" s="5"/>
      <c r="P150" s="4" t="str">
        <f t="shared" si="0"/>
        <v>Outstanding</v>
      </c>
      <c r="Q150" s="13" t="s">
        <v>25</v>
      </c>
    </row>
    <row r="151" spans="1:17" ht="60" customHeight="1" x14ac:dyDescent="0.35">
      <c r="A151" s="11" t="s">
        <v>863</v>
      </c>
      <c r="B151" s="2" t="s">
        <v>870</v>
      </c>
      <c r="C151" s="1" t="s">
        <v>871</v>
      </c>
      <c r="D151" s="3" t="s">
        <v>20</v>
      </c>
      <c r="E151" s="3" t="s">
        <v>21</v>
      </c>
      <c r="F151" s="4" t="s">
        <v>22</v>
      </c>
      <c r="G151" s="4" t="s">
        <v>23</v>
      </c>
      <c r="H151" s="4" t="s">
        <v>24</v>
      </c>
      <c r="I151" s="4" t="s">
        <v>25</v>
      </c>
      <c r="J151" s="5" t="s">
        <v>25</v>
      </c>
      <c r="K151" s="5" t="s">
        <v>872</v>
      </c>
      <c r="L151" s="5" t="s">
        <v>873</v>
      </c>
      <c r="M151" s="5" t="s">
        <v>874</v>
      </c>
      <c r="N151" s="5" t="s">
        <v>875</v>
      </c>
      <c r="O151" s="5" t="s">
        <v>876</v>
      </c>
      <c r="P151" s="4" t="str">
        <f t="shared" si="0"/>
        <v>Outstanding</v>
      </c>
      <c r="Q151" s="13" t="s">
        <v>25</v>
      </c>
    </row>
    <row r="152" spans="1:17" ht="60" customHeight="1" x14ac:dyDescent="0.35">
      <c r="A152" s="11" t="s">
        <v>863</v>
      </c>
      <c r="B152" s="2" t="s">
        <v>877</v>
      </c>
      <c r="C152" s="1" t="s">
        <v>878</v>
      </c>
      <c r="D152" s="3" t="s">
        <v>20</v>
      </c>
      <c r="E152" s="3" t="s">
        <v>21</v>
      </c>
      <c r="F152" s="4" t="s">
        <v>22</v>
      </c>
      <c r="G152" s="4" t="s">
        <v>23</v>
      </c>
      <c r="H152" s="4" t="s">
        <v>24</v>
      </c>
      <c r="I152" s="4" t="s">
        <v>25</v>
      </c>
      <c r="J152" s="5" t="s">
        <v>25</v>
      </c>
      <c r="K152" s="5" t="s">
        <v>879</v>
      </c>
      <c r="L152" s="5" t="s">
        <v>880</v>
      </c>
      <c r="M152" s="5" t="s">
        <v>881</v>
      </c>
      <c r="N152" s="5" t="s">
        <v>882</v>
      </c>
      <c r="O152" s="5"/>
      <c r="P152" s="4" t="str">
        <f t="shared" si="0"/>
        <v>Outstanding</v>
      </c>
      <c r="Q152" s="13" t="s">
        <v>25</v>
      </c>
    </row>
    <row r="153" spans="1:17" ht="60" customHeight="1" x14ac:dyDescent="0.35">
      <c r="A153" s="11" t="s">
        <v>863</v>
      </c>
      <c r="B153" s="2" t="s">
        <v>883</v>
      </c>
      <c r="C153" s="1" t="s">
        <v>884</v>
      </c>
      <c r="D153" s="3" t="s">
        <v>20</v>
      </c>
      <c r="E153" s="3" t="s">
        <v>52</v>
      </c>
      <c r="F153" s="4" t="s">
        <v>22</v>
      </c>
      <c r="G153" s="4" t="s">
        <v>23</v>
      </c>
      <c r="H153" s="4" t="s">
        <v>24</v>
      </c>
      <c r="I153" s="4" t="s">
        <v>25</v>
      </c>
      <c r="J153" s="5" t="s">
        <v>25</v>
      </c>
      <c r="K153" s="5" t="s">
        <v>885</v>
      </c>
      <c r="L153" s="5" t="s">
        <v>886</v>
      </c>
      <c r="M153" s="5" t="s">
        <v>887</v>
      </c>
      <c r="N153" s="5" t="s">
        <v>888</v>
      </c>
      <c r="O153" s="5" t="s">
        <v>889</v>
      </c>
      <c r="P153" s="4" t="str">
        <f t="shared" si="0"/>
        <v>Outstanding</v>
      </c>
      <c r="Q153" s="13" t="s">
        <v>25</v>
      </c>
    </row>
    <row r="154" spans="1:17" ht="60" customHeight="1" x14ac:dyDescent="0.35">
      <c r="A154" s="11" t="s">
        <v>863</v>
      </c>
      <c r="B154" s="2" t="s">
        <v>890</v>
      </c>
      <c r="C154" s="1" t="s">
        <v>891</v>
      </c>
      <c r="D154" s="3" t="s">
        <v>20</v>
      </c>
      <c r="E154" s="3" t="s">
        <v>21</v>
      </c>
      <c r="F154" s="4" t="s">
        <v>22</v>
      </c>
      <c r="G154" s="4" t="s">
        <v>23</v>
      </c>
      <c r="H154" s="4" t="s">
        <v>24</v>
      </c>
      <c r="I154" s="4" t="s">
        <v>25</v>
      </c>
      <c r="J154" s="5" t="s">
        <v>25</v>
      </c>
      <c r="K154" s="5" t="s">
        <v>892</v>
      </c>
      <c r="L154" s="5" t="s">
        <v>893</v>
      </c>
      <c r="M154" s="5" t="s">
        <v>894</v>
      </c>
      <c r="N154" s="5" t="s">
        <v>895</v>
      </c>
      <c r="O154" s="5" t="s">
        <v>352</v>
      </c>
      <c r="P154" s="4" t="str">
        <f t="shared" si="0"/>
        <v>Outstanding</v>
      </c>
      <c r="Q154" s="13" t="s">
        <v>25</v>
      </c>
    </row>
    <row r="155" spans="1:17" ht="60" customHeight="1" x14ac:dyDescent="0.35">
      <c r="A155" s="11" t="s">
        <v>896</v>
      </c>
      <c r="B155" s="2" t="s">
        <v>897</v>
      </c>
      <c r="C155" s="1" t="s">
        <v>898</v>
      </c>
      <c r="D155" s="3" t="s">
        <v>20</v>
      </c>
      <c r="E155" s="3" t="s">
        <v>21</v>
      </c>
      <c r="F155" s="4" t="s">
        <v>22</v>
      </c>
      <c r="G155" s="4" t="s">
        <v>23</v>
      </c>
      <c r="H155" s="4" t="s">
        <v>24</v>
      </c>
      <c r="I155" s="4" t="s">
        <v>25</v>
      </c>
      <c r="J155" s="5" t="s">
        <v>25</v>
      </c>
      <c r="K155" s="5" t="s">
        <v>899</v>
      </c>
      <c r="L155" s="5" t="s">
        <v>900</v>
      </c>
      <c r="M155" s="5"/>
      <c r="N155" s="5" t="s">
        <v>901</v>
      </c>
      <c r="O155" s="5" t="s">
        <v>902</v>
      </c>
      <c r="P155" s="4" t="str">
        <f t="shared" si="0"/>
        <v>Outstanding</v>
      </c>
      <c r="Q155" s="13" t="s">
        <v>25</v>
      </c>
    </row>
    <row r="156" spans="1:17" ht="60" customHeight="1" x14ac:dyDescent="0.35">
      <c r="A156" s="11" t="s">
        <v>896</v>
      </c>
      <c r="B156" s="2" t="s">
        <v>903</v>
      </c>
      <c r="C156" s="1" t="s">
        <v>904</v>
      </c>
      <c r="D156" s="3" t="s">
        <v>20</v>
      </c>
      <c r="E156" s="3" t="s">
        <v>21</v>
      </c>
      <c r="F156" s="4" t="s">
        <v>22</v>
      </c>
      <c r="G156" s="4" t="s">
        <v>23</v>
      </c>
      <c r="H156" s="4" t="s">
        <v>24</v>
      </c>
      <c r="I156" s="4" t="s">
        <v>25</v>
      </c>
      <c r="J156" s="5" t="s">
        <v>25</v>
      </c>
      <c r="K156" s="5" t="s">
        <v>905</v>
      </c>
      <c r="L156" s="5" t="s">
        <v>906</v>
      </c>
      <c r="M156" s="5"/>
      <c r="N156" s="5" t="s">
        <v>907</v>
      </c>
      <c r="O156" s="5"/>
      <c r="P156" s="4" t="str">
        <f t="shared" si="0"/>
        <v>Outstanding</v>
      </c>
      <c r="Q156" s="13" t="s">
        <v>25</v>
      </c>
    </row>
    <row r="157" spans="1:17" ht="60" customHeight="1" x14ac:dyDescent="0.35">
      <c r="A157" s="11" t="s">
        <v>896</v>
      </c>
      <c r="B157" s="2" t="s">
        <v>908</v>
      </c>
      <c r="C157" s="1" t="s">
        <v>909</v>
      </c>
      <c r="D157" s="3" t="s">
        <v>20</v>
      </c>
      <c r="E157" s="3" t="s">
        <v>21</v>
      </c>
      <c r="F157" s="4" t="s">
        <v>22</v>
      </c>
      <c r="G157" s="4" t="s">
        <v>23</v>
      </c>
      <c r="H157" s="4" t="s">
        <v>24</v>
      </c>
      <c r="I157" s="4" t="s">
        <v>25</v>
      </c>
      <c r="J157" s="5" t="s">
        <v>25</v>
      </c>
      <c r="K157" s="5" t="s">
        <v>910</v>
      </c>
      <c r="L157" s="5" t="s">
        <v>911</v>
      </c>
      <c r="M157" s="5"/>
      <c r="N157" s="5" t="s">
        <v>912</v>
      </c>
      <c r="O157" s="5" t="s">
        <v>913</v>
      </c>
      <c r="P157" s="4" t="str">
        <f t="shared" si="0"/>
        <v>Outstanding</v>
      </c>
      <c r="Q157" s="13" t="s">
        <v>25</v>
      </c>
    </row>
    <row r="158" spans="1:17" ht="60" customHeight="1" x14ac:dyDescent="0.35">
      <c r="A158" s="11" t="s">
        <v>896</v>
      </c>
      <c r="B158" s="2" t="s">
        <v>914</v>
      </c>
      <c r="C158" s="1" t="s">
        <v>915</v>
      </c>
      <c r="D158" s="3" t="s">
        <v>20</v>
      </c>
      <c r="E158" s="3" t="s">
        <v>21</v>
      </c>
      <c r="F158" s="4" t="s">
        <v>22</v>
      </c>
      <c r="G158" s="4" t="s">
        <v>23</v>
      </c>
      <c r="H158" s="4" t="s">
        <v>24</v>
      </c>
      <c r="I158" s="4" t="s">
        <v>25</v>
      </c>
      <c r="J158" s="5" t="s">
        <v>25</v>
      </c>
      <c r="K158" s="5" t="s">
        <v>916</v>
      </c>
      <c r="L158" s="5" t="s">
        <v>917</v>
      </c>
      <c r="M158" s="5"/>
      <c r="N158" s="5" t="s">
        <v>918</v>
      </c>
      <c r="O158" s="5" t="s">
        <v>296</v>
      </c>
      <c r="P158" s="4" t="str">
        <f t="shared" si="0"/>
        <v>Outstanding</v>
      </c>
      <c r="Q158" s="13" t="s">
        <v>25</v>
      </c>
    </row>
    <row r="159" spans="1:17" ht="60" customHeight="1" x14ac:dyDescent="0.35">
      <c r="A159" s="11" t="s">
        <v>896</v>
      </c>
      <c r="B159" s="2" t="s">
        <v>919</v>
      </c>
      <c r="C159" s="1" t="s">
        <v>920</v>
      </c>
      <c r="D159" s="3" t="s">
        <v>20</v>
      </c>
      <c r="E159" s="3" t="s">
        <v>21</v>
      </c>
      <c r="F159" s="4" t="s">
        <v>22</v>
      </c>
      <c r="G159" s="4" t="s">
        <v>23</v>
      </c>
      <c r="H159" s="4" t="s">
        <v>24</v>
      </c>
      <c r="I159" s="4" t="s">
        <v>25</v>
      </c>
      <c r="J159" s="5" t="s">
        <v>25</v>
      </c>
      <c r="K159" s="5" t="s">
        <v>921</v>
      </c>
      <c r="L159" s="5" t="s">
        <v>922</v>
      </c>
      <c r="M159" s="5"/>
      <c r="N159" s="5" t="s">
        <v>923</v>
      </c>
      <c r="O159" s="5"/>
      <c r="P159" s="4" t="str">
        <f t="shared" si="0"/>
        <v>Outstanding</v>
      </c>
      <c r="Q159" s="13" t="s">
        <v>25</v>
      </c>
    </row>
    <row r="160" spans="1:17" ht="60" customHeight="1" x14ac:dyDescent="0.35">
      <c r="A160" s="11" t="s">
        <v>896</v>
      </c>
      <c r="B160" s="2" t="s">
        <v>924</v>
      </c>
      <c r="C160" s="1" t="s">
        <v>925</v>
      </c>
      <c r="D160" s="3" t="s">
        <v>20</v>
      </c>
      <c r="E160" s="3" t="s">
        <v>21</v>
      </c>
      <c r="F160" s="4" t="s">
        <v>22</v>
      </c>
      <c r="G160" s="4" t="s">
        <v>23</v>
      </c>
      <c r="H160" s="4" t="s">
        <v>24</v>
      </c>
      <c r="I160" s="4" t="s">
        <v>25</v>
      </c>
      <c r="J160" s="5" t="s">
        <v>25</v>
      </c>
      <c r="K160" s="5" t="s">
        <v>926</v>
      </c>
      <c r="L160" s="5" t="s">
        <v>927</v>
      </c>
      <c r="M160" s="5"/>
      <c r="N160" s="5" t="s">
        <v>928</v>
      </c>
      <c r="O160" s="5" t="s">
        <v>929</v>
      </c>
      <c r="P160" s="4" t="str">
        <f t="shared" si="0"/>
        <v>Outstanding</v>
      </c>
      <c r="Q160" s="13" t="s">
        <v>25</v>
      </c>
    </row>
    <row r="161" spans="1:17" ht="60" customHeight="1" x14ac:dyDescent="0.35">
      <c r="A161" s="11" t="s">
        <v>896</v>
      </c>
      <c r="B161" s="2" t="s">
        <v>930</v>
      </c>
      <c r="C161" s="1" t="s">
        <v>931</v>
      </c>
      <c r="D161" s="3" t="s">
        <v>20</v>
      </c>
      <c r="E161" s="3" t="s">
        <v>21</v>
      </c>
      <c r="F161" s="4" t="s">
        <v>22</v>
      </c>
      <c r="G161" s="4" t="s">
        <v>23</v>
      </c>
      <c r="H161" s="4" t="s">
        <v>24</v>
      </c>
      <c r="I161" s="4" t="s">
        <v>25</v>
      </c>
      <c r="J161" s="5" t="s">
        <v>25</v>
      </c>
      <c r="K161" s="5" t="s">
        <v>932</v>
      </c>
      <c r="L161" s="5" t="s">
        <v>933</v>
      </c>
      <c r="M161" s="5"/>
      <c r="N161" s="5" t="s">
        <v>934</v>
      </c>
      <c r="O161" s="5" t="s">
        <v>935</v>
      </c>
      <c r="P161" s="4" t="str">
        <f t="shared" si="0"/>
        <v>Outstanding</v>
      </c>
      <c r="Q161" s="13" t="s">
        <v>25</v>
      </c>
    </row>
    <row r="162" spans="1:17" ht="60" customHeight="1" x14ac:dyDescent="0.35">
      <c r="A162" s="11" t="s">
        <v>896</v>
      </c>
      <c r="B162" s="2" t="s">
        <v>936</v>
      </c>
      <c r="C162" s="1" t="s">
        <v>937</v>
      </c>
      <c r="D162" s="3" t="s">
        <v>20</v>
      </c>
      <c r="E162" s="3" t="s">
        <v>21</v>
      </c>
      <c r="F162" s="4" t="s">
        <v>22</v>
      </c>
      <c r="G162" s="4" t="s">
        <v>23</v>
      </c>
      <c r="H162" s="4" t="s">
        <v>24</v>
      </c>
      <c r="I162" s="4" t="s">
        <v>25</v>
      </c>
      <c r="J162" s="5" t="s">
        <v>25</v>
      </c>
      <c r="K162" s="5" t="s">
        <v>938</v>
      </c>
      <c r="L162" s="5" t="s">
        <v>939</v>
      </c>
      <c r="M162" s="5" t="s">
        <v>940</v>
      </c>
      <c r="N162" s="5" t="s">
        <v>941</v>
      </c>
      <c r="O162" s="5" t="s">
        <v>942</v>
      </c>
      <c r="P162" s="4" t="str">
        <f t="shared" si="0"/>
        <v>Outstanding</v>
      </c>
      <c r="Q162" s="13" t="s">
        <v>25</v>
      </c>
    </row>
    <row r="163" spans="1:17" ht="60" customHeight="1" x14ac:dyDescent="0.35">
      <c r="A163" s="11" t="s">
        <v>896</v>
      </c>
      <c r="B163" s="2" t="s">
        <v>943</v>
      </c>
      <c r="C163" s="1" t="s">
        <v>944</v>
      </c>
      <c r="D163" s="3" t="s">
        <v>20</v>
      </c>
      <c r="E163" s="3" t="s">
        <v>21</v>
      </c>
      <c r="F163" s="4" t="s">
        <v>22</v>
      </c>
      <c r="G163" s="4" t="s">
        <v>23</v>
      </c>
      <c r="H163" s="4" t="s">
        <v>24</v>
      </c>
      <c r="I163" s="4" t="s">
        <v>25</v>
      </c>
      <c r="J163" s="5" t="s">
        <v>25</v>
      </c>
      <c r="K163" s="5" t="s">
        <v>945</v>
      </c>
      <c r="L163" s="5" t="s">
        <v>946</v>
      </c>
      <c r="M163" s="5"/>
      <c r="N163" s="5" t="s">
        <v>947</v>
      </c>
      <c r="O163" s="5" t="s">
        <v>948</v>
      </c>
      <c r="P163" s="4" t="str">
        <f t="shared" si="0"/>
        <v>Outstanding</v>
      </c>
      <c r="Q163" s="13" t="s">
        <v>25</v>
      </c>
    </row>
    <row r="164" spans="1:17" ht="60" customHeight="1" x14ac:dyDescent="0.35">
      <c r="A164" s="11" t="s">
        <v>896</v>
      </c>
      <c r="B164" s="2" t="s">
        <v>949</v>
      </c>
      <c r="C164" s="1" t="s">
        <v>950</v>
      </c>
      <c r="D164" s="3" t="s">
        <v>20</v>
      </c>
      <c r="E164" s="3" t="s">
        <v>21</v>
      </c>
      <c r="F164" s="4" t="s">
        <v>22</v>
      </c>
      <c r="G164" s="4" t="s">
        <v>23</v>
      </c>
      <c r="H164" s="4" t="s">
        <v>24</v>
      </c>
      <c r="I164" s="4" t="s">
        <v>25</v>
      </c>
      <c r="J164" s="5" t="s">
        <v>25</v>
      </c>
      <c r="K164" s="5" t="s">
        <v>951</v>
      </c>
      <c r="L164" s="5" t="s">
        <v>952</v>
      </c>
      <c r="M164" s="5"/>
      <c r="N164" s="5" t="s">
        <v>953</v>
      </c>
      <c r="O164" s="5" t="s">
        <v>954</v>
      </c>
      <c r="P164" s="4" t="str">
        <f t="shared" si="0"/>
        <v>Outstanding</v>
      </c>
      <c r="Q164" s="13" t="s">
        <v>25</v>
      </c>
    </row>
    <row r="165" spans="1:17" ht="60" customHeight="1" x14ac:dyDescent="0.35">
      <c r="A165" s="11" t="s">
        <v>896</v>
      </c>
      <c r="B165" s="2" t="s">
        <v>955</v>
      </c>
      <c r="C165" s="1" t="s">
        <v>956</v>
      </c>
      <c r="D165" s="3" t="s">
        <v>20</v>
      </c>
      <c r="E165" s="3" t="s">
        <v>21</v>
      </c>
      <c r="F165" s="4" t="s">
        <v>22</v>
      </c>
      <c r="G165" s="4" t="s">
        <v>23</v>
      </c>
      <c r="H165" s="4" t="s">
        <v>24</v>
      </c>
      <c r="I165" s="4" t="s">
        <v>25</v>
      </c>
      <c r="J165" s="5" t="s">
        <v>25</v>
      </c>
      <c r="K165" s="5" t="s">
        <v>957</v>
      </c>
      <c r="L165" s="5" t="s">
        <v>958</v>
      </c>
      <c r="M165" s="5"/>
      <c r="N165" s="5" t="s">
        <v>959</v>
      </c>
      <c r="O165" s="5" t="s">
        <v>960</v>
      </c>
      <c r="P165" s="4" t="str">
        <f t="shared" si="0"/>
        <v>Outstanding</v>
      </c>
      <c r="Q165" s="13" t="s">
        <v>25</v>
      </c>
    </row>
    <row r="166" spans="1:17" ht="60" customHeight="1" x14ac:dyDescent="0.35">
      <c r="A166" s="11" t="s">
        <v>896</v>
      </c>
      <c r="B166" s="2" t="s">
        <v>961</v>
      </c>
      <c r="C166" s="1" t="s">
        <v>962</v>
      </c>
      <c r="D166" s="3" t="s">
        <v>20</v>
      </c>
      <c r="E166" s="3" t="s">
        <v>21</v>
      </c>
      <c r="F166" s="4" t="s">
        <v>22</v>
      </c>
      <c r="G166" s="4" t="s">
        <v>23</v>
      </c>
      <c r="H166" s="4" t="s">
        <v>24</v>
      </c>
      <c r="I166" s="4" t="s">
        <v>25</v>
      </c>
      <c r="J166" s="5" t="s">
        <v>25</v>
      </c>
      <c r="K166" s="5" t="s">
        <v>963</v>
      </c>
      <c r="L166" s="5" t="s">
        <v>964</v>
      </c>
      <c r="M166" s="5"/>
      <c r="N166" s="5" t="s">
        <v>965</v>
      </c>
      <c r="O166" s="5" t="s">
        <v>966</v>
      </c>
      <c r="P166" s="4" t="str">
        <f t="shared" si="0"/>
        <v>Outstanding</v>
      </c>
      <c r="Q166" s="13" t="s">
        <v>25</v>
      </c>
    </row>
    <row r="167" spans="1:17" ht="60" customHeight="1" x14ac:dyDescent="0.35">
      <c r="A167" s="11" t="s">
        <v>896</v>
      </c>
      <c r="B167" s="2" t="s">
        <v>967</v>
      </c>
      <c r="C167" s="1" t="s">
        <v>968</v>
      </c>
      <c r="D167" s="3" t="s">
        <v>20</v>
      </c>
      <c r="E167" s="3" t="s">
        <v>21</v>
      </c>
      <c r="F167" s="4" t="s">
        <v>22</v>
      </c>
      <c r="G167" s="4" t="s">
        <v>23</v>
      </c>
      <c r="H167" s="4" t="s">
        <v>24</v>
      </c>
      <c r="I167" s="4" t="s">
        <v>25</v>
      </c>
      <c r="J167" s="5" t="s">
        <v>25</v>
      </c>
      <c r="K167" s="5" t="s">
        <v>969</v>
      </c>
      <c r="L167" s="5" t="s">
        <v>970</v>
      </c>
      <c r="M167" s="5"/>
      <c r="N167" s="5" t="s">
        <v>971</v>
      </c>
      <c r="O167" s="5" t="s">
        <v>972</v>
      </c>
      <c r="P167" s="4" t="str">
        <f t="shared" si="0"/>
        <v>Outstanding</v>
      </c>
      <c r="Q167" s="13" t="s">
        <v>25</v>
      </c>
    </row>
    <row r="168" spans="1:17" ht="60" customHeight="1" x14ac:dyDescent="0.35">
      <c r="A168" s="11" t="s">
        <v>896</v>
      </c>
      <c r="B168" s="2" t="s">
        <v>973</v>
      </c>
      <c r="C168" s="1" t="s">
        <v>974</v>
      </c>
      <c r="D168" s="3" t="s">
        <v>20</v>
      </c>
      <c r="E168" s="3" t="s">
        <v>21</v>
      </c>
      <c r="F168" s="4" t="s">
        <v>22</v>
      </c>
      <c r="G168" s="4" t="s">
        <v>23</v>
      </c>
      <c r="H168" s="4" t="s">
        <v>24</v>
      </c>
      <c r="I168" s="4" t="s">
        <v>25</v>
      </c>
      <c r="J168" s="5" t="s">
        <v>25</v>
      </c>
      <c r="K168" s="5" t="s">
        <v>975</v>
      </c>
      <c r="L168" s="5" t="s">
        <v>976</v>
      </c>
      <c r="M168" s="5"/>
      <c r="N168" s="5" t="s">
        <v>977</v>
      </c>
      <c r="O168" s="5" t="s">
        <v>978</v>
      </c>
      <c r="P168" s="4" t="str">
        <f t="shared" si="0"/>
        <v>Outstanding</v>
      </c>
      <c r="Q168" s="13" t="s">
        <v>25</v>
      </c>
    </row>
    <row r="169" spans="1:17" ht="60" customHeight="1" x14ac:dyDescent="0.35">
      <c r="A169" s="11" t="s">
        <v>896</v>
      </c>
      <c r="B169" s="2" t="s">
        <v>979</v>
      </c>
      <c r="C169" s="1" t="s">
        <v>980</v>
      </c>
      <c r="D169" s="3" t="s">
        <v>20</v>
      </c>
      <c r="E169" s="3" t="s">
        <v>21</v>
      </c>
      <c r="F169" s="4" t="s">
        <v>22</v>
      </c>
      <c r="G169" s="4" t="s">
        <v>23</v>
      </c>
      <c r="H169" s="4" t="s">
        <v>24</v>
      </c>
      <c r="I169" s="4" t="s">
        <v>25</v>
      </c>
      <c r="J169" s="5" t="s">
        <v>25</v>
      </c>
      <c r="K169" s="5" t="s">
        <v>981</v>
      </c>
      <c r="L169" s="5" t="s">
        <v>982</v>
      </c>
      <c r="M169" s="5"/>
      <c r="N169" s="5" t="s">
        <v>983</v>
      </c>
      <c r="O169" s="5" t="s">
        <v>984</v>
      </c>
      <c r="P169" s="4" t="str">
        <f t="shared" si="0"/>
        <v>Outstanding</v>
      </c>
      <c r="Q169" s="13" t="s">
        <v>25</v>
      </c>
    </row>
    <row r="170" spans="1:17" ht="60" customHeight="1" x14ac:dyDescent="0.35">
      <c r="A170" s="11" t="s">
        <v>896</v>
      </c>
      <c r="B170" s="2" t="s">
        <v>985</v>
      </c>
      <c r="C170" s="1" t="s">
        <v>986</v>
      </c>
      <c r="D170" s="3" t="s">
        <v>20</v>
      </c>
      <c r="E170" s="3" t="s">
        <v>21</v>
      </c>
      <c r="F170" s="4" t="s">
        <v>22</v>
      </c>
      <c r="G170" s="4" t="s">
        <v>23</v>
      </c>
      <c r="H170" s="4" t="s">
        <v>24</v>
      </c>
      <c r="I170" s="4" t="s">
        <v>25</v>
      </c>
      <c r="J170" s="5" t="s">
        <v>25</v>
      </c>
      <c r="K170" s="5" t="s">
        <v>987</v>
      </c>
      <c r="L170" s="5" t="s">
        <v>988</v>
      </c>
      <c r="M170" s="5"/>
      <c r="N170" s="5" t="s">
        <v>989</v>
      </c>
      <c r="O170" s="5" t="s">
        <v>990</v>
      </c>
      <c r="P170" s="4" t="str">
        <f t="shared" si="0"/>
        <v>Outstanding</v>
      </c>
      <c r="Q170" s="13" t="s">
        <v>25</v>
      </c>
    </row>
    <row r="171" spans="1:17" ht="60" customHeight="1" x14ac:dyDescent="0.35">
      <c r="A171" s="11" t="s">
        <v>896</v>
      </c>
      <c r="B171" s="2" t="s">
        <v>991</v>
      </c>
      <c r="C171" s="1" t="s">
        <v>992</v>
      </c>
      <c r="D171" s="3" t="s">
        <v>20</v>
      </c>
      <c r="E171" s="3" t="s">
        <v>21</v>
      </c>
      <c r="F171" s="4" t="s">
        <v>22</v>
      </c>
      <c r="G171" s="4" t="s">
        <v>23</v>
      </c>
      <c r="H171" s="4" t="s">
        <v>24</v>
      </c>
      <c r="I171" s="4" t="s">
        <v>25</v>
      </c>
      <c r="J171" s="5" t="s">
        <v>25</v>
      </c>
      <c r="K171" s="5" t="s">
        <v>993</v>
      </c>
      <c r="L171" s="5" t="s">
        <v>994</v>
      </c>
      <c r="M171" s="5"/>
      <c r="N171" s="5" t="s">
        <v>995</v>
      </c>
      <c r="O171" s="5" t="s">
        <v>996</v>
      </c>
      <c r="P171" s="4" t="str">
        <f t="shared" si="0"/>
        <v>Outstanding</v>
      </c>
      <c r="Q171" s="13" t="s">
        <v>25</v>
      </c>
    </row>
    <row r="172" spans="1:17" ht="60" customHeight="1" x14ac:dyDescent="0.35">
      <c r="A172" s="11" t="s">
        <v>896</v>
      </c>
      <c r="B172" s="2" t="s">
        <v>997</v>
      </c>
      <c r="C172" s="1" t="s">
        <v>998</v>
      </c>
      <c r="D172" s="3" t="s">
        <v>20</v>
      </c>
      <c r="E172" s="3" t="s">
        <v>21</v>
      </c>
      <c r="F172" s="4" t="s">
        <v>22</v>
      </c>
      <c r="G172" s="4" t="s">
        <v>23</v>
      </c>
      <c r="H172" s="4" t="s">
        <v>24</v>
      </c>
      <c r="I172" s="4" t="s">
        <v>25</v>
      </c>
      <c r="J172" s="5" t="s">
        <v>25</v>
      </c>
      <c r="K172" s="5" t="s">
        <v>999</v>
      </c>
      <c r="L172" s="5" t="s">
        <v>1000</v>
      </c>
      <c r="M172" s="5"/>
      <c r="N172" s="5" t="s">
        <v>1001</v>
      </c>
      <c r="O172" s="5" t="s">
        <v>1002</v>
      </c>
      <c r="P172" s="4" t="str">
        <f t="shared" si="0"/>
        <v>Outstanding</v>
      </c>
      <c r="Q172" s="13" t="s">
        <v>25</v>
      </c>
    </row>
    <row r="173" spans="1:17" ht="60" customHeight="1" x14ac:dyDescent="0.35">
      <c r="A173" s="11" t="s">
        <v>896</v>
      </c>
      <c r="B173" s="2" t="s">
        <v>1003</v>
      </c>
      <c r="C173" s="1" t="s">
        <v>1004</v>
      </c>
      <c r="D173" s="3" t="s">
        <v>20</v>
      </c>
      <c r="E173" s="3" t="s">
        <v>21</v>
      </c>
      <c r="F173" s="4" t="s">
        <v>22</v>
      </c>
      <c r="G173" s="4" t="s">
        <v>23</v>
      </c>
      <c r="H173" s="4" t="s">
        <v>24</v>
      </c>
      <c r="I173" s="4" t="s">
        <v>25</v>
      </c>
      <c r="J173" s="5" t="s">
        <v>25</v>
      </c>
      <c r="K173" s="5" t="s">
        <v>1005</v>
      </c>
      <c r="L173" s="5" t="s">
        <v>1006</v>
      </c>
      <c r="M173" s="5"/>
      <c r="N173" s="5" t="s">
        <v>1007</v>
      </c>
      <c r="O173" s="5" t="s">
        <v>1008</v>
      </c>
      <c r="P173" s="4" t="str">
        <f t="shared" si="0"/>
        <v>Outstanding</v>
      </c>
      <c r="Q173" s="13" t="s">
        <v>25</v>
      </c>
    </row>
    <row r="174" spans="1:17" ht="60" customHeight="1" x14ac:dyDescent="0.35">
      <c r="A174" s="11" t="s">
        <v>896</v>
      </c>
      <c r="B174" s="2" t="s">
        <v>1009</v>
      </c>
      <c r="C174" s="1" t="s">
        <v>1010</v>
      </c>
      <c r="D174" s="3" t="s">
        <v>20</v>
      </c>
      <c r="E174" s="3" t="s">
        <v>21</v>
      </c>
      <c r="F174" s="4" t="s">
        <v>22</v>
      </c>
      <c r="G174" s="4" t="s">
        <v>23</v>
      </c>
      <c r="H174" s="4" t="s">
        <v>24</v>
      </c>
      <c r="I174" s="4" t="s">
        <v>25</v>
      </c>
      <c r="J174" s="5" t="s">
        <v>25</v>
      </c>
      <c r="K174" s="5" t="s">
        <v>1011</v>
      </c>
      <c r="L174" s="5" t="s">
        <v>1012</v>
      </c>
      <c r="M174" s="5"/>
      <c r="N174" s="5" t="s">
        <v>1013</v>
      </c>
      <c r="O174" s="5" t="s">
        <v>1014</v>
      </c>
      <c r="P174" s="4" t="str">
        <f t="shared" si="0"/>
        <v>Outstanding</v>
      </c>
      <c r="Q174" s="13" t="s">
        <v>25</v>
      </c>
    </row>
    <row r="175" spans="1:17" ht="60" customHeight="1" x14ac:dyDescent="0.35">
      <c r="A175" s="11" t="s">
        <v>896</v>
      </c>
      <c r="B175" s="2" t="s">
        <v>1015</v>
      </c>
      <c r="C175" s="1" t="s">
        <v>1016</v>
      </c>
      <c r="D175" s="3" t="s">
        <v>20</v>
      </c>
      <c r="E175" s="3" t="s">
        <v>21</v>
      </c>
      <c r="F175" s="4" t="s">
        <v>22</v>
      </c>
      <c r="G175" s="4" t="s">
        <v>23</v>
      </c>
      <c r="H175" s="4" t="s">
        <v>24</v>
      </c>
      <c r="I175" s="4" t="s">
        <v>25</v>
      </c>
      <c r="J175" s="5" t="s">
        <v>25</v>
      </c>
      <c r="K175" s="5" t="s">
        <v>1017</v>
      </c>
      <c r="L175" s="5" t="s">
        <v>1018</v>
      </c>
      <c r="M175" s="5"/>
      <c r="N175" s="5" t="s">
        <v>1019</v>
      </c>
      <c r="O175" s="5" t="s">
        <v>1020</v>
      </c>
      <c r="P175" s="4" t="str">
        <f t="shared" si="0"/>
        <v>Outstanding</v>
      </c>
      <c r="Q175" s="13" t="s">
        <v>25</v>
      </c>
    </row>
    <row r="176" spans="1:17" ht="60" customHeight="1" x14ac:dyDescent="0.35">
      <c r="A176" s="11" t="s">
        <v>896</v>
      </c>
      <c r="B176" s="2" t="s">
        <v>1021</v>
      </c>
      <c r="C176" s="1" t="s">
        <v>1022</v>
      </c>
      <c r="D176" s="3" t="s">
        <v>20</v>
      </c>
      <c r="E176" s="3" t="s">
        <v>21</v>
      </c>
      <c r="F176" s="4" t="s">
        <v>22</v>
      </c>
      <c r="G176" s="4" t="s">
        <v>23</v>
      </c>
      <c r="H176" s="4" t="s">
        <v>24</v>
      </c>
      <c r="I176" s="4" t="s">
        <v>25</v>
      </c>
      <c r="J176" s="5" t="s">
        <v>25</v>
      </c>
      <c r="K176" s="5" t="s">
        <v>1023</v>
      </c>
      <c r="L176" s="5" t="s">
        <v>1024</v>
      </c>
      <c r="M176" s="5"/>
      <c r="N176" s="5" t="s">
        <v>1025</v>
      </c>
      <c r="O176" s="5" t="s">
        <v>1026</v>
      </c>
      <c r="P176" s="4" t="str">
        <f t="shared" si="0"/>
        <v>Outstanding</v>
      </c>
      <c r="Q176" s="13" t="s">
        <v>25</v>
      </c>
    </row>
    <row r="177" spans="1:17" ht="60" customHeight="1" x14ac:dyDescent="0.35">
      <c r="A177" s="11" t="s">
        <v>1027</v>
      </c>
      <c r="B177" s="2" t="s">
        <v>1028</v>
      </c>
      <c r="C177" s="1" t="s">
        <v>1029</v>
      </c>
      <c r="D177" s="3" t="s">
        <v>20</v>
      </c>
      <c r="E177" s="3" t="s">
        <v>21</v>
      </c>
      <c r="F177" s="4" t="s">
        <v>22</v>
      </c>
      <c r="G177" s="4" t="s">
        <v>23</v>
      </c>
      <c r="H177" s="4" t="s">
        <v>24</v>
      </c>
      <c r="I177" s="4" t="s">
        <v>25</v>
      </c>
      <c r="J177" s="5" t="s">
        <v>25</v>
      </c>
      <c r="K177" s="5" t="s">
        <v>1030</v>
      </c>
      <c r="L177" s="5" t="s">
        <v>1031</v>
      </c>
      <c r="M177" s="5"/>
      <c r="N177" s="5" t="s">
        <v>1032</v>
      </c>
      <c r="O177" s="5"/>
      <c r="P177" s="4" t="str">
        <f t="shared" si="0"/>
        <v>Outstanding</v>
      </c>
      <c r="Q177" s="13" t="s">
        <v>25</v>
      </c>
    </row>
    <row r="178" spans="1:17" ht="60" customHeight="1" x14ac:dyDescent="0.35">
      <c r="A178" s="11" t="s">
        <v>1027</v>
      </c>
      <c r="B178" s="2" t="s">
        <v>1033</v>
      </c>
      <c r="C178" s="1" t="s">
        <v>1034</v>
      </c>
      <c r="D178" s="3" t="s">
        <v>20</v>
      </c>
      <c r="E178" s="3" t="s">
        <v>21</v>
      </c>
      <c r="F178" s="4" t="s">
        <v>22</v>
      </c>
      <c r="G178" s="4" t="s">
        <v>23</v>
      </c>
      <c r="H178" s="4" t="s">
        <v>24</v>
      </c>
      <c r="I178" s="4" t="s">
        <v>25</v>
      </c>
      <c r="J178" s="5" t="s">
        <v>25</v>
      </c>
      <c r="K178" s="5" t="s">
        <v>1035</v>
      </c>
      <c r="L178" s="5" t="s">
        <v>1036</v>
      </c>
      <c r="M178" s="5" t="s">
        <v>1037</v>
      </c>
      <c r="N178" s="5" t="s">
        <v>1038</v>
      </c>
      <c r="O178" s="5"/>
      <c r="P178" s="4" t="str">
        <f t="shared" si="0"/>
        <v>Outstanding</v>
      </c>
      <c r="Q178" s="13" t="s">
        <v>25</v>
      </c>
    </row>
    <row r="179" spans="1:17" ht="60" customHeight="1" x14ac:dyDescent="0.35">
      <c r="A179" s="11" t="s">
        <v>1027</v>
      </c>
      <c r="B179" s="2" t="s">
        <v>1039</v>
      </c>
      <c r="C179" s="1" t="s">
        <v>1040</v>
      </c>
      <c r="D179" s="3" t="s">
        <v>20</v>
      </c>
      <c r="E179" s="3" t="s">
        <v>21</v>
      </c>
      <c r="F179" s="4" t="s">
        <v>22</v>
      </c>
      <c r="G179" s="4" t="s">
        <v>23</v>
      </c>
      <c r="H179" s="4" t="s">
        <v>24</v>
      </c>
      <c r="I179" s="4" t="s">
        <v>25</v>
      </c>
      <c r="J179" s="5" t="s">
        <v>25</v>
      </c>
      <c r="K179" s="5" t="s">
        <v>1041</v>
      </c>
      <c r="L179" s="5" t="s">
        <v>1042</v>
      </c>
      <c r="M179" s="5" t="s">
        <v>1037</v>
      </c>
      <c r="N179" s="5" t="s">
        <v>1043</v>
      </c>
      <c r="O179" s="5"/>
      <c r="P179" s="4" t="str">
        <f t="shared" si="0"/>
        <v>Outstanding</v>
      </c>
      <c r="Q179" s="13" t="s">
        <v>25</v>
      </c>
    </row>
    <row r="180" spans="1:17" ht="60" customHeight="1" x14ac:dyDescent="0.35">
      <c r="A180" s="11" t="s">
        <v>1027</v>
      </c>
      <c r="B180" s="2" t="s">
        <v>1044</v>
      </c>
      <c r="C180" s="1" t="s">
        <v>1045</v>
      </c>
      <c r="D180" s="3" t="s">
        <v>20</v>
      </c>
      <c r="E180" s="3" t="s">
        <v>52</v>
      </c>
      <c r="F180" s="4" t="s">
        <v>22</v>
      </c>
      <c r="G180" s="4" t="s">
        <v>23</v>
      </c>
      <c r="H180" s="4" t="s">
        <v>24</v>
      </c>
      <c r="I180" s="4" t="s">
        <v>25</v>
      </c>
      <c r="J180" s="5" t="s">
        <v>25</v>
      </c>
      <c r="K180" s="5" t="s">
        <v>1046</v>
      </c>
      <c r="L180" s="5" t="s">
        <v>1047</v>
      </c>
      <c r="M180" s="5" t="s">
        <v>1048</v>
      </c>
      <c r="N180" s="5" t="s">
        <v>1049</v>
      </c>
      <c r="O180" s="5"/>
      <c r="P180" s="4" t="str">
        <f t="shared" si="0"/>
        <v>Outstanding</v>
      </c>
      <c r="Q180" s="13" t="s">
        <v>25</v>
      </c>
    </row>
    <row r="181" spans="1:17" ht="60" customHeight="1" x14ac:dyDescent="0.35">
      <c r="A181" s="11" t="s">
        <v>1027</v>
      </c>
      <c r="B181" s="2" t="s">
        <v>1050</v>
      </c>
      <c r="C181" s="1" t="s">
        <v>1051</v>
      </c>
      <c r="D181" s="3" t="s">
        <v>20</v>
      </c>
      <c r="E181" s="3" t="s">
        <v>21</v>
      </c>
      <c r="F181" s="4" t="s">
        <v>22</v>
      </c>
      <c r="G181" s="4" t="s">
        <v>23</v>
      </c>
      <c r="H181" s="4" t="s">
        <v>24</v>
      </c>
      <c r="I181" s="4" t="s">
        <v>25</v>
      </c>
      <c r="J181" s="5" t="s">
        <v>25</v>
      </c>
      <c r="K181" s="5" t="s">
        <v>1052</v>
      </c>
      <c r="L181" s="5" t="s">
        <v>1053</v>
      </c>
      <c r="M181" s="5"/>
      <c r="N181" s="5" t="s">
        <v>1054</v>
      </c>
      <c r="O181" s="5"/>
      <c r="P181" s="4" t="str">
        <f t="shared" si="0"/>
        <v>Outstanding</v>
      </c>
      <c r="Q181" s="13" t="s">
        <v>25</v>
      </c>
    </row>
    <row r="182" spans="1:17" ht="60" customHeight="1" x14ac:dyDescent="0.35">
      <c r="A182" s="11" t="s">
        <v>1027</v>
      </c>
      <c r="B182" s="2" t="s">
        <v>1055</v>
      </c>
      <c r="C182" s="1" t="s">
        <v>1056</v>
      </c>
      <c r="D182" s="3" t="s">
        <v>20</v>
      </c>
      <c r="E182" s="3" t="s">
        <v>21</v>
      </c>
      <c r="F182" s="4" t="s">
        <v>22</v>
      </c>
      <c r="G182" s="4" t="s">
        <v>23</v>
      </c>
      <c r="H182" s="4" t="s">
        <v>24</v>
      </c>
      <c r="I182" s="4" t="s">
        <v>25</v>
      </c>
      <c r="J182" s="5" t="s">
        <v>25</v>
      </c>
      <c r="K182" s="5" t="s">
        <v>1057</v>
      </c>
      <c r="L182" s="5" t="s">
        <v>1058</v>
      </c>
      <c r="M182" s="5"/>
      <c r="N182" s="5" t="s">
        <v>1059</v>
      </c>
      <c r="O182" s="5" t="s">
        <v>1060</v>
      </c>
      <c r="P182" s="4" t="str">
        <f t="shared" si="0"/>
        <v>Outstanding</v>
      </c>
      <c r="Q182" s="13" t="s">
        <v>25</v>
      </c>
    </row>
    <row r="183" spans="1:17" ht="60" customHeight="1" x14ac:dyDescent="0.35">
      <c r="A183" s="11" t="s">
        <v>1027</v>
      </c>
      <c r="B183" s="2" t="s">
        <v>1061</v>
      </c>
      <c r="C183" s="1" t="s">
        <v>1062</v>
      </c>
      <c r="D183" s="3" t="s">
        <v>20</v>
      </c>
      <c r="E183" s="3" t="s">
        <v>21</v>
      </c>
      <c r="F183" s="4" t="s">
        <v>22</v>
      </c>
      <c r="G183" s="4" t="s">
        <v>23</v>
      </c>
      <c r="H183" s="4" t="s">
        <v>24</v>
      </c>
      <c r="I183" s="4" t="s">
        <v>25</v>
      </c>
      <c r="J183" s="5" t="s">
        <v>25</v>
      </c>
      <c r="K183" s="5" t="s">
        <v>1063</v>
      </c>
      <c r="L183" s="5" t="s">
        <v>1064</v>
      </c>
      <c r="M183" s="5"/>
      <c r="N183" s="5" t="s">
        <v>1065</v>
      </c>
      <c r="O183" s="5"/>
      <c r="P183" s="4" t="str">
        <f t="shared" si="0"/>
        <v>Outstanding</v>
      </c>
      <c r="Q183" s="13" t="s">
        <v>25</v>
      </c>
    </row>
    <row r="184" spans="1:17" ht="60" customHeight="1" x14ac:dyDescent="0.35">
      <c r="A184" s="11" t="s">
        <v>1066</v>
      </c>
      <c r="B184" s="2" t="s">
        <v>1067</v>
      </c>
      <c r="C184" s="1" t="s">
        <v>1068</v>
      </c>
      <c r="D184" s="3" t="s">
        <v>20</v>
      </c>
      <c r="E184" s="3" t="s">
        <v>21</v>
      </c>
      <c r="F184" s="4" t="s">
        <v>22</v>
      </c>
      <c r="G184" s="4" t="s">
        <v>23</v>
      </c>
      <c r="H184" s="4" t="s">
        <v>24</v>
      </c>
      <c r="I184" s="4" t="s">
        <v>25</v>
      </c>
      <c r="J184" s="5" t="s">
        <v>25</v>
      </c>
      <c r="K184" s="5" t="s">
        <v>1069</v>
      </c>
      <c r="L184" s="5" t="s">
        <v>1070</v>
      </c>
      <c r="M184" s="5"/>
      <c r="N184" s="5" t="s">
        <v>1071</v>
      </c>
      <c r="O184" s="5"/>
      <c r="P184" s="4" t="str">
        <f t="shared" si="0"/>
        <v>Outstanding</v>
      </c>
      <c r="Q184" s="13" t="s">
        <v>25</v>
      </c>
    </row>
    <row r="185" spans="1:17" ht="60" customHeight="1" x14ac:dyDescent="0.35">
      <c r="A185" s="11" t="s">
        <v>1066</v>
      </c>
      <c r="B185" s="2" t="s">
        <v>1072</v>
      </c>
      <c r="C185" s="1" t="s">
        <v>1073</v>
      </c>
      <c r="D185" s="3" t="s">
        <v>20</v>
      </c>
      <c r="E185" s="3" t="s">
        <v>21</v>
      </c>
      <c r="F185" s="4" t="s">
        <v>22</v>
      </c>
      <c r="G185" s="4" t="s">
        <v>23</v>
      </c>
      <c r="H185" s="4" t="s">
        <v>24</v>
      </c>
      <c r="I185" s="4" t="s">
        <v>25</v>
      </c>
      <c r="J185" s="5" t="s">
        <v>25</v>
      </c>
      <c r="K185" s="5" t="s">
        <v>1074</v>
      </c>
      <c r="L185" s="5" t="s">
        <v>1075</v>
      </c>
      <c r="M185" s="5"/>
      <c r="N185" s="5" t="s">
        <v>1076</v>
      </c>
      <c r="O185" s="5"/>
      <c r="P185" s="4" t="str">
        <f t="shared" si="0"/>
        <v>Outstanding</v>
      </c>
      <c r="Q185" s="13" t="s">
        <v>25</v>
      </c>
    </row>
    <row r="186" spans="1:17" ht="60" customHeight="1" x14ac:dyDescent="0.35">
      <c r="A186" s="11" t="s">
        <v>1066</v>
      </c>
      <c r="B186" s="2" t="s">
        <v>1077</v>
      </c>
      <c r="C186" s="1" t="s">
        <v>1078</v>
      </c>
      <c r="D186" s="3" t="s">
        <v>20</v>
      </c>
      <c r="E186" s="3" t="s">
        <v>21</v>
      </c>
      <c r="F186" s="4" t="s">
        <v>22</v>
      </c>
      <c r="G186" s="4" t="s">
        <v>23</v>
      </c>
      <c r="H186" s="4" t="s">
        <v>24</v>
      </c>
      <c r="I186" s="4" t="s">
        <v>25</v>
      </c>
      <c r="J186" s="5" t="s">
        <v>25</v>
      </c>
      <c r="K186" s="5" t="s">
        <v>1079</v>
      </c>
      <c r="L186" s="5" t="s">
        <v>1080</v>
      </c>
      <c r="M186" s="5"/>
      <c r="N186" s="5" t="s">
        <v>1081</v>
      </c>
      <c r="O186" s="5"/>
      <c r="P186" s="4" t="str">
        <f t="shared" si="0"/>
        <v>Outstanding</v>
      </c>
      <c r="Q186" s="13" t="s">
        <v>25</v>
      </c>
    </row>
    <row r="187" spans="1:17" ht="60" customHeight="1" x14ac:dyDescent="0.35">
      <c r="A187" s="11" t="s">
        <v>1082</v>
      </c>
      <c r="B187" s="2" t="s">
        <v>1083</v>
      </c>
      <c r="C187" s="1" t="s">
        <v>1084</v>
      </c>
      <c r="D187" s="3" t="s">
        <v>20</v>
      </c>
      <c r="E187" s="3" t="s">
        <v>21</v>
      </c>
      <c r="F187" s="4" t="s">
        <v>22</v>
      </c>
      <c r="G187" s="4" t="s">
        <v>23</v>
      </c>
      <c r="H187" s="4" t="s">
        <v>24</v>
      </c>
      <c r="I187" s="4" t="s">
        <v>25</v>
      </c>
      <c r="J187" s="5" t="s">
        <v>25</v>
      </c>
      <c r="K187" s="5" t="s">
        <v>1085</v>
      </c>
      <c r="L187" s="5" t="s">
        <v>1086</v>
      </c>
      <c r="M187" s="5"/>
      <c r="N187" s="5" t="s">
        <v>1087</v>
      </c>
      <c r="O187" s="5"/>
      <c r="P187" s="4" t="str">
        <f t="shared" si="0"/>
        <v>Outstanding</v>
      </c>
      <c r="Q187" s="13" t="s">
        <v>25</v>
      </c>
    </row>
    <row r="188" spans="1:17" ht="60" customHeight="1" x14ac:dyDescent="0.35">
      <c r="A188" s="11" t="s">
        <v>1082</v>
      </c>
      <c r="B188" s="2" t="s">
        <v>1088</v>
      </c>
      <c r="C188" s="1" t="s">
        <v>1089</v>
      </c>
      <c r="D188" s="3" t="s">
        <v>20</v>
      </c>
      <c r="E188" s="3" t="s">
        <v>21</v>
      </c>
      <c r="F188" s="4" t="s">
        <v>22</v>
      </c>
      <c r="G188" s="4" t="s">
        <v>23</v>
      </c>
      <c r="H188" s="4" t="s">
        <v>24</v>
      </c>
      <c r="I188" s="4" t="s">
        <v>25</v>
      </c>
      <c r="J188" s="5" t="s">
        <v>25</v>
      </c>
      <c r="K188" s="5" t="s">
        <v>1090</v>
      </c>
      <c r="L188" s="5" t="s">
        <v>1091</v>
      </c>
      <c r="M188" s="5"/>
      <c r="N188" s="5" t="s">
        <v>1092</v>
      </c>
      <c r="O188" s="5"/>
      <c r="P188" s="4" t="str">
        <f t="shared" si="0"/>
        <v>Outstanding</v>
      </c>
      <c r="Q188" s="13" t="s">
        <v>25</v>
      </c>
    </row>
    <row r="189" spans="1:17" ht="60" customHeight="1" x14ac:dyDescent="0.35">
      <c r="A189" s="11" t="s">
        <v>1082</v>
      </c>
      <c r="B189" s="2" t="s">
        <v>1093</v>
      </c>
      <c r="C189" s="1" t="s">
        <v>1094</v>
      </c>
      <c r="D189" s="3" t="s">
        <v>20</v>
      </c>
      <c r="E189" s="3" t="s">
        <v>21</v>
      </c>
      <c r="F189" s="4" t="s">
        <v>22</v>
      </c>
      <c r="G189" s="4" t="s">
        <v>23</v>
      </c>
      <c r="H189" s="4" t="s">
        <v>24</v>
      </c>
      <c r="I189" s="4" t="s">
        <v>25</v>
      </c>
      <c r="J189" s="5" t="s">
        <v>25</v>
      </c>
      <c r="K189" s="5" t="s">
        <v>1095</v>
      </c>
      <c r="L189" s="5" t="s">
        <v>1096</v>
      </c>
      <c r="M189" s="5"/>
      <c r="N189" s="5" t="s">
        <v>1097</v>
      </c>
      <c r="O189" s="5"/>
      <c r="P189" s="4" t="str">
        <f t="shared" si="0"/>
        <v>Outstanding</v>
      </c>
      <c r="Q189" s="13" t="s">
        <v>25</v>
      </c>
    </row>
    <row r="190" spans="1:17" ht="60" customHeight="1" x14ac:dyDescent="0.35">
      <c r="A190" s="11" t="s">
        <v>1082</v>
      </c>
      <c r="B190" s="2" t="s">
        <v>1098</v>
      </c>
      <c r="C190" s="1" t="s">
        <v>1099</v>
      </c>
      <c r="D190" s="3" t="s">
        <v>20</v>
      </c>
      <c r="E190" s="3" t="s">
        <v>21</v>
      </c>
      <c r="F190" s="4" t="s">
        <v>22</v>
      </c>
      <c r="G190" s="4" t="s">
        <v>23</v>
      </c>
      <c r="H190" s="4" t="s">
        <v>24</v>
      </c>
      <c r="I190" s="4" t="s">
        <v>25</v>
      </c>
      <c r="J190" s="5" t="s">
        <v>25</v>
      </c>
      <c r="K190" s="5" t="s">
        <v>1100</v>
      </c>
      <c r="L190" s="5" t="s">
        <v>1101</v>
      </c>
      <c r="M190" s="5"/>
      <c r="N190" s="5" t="s">
        <v>1102</v>
      </c>
      <c r="O190" s="5"/>
      <c r="P190" s="4" t="str">
        <f t="shared" si="0"/>
        <v>Outstanding</v>
      </c>
      <c r="Q190" s="13" t="s">
        <v>25</v>
      </c>
    </row>
    <row r="191" spans="1:17" ht="60" customHeight="1" x14ac:dyDescent="0.35">
      <c r="A191" s="11" t="s">
        <v>1103</v>
      </c>
      <c r="B191" s="2" t="s">
        <v>1104</v>
      </c>
      <c r="C191" s="1" t="s">
        <v>1105</v>
      </c>
      <c r="D191" s="3" t="s">
        <v>20</v>
      </c>
      <c r="E191" s="3" t="s">
        <v>21</v>
      </c>
      <c r="F191" s="4" t="s">
        <v>22</v>
      </c>
      <c r="G191" s="4" t="s">
        <v>23</v>
      </c>
      <c r="H191" s="4" t="s">
        <v>24</v>
      </c>
      <c r="I191" s="4" t="s">
        <v>25</v>
      </c>
      <c r="J191" s="5" t="s">
        <v>25</v>
      </c>
      <c r="K191" s="5" t="s">
        <v>1106</v>
      </c>
      <c r="L191" s="5" t="s">
        <v>1107</v>
      </c>
      <c r="M191" s="5"/>
      <c r="N191" s="5" t="s">
        <v>1108</v>
      </c>
      <c r="O191" s="5" t="s">
        <v>1109</v>
      </c>
      <c r="P191" s="4" t="str">
        <f t="shared" si="0"/>
        <v>Outstanding</v>
      </c>
      <c r="Q191" s="13" t="s">
        <v>25</v>
      </c>
    </row>
    <row r="192" spans="1:17" ht="60" customHeight="1" x14ac:dyDescent="0.35">
      <c r="A192" s="11" t="s">
        <v>1103</v>
      </c>
      <c r="B192" s="2" t="s">
        <v>1110</v>
      </c>
      <c r="C192" s="1" t="s">
        <v>1111</v>
      </c>
      <c r="D192" s="3" t="s">
        <v>20</v>
      </c>
      <c r="E192" s="3" t="s">
        <v>21</v>
      </c>
      <c r="F192" s="4" t="s">
        <v>22</v>
      </c>
      <c r="G192" s="4" t="s">
        <v>23</v>
      </c>
      <c r="H192" s="4" t="s">
        <v>24</v>
      </c>
      <c r="I192" s="4" t="s">
        <v>25</v>
      </c>
      <c r="J192" s="5" t="s">
        <v>25</v>
      </c>
      <c r="K192" s="5" t="s">
        <v>1112</v>
      </c>
      <c r="L192" s="5" t="s">
        <v>1113</v>
      </c>
      <c r="M192" s="5" t="s">
        <v>1114</v>
      </c>
      <c r="N192" s="5" t="s">
        <v>1115</v>
      </c>
      <c r="O192" s="5" t="s">
        <v>1116</v>
      </c>
      <c r="P192" s="4" t="str">
        <f t="shared" si="0"/>
        <v>Outstanding</v>
      </c>
      <c r="Q192" s="13" t="s">
        <v>25</v>
      </c>
    </row>
    <row r="193" spans="1:17" ht="60" customHeight="1" x14ac:dyDescent="0.35">
      <c r="A193" s="11" t="s">
        <v>1103</v>
      </c>
      <c r="B193" s="2" t="s">
        <v>1117</v>
      </c>
      <c r="C193" s="1" t="s">
        <v>1118</v>
      </c>
      <c r="D193" s="3" t="s">
        <v>20</v>
      </c>
      <c r="E193" s="3" t="s">
        <v>52</v>
      </c>
      <c r="F193" s="4" t="s">
        <v>22</v>
      </c>
      <c r="G193" s="4" t="s">
        <v>23</v>
      </c>
      <c r="H193" s="4" t="s">
        <v>24</v>
      </c>
      <c r="I193" s="4" t="s">
        <v>25</v>
      </c>
      <c r="J193" s="5" t="s">
        <v>25</v>
      </c>
      <c r="K193" s="5" t="s">
        <v>1119</v>
      </c>
      <c r="L193" s="5" t="s">
        <v>1120</v>
      </c>
      <c r="M193" s="5" t="s">
        <v>1121</v>
      </c>
      <c r="N193" s="5" t="s">
        <v>1122</v>
      </c>
      <c r="O193" s="5" t="s">
        <v>352</v>
      </c>
      <c r="P193" s="4" t="str">
        <f t="shared" si="0"/>
        <v>Outstanding</v>
      </c>
      <c r="Q193" s="13" t="s">
        <v>25</v>
      </c>
    </row>
    <row r="194" spans="1:17" ht="60" customHeight="1" x14ac:dyDescent="0.35">
      <c r="A194" s="11" t="s">
        <v>1123</v>
      </c>
      <c r="B194" s="2" t="s">
        <v>1124</v>
      </c>
      <c r="C194" s="1" t="s">
        <v>1125</v>
      </c>
      <c r="D194" s="3" t="s">
        <v>20</v>
      </c>
      <c r="E194" s="3" t="s">
        <v>21</v>
      </c>
      <c r="F194" s="4" t="s">
        <v>22</v>
      </c>
      <c r="G194" s="4" t="s">
        <v>23</v>
      </c>
      <c r="H194" s="4" t="s">
        <v>24</v>
      </c>
      <c r="I194" s="4" t="s">
        <v>25</v>
      </c>
      <c r="J194" s="5" t="s">
        <v>25</v>
      </c>
      <c r="K194" s="5" t="s">
        <v>1126</v>
      </c>
      <c r="L194" s="5" t="s">
        <v>1127</v>
      </c>
      <c r="M194" s="5"/>
      <c r="N194" s="5" t="s">
        <v>1128</v>
      </c>
      <c r="O194" s="5" t="s">
        <v>1129</v>
      </c>
      <c r="P194" s="4" t="str">
        <f t="shared" si="0"/>
        <v>Outstanding</v>
      </c>
      <c r="Q194" s="13" t="s">
        <v>25</v>
      </c>
    </row>
    <row r="195" spans="1:17" ht="60" customHeight="1" x14ac:dyDescent="0.35">
      <c r="A195" s="11" t="s">
        <v>1123</v>
      </c>
      <c r="B195" s="2" t="s">
        <v>1130</v>
      </c>
      <c r="C195" s="1" t="s">
        <v>1131</v>
      </c>
      <c r="D195" s="3" t="s">
        <v>20</v>
      </c>
      <c r="E195" s="3" t="s">
        <v>21</v>
      </c>
      <c r="F195" s="4" t="s">
        <v>22</v>
      </c>
      <c r="G195" s="4" t="s">
        <v>23</v>
      </c>
      <c r="H195" s="4" t="s">
        <v>24</v>
      </c>
      <c r="I195" s="4" t="s">
        <v>25</v>
      </c>
      <c r="J195" s="5" t="s">
        <v>25</v>
      </c>
      <c r="K195" s="5" t="s">
        <v>1132</v>
      </c>
      <c r="L195" s="5" t="s">
        <v>1133</v>
      </c>
      <c r="M195" s="5" t="s">
        <v>1134</v>
      </c>
      <c r="N195" s="5" t="s">
        <v>1135</v>
      </c>
      <c r="O195" s="5" t="s">
        <v>1136</v>
      </c>
      <c r="P195" s="4" t="str">
        <f t="shared" si="0"/>
        <v>Outstanding</v>
      </c>
      <c r="Q195" s="13" t="s">
        <v>25</v>
      </c>
    </row>
    <row r="196" spans="1:17" ht="60" customHeight="1" x14ac:dyDescent="0.35">
      <c r="A196" s="11" t="s">
        <v>1123</v>
      </c>
      <c r="B196" s="2" t="s">
        <v>1137</v>
      </c>
      <c r="C196" s="1" t="s">
        <v>1138</v>
      </c>
      <c r="D196" s="3" t="s">
        <v>82</v>
      </c>
      <c r="E196" s="3" t="s">
        <v>21</v>
      </c>
      <c r="F196" s="4" t="s">
        <v>22</v>
      </c>
      <c r="G196" s="4" t="s">
        <v>23</v>
      </c>
      <c r="H196" s="4" t="s">
        <v>24</v>
      </c>
      <c r="I196" s="4" t="s">
        <v>25</v>
      </c>
      <c r="J196" s="5" t="s">
        <v>25</v>
      </c>
      <c r="K196" s="5" t="s">
        <v>1139</v>
      </c>
      <c r="L196" s="5" t="s">
        <v>1140</v>
      </c>
      <c r="M196" s="5" t="s">
        <v>1141</v>
      </c>
      <c r="N196" s="5" t="s">
        <v>1142</v>
      </c>
      <c r="O196" s="5" t="s">
        <v>1143</v>
      </c>
      <c r="P196" s="4" t="str">
        <f t="shared" si="0"/>
        <v>Outstanding</v>
      </c>
      <c r="Q196" s="13" t="s">
        <v>25</v>
      </c>
    </row>
    <row r="197" spans="1:17" ht="60" customHeight="1" x14ac:dyDescent="0.35">
      <c r="A197" s="11" t="s">
        <v>1123</v>
      </c>
      <c r="B197" s="2" t="s">
        <v>1144</v>
      </c>
      <c r="C197" s="1" t="s">
        <v>1145</v>
      </c>
      <c r="D197" s="3" t="s">
        <v>20</v>
      </c>
      <c r="E197" s="3" t="s">
        <v>21</v>
      </c>
      <c r="F197" s="4" t="s">
        <v>22</v>
      </c>
      <c r="G197" s="4" t="s">
        <v>23</v>
      </c>
      <c r="H197" s="4" t="s">
        <v>24</v>
      </c>
      <c r="I197" s="4" t="s">
        <v>25</v>
      </c>
      <c r="J197" s="5" t="s">
        <v>25</v>
      </c>
      <c r="K197" s="5" t="s">
        <v>1146</v>
      </c>
      <c r="L197" s="5" t="s">
        <v>1147</v>
      </c>
      <c r="M197" s="5"/>
      <c r="N197" s="5" t="s">
        <v>1148</v>
      </c>
      <c r="O197" s="5" t="s">
        <v>1149</v>
      </c>
      <c r="P197" s="4" t="str">
        <f t="shared" si="0"/>
        <v>Outstanding</v>
      </c>
      <c r="Q197" s="13" t="s">
        <v>25</v>
      </c>
    </row>
    <row r="198" spans="1:17" ht="60" customHeight="1" x14ac:dyDescent="0.35">
      <c r="A198" s="11" t="s">
        <v>1123</v>
      </c>
      <c r="B198" s="2" t="s">
        <v>1150</v>
      </c>
      <c r="C198" s="1" t="s">
        <v>1151</v>
      </c>
      <c r="D198" s="3" t="s">
        <v>20</v>
      </c>
      <c r="E198" s="3" t="s">
        <v>21</v>
      </c>
      <c r="F198" s="4" t="s">
        <v>22</v>
      </c>
      <c r="G198" s="4" t="s">
        <v>23</v>
      </c>
      <c r="H198" s="4" t="s">
        <v>24</v>
      </c>
      <c r="I198" s="4" t="s">
        <v>25</v>
      </c>
      <c r="J198" s="5" t="s">
        <v>25</v>
      </c>
      <c r="K198" s="5" t="s">
        <v>1152</v>
      </c>
      <c r="L198" s="5" t="s">
        <v>1153</v>
      </c>
      <c r="M198" s="5"/>
      <c r="N198" s="5" t="s">
        <v>1154</v>
      </c>
      <c r="O198" s="5" t="s">
        <v>1155</v>
      </c>
      <c r="P198" s="4" t="str">
        <f t="shared" si="0"/>
        <v>Outstanding</v>
      </c>
      <c r="Q198" s="13" t="s">
        <v>25</v>
      </c>
    </row>
    <row r="199" spans="1:17" ht="60" customHeight="1" x14ac:dyDescent="0.35">
      <c r="A199" s="11" t="s">
        <v>1123</v>
      </c>
      <c r="B199" s="2" t="s">
        <v>1156</v>
      </c>
      <c r="C199" s="1" t="s">
        <v>1157</v>
      </c>
      <c r="D199" s="3" t="s">
        <v>20</v>
      </c>
      <c r="E199" s="3" t="s">
        <v>21</v>
      </c>
      <c r="F199" s="4" t="s">
        <v>22</v>
      </c>
      <c r="G199" s="4" t="s">
        <v>23</v>
      </c>
      <c r="H199" s="4" t="s">
        <v>24</v>
      </c>
      <c r="I199" s="4" t="s">
        <v>25</v>
      </c>
      <c r="J199" s="5" t="s">
        <v>25</v>
      </c>
      <c r="K199" s="5" t="s">
        <v>1158</v>
      </c>
      <c r="L199" s="5" t="s">
        <v>1159</v>
      </c>
      <c r="M199" s="5"/>
      <c r="N199" s="5" t="s">
        <v>1160</v>
      </c>
      <c r="O199" s="5" t="s">
        <v>1161</v>
      </c>
      <c r="P199" s="4" t="str">
        <f t="shared" si="0"/>
        <v>Outstanding</v>
      </c>
      <c r="Q199" s="13" t="s">
        <v>25</v>
      </c>
    </row>
    <row r="200" spans="1:17" ht="60" customHeight="1" x14ac:dyDescent="0.35">
      <c r="A200" s="11" t="s">
        <v>1123</v>
      </c>
      <c r="B200" s="2" t="s">
        <v>1162</v>
      </c>
      <c r="C200" s="1" t="s">
        <v>1163</v>
      </c>
      <c r="D200" s="3" t="s">
        <v>20</v>
      </c>
      <c r="E200" s="3" t="s">
        <v>21</v>
      </c>
      <c r="F200" s="4" t="s">
        <v>22</v>
      </c>
      <c r="G200" s="4" t="s">
        <v>23</v>
      </c>
      <c r="H200" s="4" t="s">
        <v>24</v>
      </c>
      <c r="I200" s="4" t="s">
        <v>25</v>
      </c>
      <c r="J200" s="5" t="s">
        <v>25</v>
      </c>
      <c r="K200" s="5" t="s">
        <v>1164</v>
      </c>
      <c r="L200" s="5" t="s">
        <v>1165</v>
      </c>
      <c r="M200" s="5"/>
      <c r="N200" s="5" t="s">
        <v>1166</v>
      </c>
      <c r="O200" s="5" t="s">
        <v>1167</v>
      </c>
      <c r="P200" s="4" t="str">
        <f t="shared" si="0"/>
        <v>Outstanding</v>
      </c>
      <c r="Q200" s="13" t="s">
        <v>25</v>
      </c>
    </row>
    <row r="201" spans="1:17" ht="60" customHeight="1" x14ac:dyDescent="0.35">
      <c r="A201" s="11" t="s">
        <v>1123</v>
      </c>
      <c r="B201" s="2" t="s">
        <v>1168</v>
      </c>
      <c r="C201" s="1" t="s">
        <v>1169</v>
      </c>
      <c r="D201" s="3" t="s">
        <v>20</v>
      </c>
      <c r="E201" s="3" t="s">
        <v>21</v>
      </c>
      <c r="F201" s="4" t="s">
        <v>22</v>
      </c>
      <c r="G201" s="4" t="s">
        <v>23</v>
      </c>
      <c r="H201" s="4" t="s">
        <v>24</v>
      </c>
      <c r="I201" s="4" t="s">
        <v>25</v>
      </c>
      <c r="J201" s="5" t="s">
        <v>25</v>
      </c>
      <c r="K201" s="5" t="s">
        <v>1170</v>
      </c>
      <c r="L201" s="5" t="s">
        <v>1171</v>
      </c>
      <c r="M201" s="5"/>
      <c r="N201" s="5" t="s">
        <v>1172</v>
      </c>
      <c r="O201" s="5" t="s">
        <v>352</v>
      </c>
      <c r="P201" s="4" t="str">
        <f t="shared" si="0"/>
        <v>Outstanding</v>
      </c>
      <c r="Q201" s="13" t="s">
        <v>25</v>
      </c>
    </row>
    <row r="202" spans="1:17" ht="60" customHeight="1" x14ac:dyDescent="0.35">
      <c r="A202" s="11" t="s">
        <v>1173</v>
      </c>
      <c r="B202" s="2" t="s">
        <v>1174</v>
      </c>
      <c r="C202" s="1" t="s">
        <v>1175</v>
      </c>
      <c r="D202" s="3" t="s">
        <v>20</v>
      </c>
      <c r="E202" s="3" t="s">
        <v>21</v>
      </c>
      <c r="F202" s="4" t="s">
        <v>22</v>
      </c>
      <c r="G202" s="4" t="s">
        <v>23</v>
      </c>
      <c r="H202" s="4" t="s">
        <v>24</v>
      </c>
      <c r="I202" s="4" t="s">
        <v>25</v>
      </c>
      <c r="J202" s="5" t="s">
        <v>25</v>
      </c>
      <c r="K202" s="5" t="s">
        <v>1176</v>
      </c>
      <c r="L202" s="5" t="s">
        <v>1177</v>
      </c>
      <c r="M202" s="5"/>
      <c r="N202" s="5" t="s">
        <v>1178</v>
      </c>
      <c r="O202" s="5"/>
      <c r="P202" s="4" t="str">
        <f t="shared" si="0"/>
        <v>Outstanding</v>
      </c>
      <c r="Q202" s="13" t="s">
        <v>25</v>
      </c>
    </row>
    <row r="203" spans="1:17" ht="60" customHeight="1" x14ac:dyDescent="0.35">
      <c r="A203" s="11" t="s">
        <v>1173</v>
      </c>
      <c r="B203" s="2" t="s">
        <v>1179</v>
      </c>
      <c r="C203" s="1" t="s">
        <v>1180</v>
      </c>
      <c r="D203" s="3" t="s">
        <v>20</v>
      </c>
      <c r="E203" s="3" t="s">
        <v>21</v>
      </c>
      <c r="F203" s="4" t="s">
        <v>22</v>
      </c>
      <c r="G203" s="4" t="s">
        <v>23</v>
      </c>
      <c r="H203" s="4" t="s">
        <v>24</v>
      </c>
      <c r="I203" s="4" t="s">
        <v>25</v>
      </c>
      <c r="J203" s="5" t="s">
        <v>25</v>
      </c>
      <c r="K203" s="5" t="s">
        <v>1181</v>
      </c>
      <c r="L203" s="5" t="s">
        <v>1182</v>
      </c>
      <c r="M203" s="5"/>
      <c r="N203" s="5" t="s">
        <v>1183</v>
      </c>
      <c r="O203" s="5" t="s">
        <v>352</v>
      </c>
      <c r="P203" s="4" t="str">
        <f t="shared" si="0"/>
        <v>Outstanding</v>
      </c>
      <c r="Q203" s="13" t="s">
        <v>25</v>
      </c>
    </row>
    <row r="204" spans="1:17" ht="60" customHeight="1" x14ac:dyDescent="0.35">
      <c r="A204" s="11" t="s">
        <v>1173</v>
      </c>
      <c r="B204" s="2" t="s">
        <v>1184</v>
      </c>
      <c r="C204" s="1" t="s">
        <v>1185</v>
      </c>
      <c r="D204" s="3" t="s">
        <v>20</v>
      </c>
      <c r="E204" s="3" t="s">
        <v>21</v>
      </c>
      <c r="F204" s="4" t="s">
        <v>22</v>
      </c>
      <c r="G204" s="4" t="s">
        <v>23</v>
      </c>
      <c r="H204" s="4" t="s">
        <v>24</v>
      </c>
      <c r="I204" s="4" t="s">
        <v>25</v>
      </c>
      <c r="J204" s="5" t="s">
        <v>25</v>
      </c>
      <c r="K204" s="5" t="s">
        <v>1186</v>
      </c>
      <c r="L204" s="5" t="s">
        <v>1187</v>
      </c>
      <c r="M204" s="5"/>
      <c r="N204" s="5" t="s">
        <v>1188</v>
      </c>
      <c r="O204" s="5"/>
      <c r="P204" s="4" t="str">
        <f t="shared" si="0"/>
        <v>Outstanding</v>
      </c>
      <c r="Q204" s="13" t="s">
        <v>25</v>
      </c>
    </row>
    <row r="205" spans="1:17" ht="60" customHeight="1" x14ac:dyDescent="0.35">
      <c r="A205" s="11" t="s">
        <v>1189</v>
      </c>
      <c r="B205" s="2" t="s">
        <v>1190</v>
      </c>
      <c r="C205" s="1" t="s">
        <v>1191</v>
      </c>
      <c r="D205" s="3" t="s">
        <v>20</v>
      </c>
      <c r="E205" s="3" t="s">
        <v>21</v>
      </c>
      <c r="F205" s="4" t="s">
        <v>22</v>
      </c>
      <c r="G205" s="4" t="s">
        <v>23</v>
      </c>
      <c r="H205" s="4" t="s">
        <v>24</v>
      </c>
      <c r="I205" s="4" t="s">
        <v>25</v>
      </c>
      <c r="J205" s="5" t="s">
        <v>25</v>
      </c>
      <c r="K205" s="5" t="s">
        <v>1192</v>
      </c>
      <c r="L205" s="5" t="s">
        <v>1193</v>
      </c>
      <c r="M205" s="5"/>
      <c r="N205" s="5" t="s">
        <v>1194</v>
      </c>
      <c r="O205" s="5"/>
      <c r="P205" s="4" t="str">
        <f t="shared" si="0"/>
        <v>Outstanding</v>
      </c>
      <c r="Q205" s="13" t="s">
        <v>25</v>
      </c>
    </row>
    <row r="206" spans="1:17" ht="60" customHeight="1" x14ac:dyDescent="0.35">
      <c r="A206" s="11" t="s">
        <v>1189</v>
      </c>
      <c r="B206" s="2" t="s">
        <v>1195</v>
      </c>
      <c r="C206" s="1" t="s">
        <v>1196</v>
      </c>
      <c r="D206" s="3" t="s">
        <v>20</v>
      </c>
      <c r="E206" s="3" t="s">
        <v>21</v>
      </c>
      <c r="F206" s="4" t="s">
        <v>22</v>
      </c>
      <c r="G206" s="4" t="s">
        <v>23</v>
      </c>
      <c r="H206" s="4" t="s">
        <v>24</v>
      </c>
      <c r="I206" s="4" t="s">
        <v>25</v>
      </c>
      <c r="J206" s="5" t="s">
        <v>25</v>
      </c>
      <c r="K206" s="5" t="s">
        <v>1197</v>
      </c>
      <c r="L206" s="5" t="s">
        <v>1198</v>
      </c>
      <c r="M206" s="5"/>
      <c r="N206" s="5" t="s">
        <v>1199</v>
      </c>
      <c r="O206" s="5"/>
      <c r="P206" s="4" t="str">
        <f t="shared" si="0"/>
        <v>Outstanding</v>
      </c>
      <c r="Q206" s="13" t="s">
        <v>25</v>
      </c>
    </row>
    <row r="207" spans="1:17" ht="60" customHeight="1" x14ac:dyDescent="0.35">
      <c r="A207" s="11" t="s">
        <v>1189</v>
      </c>
      <c r="B207" s="2" t="s">
        <v>1200</v>
      </c>
      <c r="C207" s="1" t="s">
        <v>1201</v>
      </c>
      <c r="D207" s="3" t="s">
        <v>20</v>
      </c>
      <c r="E207" s="3" t="s">
        <v>21</v>
      </c>
      <c r="F207" s="4" t="s">
        <v>22</v>
      </c>
      <c r="G207" s="4" t="s">
        <v>23</v>
      </c>
      <c r="H207" s="4" t="s">
        <v>24</v>
      </c>
      <c r="I207" s="4" t="s">
        <v>25</v>
      </c>
      <c r="J207" s="5" t="s">
        <v>25</v>
      </c>
      <c r="K207" s="5" t="s">
        <v>1202</v>
      </c>
      <c r="L207" s="5" t="s">
        <v>1203</v>
      </c>
      <c r="M207" s="5"/>
      <c r="N207" s="5" t="s">
        <v>1204</v>
      </c>
      <c r="O207" s="5"/>
      <c r="P207" s="4" t="str">
        <f t="shared" si="0"/>
        <v>Outstanding</v>
      </c>
      <c r="Q207" s="13" t="s">
        <v>25</v>
      </c>
    </row>
    <row r="208" spans="1:17" ht="60" customHeight="1" x14ac:dyDescent="0.35">
      <c r="A208" s="11" t="s">
        <v>1189</v>
      </c>
      <c r="B208" s="2" t="s">
        <v>1205</v>
      </c>
      <c r="C208" s="1" t="s">
        <v>1206</v>
      </c>
      <c r="D208" s="3" t="s">
        <v>20</v>
      </c>
      <c r="E208" s="3" t="s">
        <v>21</v>
      </c>
      <c r="F208" s="4" t="s">
        <v>22</v>
      </c>
      <c r="G208" s="4" t="s">
        <v>23</v>
      </c>
      <c r="H208" s="4" t="s">
        <v>24</v>
      </c>
      <c r="I208" s="4" t="s">
        <v>25</v>
      </c>
      <c r="J208" s="5" t="s">
        <v>25</v>
      </c>
      <c r="K208" s="5" t="s">
        <v>1207</v>
      </c>
      <c r="L208" s="5" t="s">
        <v>1187</v>
      </c>
      <c r="M208" s="5"/>
      <c r="N208" s="5" t="s">
        <v>1208</v>
      </c>
      <c r="O208" s="5"/>
      <c r="P208" s="4" t="str">
        <f t="shared" si="0"/>
        <v>Outstanding</v>
      </c>
      <c r="Q208" s="13" t="s">
        <v>25</v>
      </c>
    </row>
    <row r="209" spans="1:17" ht="60" customHeight="1" x14ac:dyDescent="0.35">
      <c r="A209" s="11" t="s">
        <v>1209</v>
      </c>
      <c r="B209" s="2" t="s">
        <v>1210</v>
      </c>
      <c r="C209" s="1" t="s">
        <v>1211</v>
      </c>
      <c r="D209" s="3" t="s">
        <v>20</v>
      </c>
      <c r="E209" s="3" t="s">
        <v>21</v>
      </c>
      <c r="F209" s="4" t="s">
        <v>22</v>
      </c>
      <c r="G209" s="4" t="s">
        <v>23</v>
      </c>
      <c r="H209" s="4" t="s">
        <v>24</v>
      </c>
      <c r="I209" s="4" t="s">
        <v>25</v>
      </c>
      <c r="J209" s="5" t="s">
        <v>25</v>
      </c>
      <c r="K209" s="5" t="s">
        <v>1212</v>
      </c>
      <c r="L209" s="5" t="s">
        <v>1213</v>
      </c>
      <c r="M209" s="5" t="s">
        <v>1214</v>
      </c>
      <c r="N209" s="5" t="s">
        <v>1215</v>
      </c>
      <c r="O209" s="5" t="s">
        <v>1216</v>
      </c>
      <c r="P209" s="4" t="str">
        <f t="shared" si="0"/>
        <v>Outstanding</v>
      </c>
      <c r="Q209" s="13" t="s">
        <v>25</v>
      </c>
    </row>
    <row r="210" spans="1:17" ht="60" customHeight="1" x14ac:dyDescent="0.35">
      <c r="A210" s="11" t="s">
        <v>1209</v>
      </c>
      <c r="B210" s="2" t="s">
        <v>1217</v>
      </c>
      <c r="C210" s="1" t="s">
        <v>1218</v>
      </c>
      <c r="D210" s="3" t="s">
        <v>82</v>
      </c>
      <c r="E210" s="3" t="s">
        <v>52</v>
      </c>
      <c r="F210" s="4" t="s">
        <v>22</v>
      </c>
      <c r="G210" s="4" t="s">
        <v>23</v>
      </c>
      <c r="H210" s="4" t="s">
        <v>24</v>
      </c>
      <c r="I210" s="4" t="s">
        <v>25</v>
      </c>
      <c r="J210" s="5" t="s">
        <v>25</v>
      </c>
      <c r="K210" s="5" t="s">
        <v>1219</v>
      </c>
      <c r="L210" s="5" t="s">
        <v>1220</v>
      </c>
      <c r="M210" s="5" t="s">
        <v>1221</v>
      </c>
      <c r="N210" s="5" t="s">
        <v>1222</v>
      </c>
      <c r="O210" s="5" t="s">
        <v>1223</v>
      </c>
      <c r="P210" s="4" t="str">
        <f t="shared" si="0"/>
        <v>Outstanding</v>
      </c>
      <c r="Q210" s="13" t="s">
        <v>25</v>
      </c>
    </row>
    <row r="211" spans="1:17" ht="60" customHeight="1" x14ac:dyDescent="0.35">
      <c r="A211" s="11" t="s">
        <v>1209</v>
      </c>
      <c r="B211" s="2" t="s">
        <v>1224</v>
      </c>
      <c r="C211" s="1" t="s">
        <v>1225</v>
      </c>
      <c r="D211" s="3" t="s">
        <v>20</v>
      </c>
      <c r="E211" s="3" t="s">
        <v>21</v>
      </c>
      <c r="F211" s="4" t="s">
        <v>22</v>
      </c>
      <c r="G211" s="4" t="s">
        <v>23</v>
      </c>
      <c r="H211" s="4" t="s">
        <v>24</v>
      </c>
      <c r="I211" s="4" t="s">
        <v>25</v>
      </c>
      <c r="J211" s="5" t="s">
        <v>25</v>
      </c>
      <c r="K211" s="5" t="s">
        <v>1226</v>
      </c>
      <c r="L211" s="5" t="s">
        <v>1227</v>
      </c>
      <c r="M211" s="5"/>
      <c r="N211" s="5" t="s">
        <v>1228</v>
      </c>
      <c r="O211" s="5" t="s">
        <v>1229</v>
      </c>
      <c r="P211" s="4" t="str">
        <f t="shared" si="0"/>
        <v>Outstanding</v>
      </c>
      <c r="Q211" s="13" t="s">
        <v>25</v>
      </c>
    </row>
    <row r="212" spans="1:17" ht="60" customHeight="1" x14ac:dyDescent="0.35">
      <c r="A212" s="11" t="s">
        <v>1209</v>
      </c>
      <c r="B212" s="2" t="s">
        <v>1230</v>
      </c>
      <c r="C212" s="1" t="s">
        <v>1231</v>
      </c>
      <c r="D212" s="3" t="s">
        <v>20</v>
      </c>
      <c r="E212" s="3" t="s">
        <v>21</v>
      </c>
      <c r="F212" s="4" t="s">
        <v>22</v>
      </c>
      <c r="G212" s="4" t="s">
        <v>23</v>
      </c>
      <c r="H212" s="4" t="s">
        <v>24</v>
      </c>
      <c r="I212" s="4" t="s">
        <v>25</v>
      </c>
      <c r="J212" s="5" t="s">
        <v>25</v>
      </c>
      <c r="K212" s="5" t="s">
        <v>1232</v>
      </c>
      <c r="L212" s="5" t="s">
        <v>1233</v>
      </c>
      <c r="M212" s="5"/>
      <c r="N212" s="5" t="s">
        <v>1234</v>
      </c>
      <c r="O212" s="5" t="s">
        <v>1235</v>
      </c>
      <c r="P212" s="4" t="str">
        <f t="shared" si="0"/>
        <v>Outstanding</v>
      </c>
      <c r="Q212" s="13" t="s">
        <v>25</v>
      </c>
    </row>
    <row r="213" spans="1:17" ht="60" customHeight="1" x14ac:dyDescent="0.35">
      <c r="A213" s="11" t="s">
        <v>1209</v>
      </c>
      <c r="B213" s="2" t="s">
        <v>1236</v>
      </c>
      <c r="C213" s="1" t="s">
        <v>1237</v>
      </c>
      <c r="D213" s="3" t="s">
        <v>20</v>
      </c>
      <c r="E213" s="3" t="s">
        <v>21</v>
      </c>
      <c r="F213" s="4" t="s">
        <v>22</v>
      </c>
      <c r="G213" s="4" t="s">
        <v>23</v>
      </c>
      <c r="H213" s="4" t="s">
        <v>24</v>
      </c>
      <c r="I213" s="4" t="s">
        <v>25</v>
      </c>
      <c r="J213" s="5" t="s">
        <v>25</v>
      </c>
      <c r="K213" s="5" t="s">
        <v>1238</v>
      </c>
      <c r="L213" s="5" t="s">
        <v>1239</v>
      </c>
      <c r="M213" s="5"/>
      <c r="N213" s="5" t="s">
        <v>1240</v>
      </c>
      <c r="O213" s="5" t="s">
        <v>1241</v>
      </c>
      <c r="P213" s="4" t="str">
        <f t="shared" si="0"/>
        <v>Outstanding</v>
      </c>
      <c r="Q213" s="13" t="s">
        <v>25</v>
      </c>
    </row>
    <row r="214" spans="1:17" ht="60" customHeight="1" x14ac:dyDescent="0.35">
      <c r="A214" s="11" t="s">
        <v>1209</v>
      </c>
      <c r="B214" s="2" t="s">
        <v>1242</v>
      </c>
      <c r="C214" s="1" t="s">
        <v>1243</v>
      </c>
      <c r="D214" s="3" t="s">
        <v>20</v>
      </c>
      <c r="E214" s="3" t="s">
        <v>21</v>
      </c>
      <c r="F214" s="4" t="s">
        <v>22</v>
      </c>
      <c r="G214" s="4" t="s">
        <v>23</v>
      </c>
      <c r="H214" s="4" t="s">
        <v>24</v>
      </c>
      <c r="I214" s="4" t="s">
        <v>25</v>
      </c>
      <c r="J214" s="5" t="s">
        <v>25</v>
      </c>
      <c r="K214" s="5" t="s">
        <v>1244</v>
      </c>
      <c r="L214" s="5" t="s">
        <v>1245</v>
      </c>
      <c r="M214" s="5"/>
      <c r="N214" s="5" t="s">
        <v>1246</v>
      </c>
      <c r="O214" s="5"/>
      <c r="P214" s="4" t="str">
        <f t="shared" si="0"/>
        <v>Outstanding</v>
      </c>
      <c r="Q214" s="13" t="s">
        <v>25</v>
      </c>
    </row>
    <row r="215" spans="1:17" ht="60" customHeight="1" x14ac:dyDescent="0.35">
      <c r="A215" s="11" t="s">
        <v>1247</v>
      </c>
      <c r="B215" s="2" t="s">
        <v>1248</v>
      </c>
      <c r="C215" s="1" t="s">
        <v>1249</v>
      </c>
      <c r="D215" s="3" t="s">
        <v>20</v>
      </c>
      <c r="E215" s="3" t="s">
        <v>21</v>
      </c>
      <c r="F215" s="4" t="s">
        <v>22</v>
      </c>
      <c r="G215" s="4" t="s">
        <v>23</v>
      </c>
      <c r="H215" s="4" t="s">
        <v>24</v>
      </c>
      <c r="I215" s="4" t="s">
        <v>25</v>
      </c>
      <c r="J215" s="5" t="s">
        <v>25</v>
      </c>
      <c r="K215" s="5" t="s">
        <v>1250</v>
      </c>
      <c r="L215" s="5" t="s">
        <v>1251</v>
      </c>
      <c r="M215" s="5"/>
      <c r="N215" s="5" t="s">
        <v>1252</v>
      </c>
      <c r="O215" s="5"/>
      <c r="P215" s="4" t="str">
        <f t="shared" si="0"/>
        <v>Outstanding</v>
      </c>
      <c r="Q215" s="13" t="s">
        <v>25</v>
      </c>
    </row>
    <row r="216" spans="1:17" ht="60" customHeight="1" x14ac:dyDescent="0.35">
      <c r="A216" s="11" t="s">
        <v>1247</v>
      </c>
      <c r="B216" s="2" t="s">
        <v>1253</v>
      </c>
      <c r="C216" s="1" t="s">
        <v>1254</v>
      </c>
      <c r="D216" s="3" t="s">
        <v>20</v>
      </c>
      <c r="E216" s="3" t="s">
        <v>21</v>
      </c>
      <c r="F216" s="4" t="s">
        <v>22</v>
      </c>
      <c r="G216" s="4" t="s">
        <v>23</v>
      </c>
      <c r="H216" s="4" t="s">
        <v>24</v>
      </c>
      <c r="I216" s="4" t="s">
        <v>25</v>
      </c>
      <c r="J216" s="5" t="s">
        <v>25</v>
      </c>
      <c r="K216" s="5" t="s">
        <v>1255</v>
      </c>
      <c r="L216" s="5" t="s">
        <v>1256</v>
      </c>
      <c r="M216" s="5"/>
      <c r="N216" s="5" t="s">
        <v>1257</v>
      </c>
      <c r="O216" s="5"/>
      <c r="P216" s="4" t="str">
        <f t="shared" si="0"/>
        <v>Outstanding</v>
      </c>
      <c r="Q216" s="13" t="s">
        <v>25</v>
      </c>
    </row>
    <row r="217" spans="1:17" ht="60" customHeight="1" x14ac:dyDescent="0.35">
      <c r="A217" s="11" t="s">
        <v>1247</v>
      </c>
      <c r="B217" s="2" t="s">
        <v>1258</v>
      </c>
      <c r="C217" s="1" t="s">
        <v>1259</v>
      </c>
      <c r="D217" s="3" t="s">
        <v>20</v>
      </c>
      <c r="E217" s="3" t="s">
        <v>21</v>
      </c>
      <c r="F217" s="4" t="s">
        <v>22</v>
      </c>
      <c r="G217" s="4" t="s">
        <v>23</v>
      </c>
      <c r="H217" s="4" t="s">
        <v>24</v>
      </c>
      <c r="I217" s="4" t="s">
        <v>25</v>
      </c>
      <c r="J217" s="5" t="s">
        <v>25</v>
      </c>
      <c r="K217" s="5" t="s">
        <v>1260</v>
      </c>
      <c r="L217" s="5" t="s">
        <v>1261</v>
      </c>
      <c r="M217" s="5"/>
      <c r="N217" s="5" t="s">
        <v>1262</v>
      </c>
      <c r="O217" s="5"/>
      <c r="P217" s="4" t="str">
        <f t="shared" si="0"/>
        <v>Outstanding</v>
      </c>
      <c r="Q217" s="13" t="s">
        <v>25</v>
      </c>
    </row>
    <row r="218" spans="1:17" ht="60" customHeight="1" x14ac:dyDescent="0.35">
      <c r="A218" s="11" t="s">
        <v>1247</v>
      </c>
      <c r="B218" s="2" t="s">
        <v>1263</v>
      </c>
      <c r="C218" s="1" t="s">
        <v>1264</v>
      </c>
      <c r="D218" s="3" t="s">
        <v>20</v>
      </c>
      <c r="E218" s="3" t="s">
        <v>21</v>
      </c>
      <c r="F218" s="4" t="s">
        <v>22</v>
      </c>
      <c r="G218" s="4" t="s">
        <v>23</v>
      </c>
      <c r="H218" s="4" t="s">
        <v>24</v>
      </c>
      <c r="I218" s="4" t="s">
        <v>25</v>
      </c>
      <c r="J218" s="5" t="s">
        <v>25</v>
      </c>
      <c r="K218" s="5" t="s">
        <v>1265</v>
      </c>
      <c r="L218" s="5" t="s">
        <v>1266</v>
      </c>
      <c r="M218" s="5" t="s">
        <v>1267</v>
      </c>
      <c r="N218" s="5" t="s">
        <v>1268</v>
      </c>
      <c r="O218" s="5"/>
      <c r="P218" s="4" t="str">
        <f t="shared" si="0"/>
        <v>Outstanding</v>
      </c>
      <c r="Q218" s="13" t="s">
        <v>25</v>
      </c>
    </row>
    <row r="219" spans="1:17" ht="60" customHeight="1" x14ac:dyDescent="0.35">
      <c r="A219" s="11" t="s">
        <v>1247</v>
      </c>
      <c r="B219" s="2" t="s">
        <v>1269</v>
      </c>
      <c r="C219" s="1" t="s">
        <v>1270</v>
      </c>
      <c r="D219" s="3" t="s">
        <v>20</v>
      </c>
      <c r="E219" s="3" t="s">
        <v>21</v>
      </c>
      <c r="F219" s="4" t="s">
        <v>22</v>
      </c>
      <c r="G219" s="4" t="s">
        <v>23</v>
      </c>
      <c r="H219" s="4" t="s">
        <v>24</v>
      </c>
      <c r="I219" s="4" t="s">
        <v>25</v>
      </c>
      <c r="J219" s="5" t="s">
        <v>25</v>
      </c>
      <c r="K219" s="5" t="s">
        <v>1271</v>
      </c>
      <c r="L219" s="5" t="s">
        <v>1272</v>
      </c>
      <c r="M219" s="5"/>
      <c r="N219" s="5" t="s">
        <v>1273</v>
      </c>
      <c r="O219" s="5"/>
      <c r="P219" s="4" t="str">
        <f t="shared" si="0"/>
        <v>Outstanding</v>
      </c>
      <c r="Q219" s="13" t="s">
        <v>25</v>
      </c>
    </row>
    <row r="220" spans="1:17" ht="60" customHeight="1" x14ac:dyDescent="0.35">
      <c r="A220" s="11" t="s">
        <v>1247</v>
      </c>
      <c r="B220" s="2" t="s">
        <v>1274</v>
      </c>
      <c r="C220" s="1" t="s">
        <v>1275</v>
      </c>
      <c r="D220" s="3" t="s">
        <v>20</v>
      </c>
      <c r="E220" s="3" t="s">
        <v>21</v>
      </c>
      <c r="F220" s="4" t="s">
        <v>22</v>
      </c>
      <c r="G220" s="4" t="s">
        <v>23</v>
      </c>
      <c r="H220" s="4" t="s">
        <v>24</v>
      </c>
      <c r="I220" s="4" t="s">
        <v>25</v>
      </c>
      <c r="J220" s="5" t="s">
        <v>25</v>
      </c>
      <c r="K220" s="5" t="s">
        <v>1276</v>
      </c>
      <c r="L220" s="5" t="s">
        <v>1277</v>
      </c>
      <c r="M220" s="5"/>
      <c r="N220" s="5" t="s">
        <v>1278</v>
      </c>
      <c r="O220" s="5" t="s">
        <v>1279</v>
      </c>
      <c r="P220" s="4" t="str">
        <f t="shared" si="0"/>
        <v>Outstanding</v>
      </c>
      <c r="Q220" s="13" t="s">
        <v>25</v>
      </c>
    </row>
    <row r="221" spans="1:17" ht="60" customHeight="1" x14ac:dyDescent="0.35">
      <c r="A221" s="11" t="s">
        <v>1247</v>
      </c>
      <c r="B221" s="2" t="s">
        <v>1280</v>
      </c>
      <c r="C221" s="1" t="s">
        <v>1281</v>
      </c>
      <c r="D221" s="3" t="s">
        <v>20</v>
      </c>
      <c r="E221" s="3" t="s">
        <v>21</v>
      </c>
      <c r="F221" s="4" t="s">
        <v>22</v>
      </c>
      <c r="G221" s="4" t="s">
        <v>23</v>
      </c>
      <c r="H221" s="4" t="s">
        <v>24</v>
      </c>
      <c r="I221" s="4" t="s">
        <v>25</v>
      </c>
      <c r="J221" s="5" t="s">
        <v>25</v>
      </c>
      <c r="K221" s="5" t="s">
        <v>1282</v>
      </c>
      <c r="L221" s="5" t="s">
        <v>1283</v>
      </c>
      <c r="M221" s="5"/>
      <c r="N221" s="5" t="s">
        <v>1284</v>
      </c>
      <c r="O221" s="5"/>
      <c r="P221" s="4" t="str">
        <f t="shared" si="0"/>
        <v>Outstanding</v>
      </c>
      <c r="Q221" s="13" t="s">
        <v>25</v>
      </c>
    </row>
    <row r="222" spans="1:17" ht="60" customHeight="1" x14ac:dyDescent="0.35">
      <c r="A222" s="11" t="s">
        <v>1247</v>
      </c>
      <c r="B222" s="2" t="s">
        <v>1285</v>
      </c>
      <c r="C222" s="1" t="s">
        <v>1286</v>
      </c>
      <c r="D222" s="3" t="s">
        <v>20</v>
      </c>
      <c r="E222" s="3" t="s">
        <v>21</v>
      </c>
      <c r="F222" s="4" t="s">
        <v>22</v>
      </c>
      <c r="G222" s="4" t="s">
        <v>23</v>
      </c>
      <c r="H222" s="4" t="s">
        <v>24</v>
      </c>
      <c r="I222" s="4" t="s">
        <v>25</v>
      </c>
      <c r="J222" s="5" t="s">
        <v>25</v>
      </c>
      <c r="K222" s="5" t="s">
        <v>1287</v>
      </c>
      <c r="L222" s="5" t="s">
        <v>1283</v>
      </c>
      <c r="M222" s="5"/>
      <c r="N222" s="5" t="s">
        <v>1288</v>
      </c>
      <c r="O222" s="5"/>
      <c r="P222" s="4" t="str">
        <f t="shared" si="0"/>
        <v>Outstanding</v>
      </c>
      <c r="Q222" s="13" t="s">
        <v>25</v>
      </c>
    </row>
    <row r="223" spans="1:17" ht="60" customHeight="1" x14ac:dyDescent="0.35">
      <c r="A223" s="11" t="s">
        <v>1289</v>
      </c>
      <c r="B223" s="2" t="s">
        <v>1290</v>
      </c>
      <c r="C223" s="1" t="s">
        <v>1291</v>
      </c>
      <c r="D223" s="3" t="s">
        <v>20</v>
      </c>
      <c r="E223" s="3" t="s">
        <v>52</v>
      </c>
      <c r="F223" s="4" t="s">
        <v>22</v>
      </c>
      <c r="G223" s="4" t="s">
        <v>23</v>
      </c>
      <c r="H223" s="4" t="s">
        <v>24</v>
      </c>
      <c r="I223" s="4" t="s">
        <v>25</v>
      </c>
      <c r="J223" s="5" t="s">
        <v>25</v>
      </c>
      <c r="K223" s="5" t="s">
        <v>1292</v>
      </c>
      <c r="L223" s="5" t="s">
        <v>1293</v>
      </c>
      <c r="M223" s="5"/>
      <c r="N223" s="5" t="s">
        <v>1294</v>
      </c>
      <c r="O223" s="5"/>
      <c r="P223" s="4" t="str">
        <f t="shared" si="0"/>
        <v>Outstanding</v>
      </c>
      <c r="Q223" s="13" t="s">
        <v>25</v>
      </c>
    </row>
    <row r="224" spans="1:17" ht="60" customHeight="1" x14ac:dyDescent="0.35">
      <c r="A224" s="11" t="s">
        <v>1289</v>
      </c>
      <c r="B224" s="2" t="s">
        <v>1295</v>
      </c>
      <c r="C224" s="1" t="s">
        <v>1296</v>
      </c>
      <c r="D224" s="3" t="s">
        <v>20</v>
      </c>
      <c r="E224" s="3" t="s">
        <v>21</v>
      </c>
      <c r="F224" s="4" t="s">
        <v>22</v>
      </c>
      <c r="G224" s="4" t="s">
        <v>23</v>
      </c>
      <c r="H224" s="4" t="s">
        <v>24</v>
      </c>
      <c r="I224" s="4" t="s">
        <v>25</v>
      </c>
      <c r="J224" s="5" t="s">
        <v>25</v>
      </c>
      <c r="K224" s="5" t="s">
        <v>1297</v>
      </c>
      <c r="L224" s="5" t="s">
        <v>1298</v>
      </c>
      <c r="M224" s="5"/>
      <c r="N224" s="5" t="s">
        <v>1299</v>
      </c>
      <c r="O224" s="5"/>
      <c r="P224" s="4" t="str">
        <f t="shared" si="0"/>
        <v>Outstanding</v>
      </c>
      <c r="Q224" s="13" t="s">
        <v>25</v>
      </c>
    </row>
    <row r="225" spans="1:17" ht="60" customHeight="1" x14ac:dyDescent="0.35">
      <c r="A225" s="11" t="s">
        <v>1289</v>
      </c>
      <c r="B225" s="2" t="s">
        <v>1300</v>
      </c>
      <c r="C225" s="1" t="s">
        <v>1301</v>
      </c>
      <c r="D225" s="3" t="s">
        <v>20</v>
      </c>
      <c r="E225" s="3" t="s">
        <v>21</v>
      </c>
      <c r="F225" s="4" t="s">
        <v>22</v>
      </c>
      <c r="G225" s="4" t="s">
        <v>23</v>
      </c>
      <c r="H225" s="4" t="s">
        <v>24</v>
      </c>
      <c r="I225" s="4" t="s">
        <v>25</v>
      </c>
      <c r="J225" s="5" t="s">
        <v>25</v>
      </c>
      <c r="K225" s="5" t="s">
        <v>1302</v>
      </c>
      <c r="L225" s="5" t="s">
        <v>1303</v>
      </c>
      <c r="M225" s="5"/>
      <c r="N225" s="5" t="s">
        <v>1304</v>
      </c>
      <c r="O225" s="5" t="s">
        <v>1305</v>
      </c>
      <c r="P225" s="4" t="str">
        <f t="shared" si="0"/>
        <v>Outstanding</v>
      </c>
      <c r="Q225" s="13" t="s">
        <v>25</v>
      </c>
    </row>
    <row r="226" spans="1:17" ht="60" customHeight="1" x14ac:dyDescent="0.35">
      <c r="A226" s="11" t="s">
        <v>1306</v>
      </c>
      <c r="B226" s="2" t="s">
        <v>1307</v>
      </c>
      <c r="C226" s="1" t="s">
        <v>1308</v>
      </c>
      <c r="D226" s="3" t="s">
        <v>20</v>
      </c>
      <c r="E226" s="3" t="s">
        <v>21</v>
      </c>
      <c r="F226" s="4" t="s">
        <v>22</v>
      </c>
      <c r="G226" s="4" t="s">
        <v>23</v>
      </c>
      <c r="H226" s="4" t="s">
        <v>24</v>
      </c>
      <c r="I226" s="4" t="s">
        <v>25</v>
      </c>
      <c r="J226" s="5" t="s">
        <v>25</v>
      </c>
      <c r="K226" s="5" t="s">
        <v>1309</v>
      </c>
      <c r="L226" s="5" t="s">
        <v>1310</v>
      </c>
      <c r="M226" s="5"/>
      <c r="N226" s="5" t="s">
        <v>1311</v>
      </c>
      <c r="O226" s="5"/>
      <c r="P226" s="4" t="str">
        <f t="shared" si="0"/>
        <v>Outstanding</v>
      </c>
      <c r="Q226" s="13" t="s">
        <v>25</v>
      </c>
    </row>
    <row r="227" spans="1:17" ht="60" customHeight="1" x14ac:dyDescent="0.35">
      <c r="A227" s="11" t="s">
        <v>1306</v>
      </c>
      <c r="B227" s="2" t="s">
        <v>1312</v>
      </c>
      <c r="C227" s="1" t="s">
        <v>1313</v>
      </c>
      <c r="D227" s="3" t="s">
        <v>82</v>
      </c>
      <c r="E227" s="3" t="s">
        <v>21</v>
      </c>
      <c r="F227" s="4" t="s">
        <v>22</v>
      </c>
      <c r="G227" s="4" t="s">
        <v>23</v>
      </c>
      <c r="H227" s="4" t="s">
        <v>24</v>
      </c>
      <c r="I227" s="4" t="s">
        <v>25</v>
      </c>
      <c r="J227" s="5" t="s">
        <v>25</v>
      </c>
      <c r="K227" s="5" t="s">
        <v>1314</v>
      </c>
      <c r="L227" s="5" t="s">
        <v>1315</v>
      </c>
      <c r="M227" s="5"/>
      <c r="N227" s="5" t="s">
        <v>1316</v>
      </c>
      <c r="O227" s="5"/>
      <c r="P227" s="4" t="str">
        <f t="shared" si="0"/>
        <v>Outstanding</v>
      </c>
      <c r="Q227" s="13" t="s">
        <v>25</v>
      </c>
    </row>
    <row r="228" spans="1:17" ht="60" customHeight="1" x14ac:dyDescent="0.35">
      <c r="A228" s="11" t="s">
        <v>1306</v>
      </c>
      <c r="B228" s="2" t="s">
        <v>1317</v>
      </c>
      <c r="C228" s="1" t="s">
        <v>1318</v>
      </c>
      <c r="D228" s="3" t="s">
        <v>82</v>
      </c>
      <c r="E228" s="3" t="s">
        <v>21</v>
      </c>
      <c r="F228" s="4" t="s">
        <v>22</v>
      </c>
      <c r="G228" s="4" t="s">
        <v>23</v>
      </c>
      <c r="H228" s="4" t="s">
        <v>24</v>
      </c>
      <c r="I228" s="4" t="s">
        <v>25</v>
      </c>
      <c r="J228" s="5" t="s">
        <v>25</v>
      </c>
      <c r="K228" s="5" t="s">
        <v>1319</v>
      </c>
      <c r="L228" s="5" t="s">
        <v>1320</v>
      </c>
      <c r="M228" s="5"/>
      <c r="N228" s="5" t="s">
        <v>1321</v>
      </c>
      <c r="O228" s="5"/>
      <c r="P228" s="4" t="str">
        <f t="shared" si="0"/>
        <v>Outstanding</v>
      </c>
      <c r="Q228" s="13" t="s">
        <v>25</v>
      </c>
    </row>
    <row r="229" spans="1:17" ht="60" customHeight="1" x14ac:dyDescent="0.35">
      <c r="A229" s="11" t="s">
        <v>1306</v>
      </c>
      <c r="B229" s="2" t="s">
        <v>1322</v>
      </c>
      <c r="C229" s="1" t="s">
        <v>1323</v>
      </c>
      <c r="D229" s="3" t="s">
        <v>20</v>
      </c>
      <c r="E229" s="3" t="s">
        <v>21</v>
      </c>
      <c r="F229" s="4" t="s">
        <v>22</v>
      </c>
      <c r="G229" s="4" t="s">
        <v>23</v>
      </c>
      <c r="H229" s="4" t="s">
        <v>24</v>
      </c>
      <c r="I229" s="4" t="s">
        <v>25</v>
      </c>
      <c r="J229" s="5" t="s">
        <v>25</v>
      </c>
      <c r="K229" s="5" t="s">
        <v>1324</v>
      </c>
      <c r="L229" s="5" t="s">
        <v>1325</v>
      </c>
      <c r="M229" s="5" t="s">
        <v>1326</v>
      </c>
      <c r="N229" s="5" t="s">
        <v>1327</v>
      </c>
      <c r="O229" s="5"/>
      <c r="P229" s="4" t="str">
        <f t="shared" si="0"/>
        <v>Outstanding</v>
      </c>
      <c r="Q229" s="13" t="s">
        <v>25</v>
      </c>
    </row>
    <row r="230" spans="1:17" ht="60" customHeight="1" x14ac:dyDescent="0.35">
      <c r="A230" s="11" t="s">
        <v>1328</v>
      </c>
      <c r="B230" s="2" t="s">
        <v>1329</v>
      </c>
      <c r="C230" s="1" t="s">
        <v>1330</v>
      </c>
      <c r="D230" s="3" t="s">
        <v>20</v>
      </c>
      <c r="E230" s="3" t="s">
        <v>21</v>
      </c>
      <c r="F230" s="4" t="s">
        <v>22</v>
      </c>
      <c r="G230" s="4" t="s">
        <v>23</v>
      </c>
      <c r="H230" s="4" t="s">
        <v>24</v>
      </c>
      <c r="I230" s="4" t="s">
        <v>25</v>
      </c>
      <c r="J230" s="5" t="s">
        <v>25</v>
      </c>
      <c r="K230" s="5" t="s">
        <v>1331</v>
      </c>
      <c r="L230" s="5" t="s">
        <v>1332</v>
      </c>
      <c r="M230" s="5"/>
      <c r="N230" s="5" t="s">
        <v>1333</v>
      </c>
      <c r="O230" s="5"/>
      <c r="P230" s="4" t="str">
        <f t="shared" si="0"/>
        <v>Outstanding</v>
      </c>
      <c r="Q230" s="13" t="s">
        <v>25</v>
      </c>
    </row>
    <row r="231" spans="1:17" ht="60" customHeight="1" x14ac:dyDescent="0.35">
      <c r="A231" s="11" t="s">
        <v>1328</v>
      </c>
      <c r="B231" s="2" t="s">
        <v>1334</v>
      </c>
      <c r="C231" s="1" t="s">
        <v>1335</v>
      </c>
      <c r="D231" s="3" t="s">
        <v>82</v>
      </c>
      <c r="E231" s="3" t="s">
        <v>21</v>
      </c>
      <c r="F231" s="4" t="s">
        <v>22</v>
      </c>
      <c r="G231" s="4" t="s">
        <v>23</v>
      </c>
      <c r="H231" s="4" t="s">
        <v>24</v>
      </c>
      <c r="I231" s="4" t="s">
        <v>25</v>
      </c>
      <c r="J231" s="5" t="s">
        <v>25</v>
      </c>
      <c r="K231" s="5" t="s">
        <v>1336</v>
      </c>
      <c r="L231" s="5" t="s">
        <v>1337</v>
      </c>
      <c r="M231" s="5"/>
      <c r="N231" s="5" t="s">
        <v>1338</v>
      </c>
      <c r="O231" s="5"/>
      <c r="P231" s="4" t="str">
        <f t="shared" si="0"/>
        <v>Outstanding</v>
      </c>
      <c r="Q231" s="13" t="s">
        <v>25</v>
      </c>
    </row>
    <row r="232" spans="1:17" ht="60" customHeight="1" x14ac:dyDescent="0.35">
      <c r="A232" s="11" t="s">
        <v>1328</v>
      </c>
      <c r="B232" s="2" t="s">
        <v>1339</v>
      </c>
      <c r="C232" s="1" t="s">
        <v>1340</v>
      </c>
      <c r="D232" s="3" t="s">
        <v>20</v>
      </c>
      <c r="E232" s="3" t="s">
        <v>21</v>
      </c>
      <c r="F232" s="4" t="s">
        <v>22</v>
      </c>
      <c r="G232" s="4" t="s">
        <v>23</v>
      </c>
      <c r="H232" s="4" t="s">
        <v>24</v>
      </c>
      <c r="I232" s="4" t="s">
        <v>25</v>
      </c>
      <c r="J232" s="5" t="s">
        <v>25</v>
      </c>
      <c r="K232" s="5" t="s">
        <v>1341</v>
      </c>
      <c r="L232" s="5" t="s">
        <v>1337</v>
      </c>
      <c r="M232" s="5"/>
      <c r="N232" s="5" t="s">
        <v>1342</v>
      </c>
      <c r="O232" s="5"/>
      <c r="P232" s="4" t="str">
        <f t="shared" si="0"/>
        <v>Outstanding</v>
      </c>
      <c r="Q232" s="13" t="s">
        <v>25</v>
      </c>
    </row>
    <row r="233" spans="1:17" ht="60" customHeight="1" x14ac:dyDescent="0.35">
      <c r="A233" s="11" t="s">
        <v>1328</v>
      </c>
      <c r="B233" s="2" t="s">
        <v>1343</v>
      </c>
      <c r="C233" s="1" t="s">
        <v>1344</v>
      </c>
      <c r="D233" s="3" t="s">
        <v>20</v>
      </c>
      <c r="E233" s="3" t="s">
        <v>21</v>
      </c>
      <c r="F233" s="4" t="s">
        <v>22</v>
      </c>
      <c r="G233" s="4" t="s">
        <v>23</v>
      </c>
      <c r="H233" s="4" t="s">
        <v>24</v>
      </c>
      <c r="I233" s="4" t="s">
        <v>25</v>
      </c>
      <c r="J233" s="5" t="s">
        <v>25</v>
      </c>
      <c r="K233" s="5" t="s">
        <v>1345</v>
      </c>
      <c r="L233" s="5" t="s">
        <v>1346</v>
      </c>
      <c r="M233" s="5"/>
      <c r="N233" s="5" t="s">
        <v>1347</v>
      </c>
      <c r="O233" s="5"/>
      <c r="P233" s="4" t="str">
        <f t="shared" si="0"/>
        <v>Outstanding</v>
      </c>
      <c r="Q233" s="13" t="s">
        <v>25</v>
      </c>
    </row>
    <row r="234" spans="1:17" ht="60" customHeight="1" x14ac:dyDescent="0.35">
      <c r="A234" s="11" t="s">
        <v>1348</v>
      </c>
      <c r="B234" s="2" t="s">
        <v>1349</v>
      </c>
      <c r="C234" s="1" t="s">
        <v>1350</v>
      </c>
      <c r="D234" s="3" t="s">
        <v>20</v>
      </c>
      <c r="E234" s="3" t="s">
        <v>21</v>
      </c>
      <c r="F234" s="4" t="s">
        <v>22</v>
      </c>
      <c r="G234" s="4" t="s">
        <v>23</v>
      </c>
      <c r="H234" s="4" t="s">
        <v>24</v>
      </c>
      <c r="I234" s="4" t="s">
        <v>25</v>
      </c>
      <c r="J234" s="5" t="s">
        <v>25</v>
      </c>
      <c r="K234" s="5" t="s">
        <v>1351</v>
      </c>
      <c r="L234" s="5" t="s">
        <v>1352</v>
      </c>
      <c r="M234" s="5"/>
      <c r="N234" s="5" t="s">
        <v>1353</v>
      </c>
      <c r="O234" s="5" t="s">
        <v>1354</v>
      </c>
      <c r="P234" s="4" t="str">
        <f t="shared" si="0"/>
        <v>Outstanding</v>
      </c>
      <c r="Q234" s="13" t="s">
        <v>25</v>
      </c>
    </row>
    <row r="235" spans="1:17" ht="60" customHeight="1" x14ac:dyDescent="0.35">
      <c r="A235" s="11" t="s">
        <v>1348</v>
      </c>
      <c r="B235" s="2" t="s">
        <v>1355</v>
      </c>
      <c r="C235" s="1" t="s">
        <v>1356</v>
      </c>
      <c r="D235" s="3" t="s">
        <v>20</v>
      </c>
      <c r="E235" s="3" t="s">
        <v>21</v>
      </c>
      <c r="F235" s="4" t="s">
        <v>22</v>
      </c>
      <c r="G235" s="4" t="s">
        <v>23</v>
      </c>
      <c r="H235" s="4" t="s">
        <v>24</v>
      </c>
      <c r="I235" s="4" t="s">
        <v>25</v>
      </c>
      <c r="J235" s="5" t="s">
        <v>25</v>
      </c>
      <c r="K235" s="5" t="s">
        <v>1357</v>
      </c>
      <c r="L235" s="5" t="s">
        <v>1358</v>
      </c>
      <c r="M235" s="5"/>
      <c r="N235" s="5" t="s">
        <v>1359</v>
      </c>
      <c r="O235" s="5" t="s">
        <v>1360</v>
      </c>
      <c r="P235" s="4" t="str">
        <f t="shared" si="0"/>
        <v>Outstanding</v>
      </c>
      <c r="Q235" s="13" t="s">
        <v>25</v>
      </c>
    </row>
    <row r="236" spans="1:17" ht="60" customHeight="1" x14ac:dyDescent="0.35">
      <c r="A236" s="11" t="s">
        <v>1348</v>
      </c>
      <c r="B236" s="2" t="s">
        <v>1361</v>
      </c>
      <c r="C236" s="1" t="s">
        <v>1362</v>
      </c>
      <c r="D236" s="3" t="s">
        <v>20</v>
      </c>
      <c r="E236" s="3" t="s">
        <v>21</v>
      </c>
      <c r="F236" s="4" t="s">
        <v>22</v>
      </c>
      <c r="G236" s="4" t="s">
        <v>23</v>
      </c>
      <c r="H236" s="4" t="s">
        <v>24</v>
      </c>
      <c r="I236" s="4" t="s">
        <v>25</v>
      </c>
      <c r="J236" s="5" t="s">
        <v>25</v>
      </c>
      <c r="K236" s="5" t="s">
        <v>1363</v>
      </c>
      <c r="L236" s="5" t="s">
        <v>1364</v>
      </c>
      <c r="M236" s="5"/>
      <c r="N236" s="5" t="s">
        <v>1365</v>
      </c>
      <c r="O236" s="5" t="s">
        <v>1366</v>
      </c>
      <c r="P236" s="4" t="str">
        <f t="shared" si="0"/>
        <v>Outstanding</v>
      </c>
      <c r="Q236" s="13" t="s">
        <v>25</v>
      </c>
    </row>
    <row r="237" spans="1:17" ht="60" customHeight="1" x14ac:dyDescent="0.35">
      <c r="A237" s="11" t="s">
        <v>1367</v>
      </c>
      <c r="B237" s="2" t="s">
        <v>1368</v>
      </c>
      <c r="C237" s="1" t="s">
        <v>1369</v>
      </c>
      <c r="D237" s="3" t="s">
        <v>20</v>
      </c>
      <c r="E237" s="3" t="s">
        <v>21</v>
      </c>
      <c r="F237" s="4" t="s">
        <v>22</v>
      </c>
      <c r="G237" s="4" t="s">
        <v>23</v>
      </c>
      <c r="H237" s="4" t="s">
        <v>24</v>
      </c>
      <c r="I237" s="4" t="s">
        <v>25</v>
      </c>
      <c r="J237" s="5" t="s">
        <v>25</v>
      </c>
      <c r="K237" s="5" t="s">
        <v>1370</v>
      </c>
      <c r="L237" s="5" t="s">
        <v>1371</v>
      </c>
      <c r="M237" s="5"/>
      <c r="N237" s="5" t="s">
        <v>1372</v>
      </c>
      <c r="O237" s="5" t="s">
        <v>1373</v>
      </c>
      <c r="P237" s="4" t="str">
        <f t="shared" si="0"/>
        <v>Outstanding</v>
      </c>
      <c r="Q237" s="13" t="s">
        <v>25</v>
      </c>
    </row>
    <row r="238" spans="1:17" ht="60" customHeight="1" x14ac:dyDescent="0.35">
      <c r="A238" s="11" t="s">
        <v>1367</v>
      </c>
      <c r="B238" s="2" t="s">
        <v>1374</v>
      </c>
      <c r="C238" s="1" t="s">
        <v>1375</v>
      </c>
      <c r="D238" s="3" t="s">
        <v>20</v>
      </c>
      <c r="E238" s="3" t="s">
        <v>21</v>
      </c>
      <c r="F238" s="4" t="s">
        <v>22</v>
      </c>
      <c r="G238" s="4" t="s">
        <v>23</v>
      </c>
      <c r="H238" s="4" t="s">
        <v>24</v>
      </c>
      <c r="I238" s="4" t="s">
        <v>25</v>
      </c>
      <c r="J238" s="5" t="s">
        <v>25</v>
      </c>
      <c r="K238" s="5" t="s">
        <v>1376</v>
      </c>
      <c r="L238" s="5" t="s">
        <v>1377</v>
      </c>
      <c r="M238" s="5"/>
      <c r="N238" s="5" t="s">
        <v>1378</v>
      </c>
      <c r="O238" s="5"/>
      <c r="P238" s="4" t="str">
        <f t="shared" si="0"/>
        <v>Outstanding</v>
      </c>
      <c r="Q238" s="13" t="s">
        <v>25</v>
      </c>
    </row>
    <row r="239" spans="1:17" ht="60" customHeight="1" x14ac:dyDescent="0.35">
      <c r="A239" s="11" t="s">
        <v>1367</v>
      </c>
      <c r="B239" s="2" t="s">
        <v>1379</v>
      </c>
      <c r="C239" s="1" t="s">
        <v>1380</v>
      </c>
      <c r="D239" s="3" t="s">
        <v>20</v>
      </c>
      <c r="E239" s="3" t="s">
        <v>21</v>
      </c>
      <c r="F239" s="4" t="s">
        <v>22</v>
      </c>
      <c r="G239" s="4" t="s">
        <v>23</v>
      </c>
      <c r="H239" s="4" t="s">
        <v>24</v>
      </c>
      <c r="I239" s="4" t="s">
        <v>25</v>
      </c>
      <c r="J239" s="5" t="s">
        <v>25</v>
      </c>
      <c r="K239" s="5" t="s">
        <v>1381</v>
      </c>
      <c r="L239" s="5" t="s">
        <v>1382</v>
      </c>
      <c r="M239" s="5"/>
      <c r="N239" s="5" t="s">
        <v>1383</v>
      </c>
      <c r="O239" s="5"/>
      <c r="P239" s="4" t="str">
        <f t="shared" si="0"/>
        <v>Outstanding</v>
      </c>
      <c r="Q239" s="13" t="s">
        <v>25</v>
      </c>
    </row>
    <row r="240" spans="1:17" ht="60" customHeight="1" x14ac:dyDescent="0.35">
      <c r="A240" s="11" t="s">
        <v>1367</v>
      </c>
      <c r="B240" s="2" t="s">
        <v>1384</v>
      </c>
      <c r="C240" s="1" t="s">
        <v>1385</v>
      </c>
      <c r="D240" s="3" t="s">
        <v>20</v>
      </c>
      <c r="E240" s="3" t="s">
        <v>21</v>
      </c>
      <c r="F240" s="4" t="s">
        <v>22</v>
      </c>
      <c r="G240" s="4" t="s">
        <v>23</v>
      </c>
      <c r="H240" s="4" t="s">
        <v>24</v>
      </c>
      <c r="I240" s="4" t="s">
        <v>25</v>
      </c>
      <c r="J240" s="5" t="s">
        <v>25</v>
      </c>
      <c r="K240" s="5" t="s">
        <v>1386</v>
      </c>
      <c r="L240" s="5" t="s">
        <v>1387</v>
      </c>
      <c r="M240" s="5"/>
      <c r="N240" s="5" t="s">
        <v>1388</v>
      </c>
      <c r="O240" s="5"/>
      <c r="P240" s="4" t="str">
        <f t="shared" si="0"/>
        <v>Outstanding</v>
      </c>
      <c r="Q240" s="13" t="s">
        <v>25</v>
      </c>
    </row>
    <row r="241" spans="1:17" ht="60" customHeight="1" x14ac:dyDescent="0.35">
      <c r="A241" s="11" t="s">
        <v>1367</v>
      </c>
      <c r="B241" s="2" t="s">
        <v>1389</v>
      </c>
      <c r="C241" s="1" t="s">
        <v>1390</v>
      </c>
      <c r="D241" s="3" t="s">
        <v>82</v>
      </c>
      <c r="E241" s="3" t="s">
        <v>21</v>
      </c>
      <c r="F241" s="4" t="s">
        <v>22</v>
      </c>
      <c r="G241" s="4" t="s">
        <v>23</v>
      </c>
      <c r="H241" s="4" t="s">
        <v>24</v>
      </c>
      <c r="I241" s="4" t="s">
        <v>25</v>
      </c>
      <c r="J241" s="5" t="s">
        <v>25</v>
      </c>
      <c r="K241" s="5" t="s">
        <v>1391</v>
      </c>
      <c r="L241" s="5" t="s">
        <v>1392</v>
      </c>
      <c r="M241" s="5"/>
      <c r="N241" s="5" t="s">
        <v>1393</v>
      </c>
      <c r="O241" s="5"/>
      <c r="P241" s="4" t="str">
        <f t="shared" si="0"/>
        <v>Outstanding</v>
      </c>
      <c r="Q241" s="13" t="s">
        <v>25</v>
      </c>
    </row>
    <row r="242" spans="1:17" ht="60" customHeight="1" x14ac:dyDescent="0.35">
      <c r="A242" s="11" t="s">
        <v>1367</v>
      </c>
      <c r="B242" s="2" t="s">
        <v>1394</v>
      </c>
      <c r="C242" s="1" t="s">
        <v>1395</v>
      </c>
      <c r="D242" s="3" t="s">
        <v>82</v>
      </c>
      <c r="E242" s="3" t="s">
        <v>21</v>
      </c>
      <c r="F242" s="4" t="s">
        <v>22</v>
      </c>
      <c r="G242" s="4" t="s">
        <v>23</v>
      </c>
      <c r="H242" s="4" t="s">
        <v>24</v>
      </c>
      <c r="I242" s="4" t="s">
        <v>25</v>
      </c>
      <c r="J242" s="5" t="s">
        <v>25</v>
      </c>
      <c r="K242" s="5" t="s">
        <v>1396</v>
      </c>
      <c r="L242" s="5" t="s">
        <v>1397</v>
      </c>
      <c r="M242" s="5"/>
      <c r="N242" s="5" t="s">
        <v>1398</v>
      </c>
      <c r="O242" s="5"/>
      <c r="P242" s="4" t="str">
        <f t="shared" si="0"/>
        <v>Outstanding</v>
      </c>
      <c r="Q242" s="13" t="s">
        <v>25</v>
      </c>
    </row>
    <row r="243" spans="1:17" ht="60" customHeight="1" x14ac:dyDescent="0.35">
      <c r="A243" s="11" t="s">
        <v>1367</v>
      </c>
      <c r="B243" s="2" t="s">
        <v>1399</v>
      </c>
      <c r="C243" s="1" t="s">
        <v>1400</v>
      </c>
      <c r="D243" s="3" t="s">
        <v>20</v>
      </c>
      <c r="E243" s="3" t="s">
        <v>21</v>
      </c>
      <c r="F243" s="4" t="s">
        <v>22</v>
      </c>
      <c r="G243" s="4" t="s">
        <v>23</v>
      </c>
      <c r="H243" s="4" t="s">
        <v>24</v>
      </c>
      <c r="I243" s="4" t="s">
        <v>25</v>
      </c>
      <c r="J243" s="5" t="s">
        <v>25</v>
      </c>
      <c r="K243" s="5" t="s">
        <v>1401</v>
      </c>
      <c r="L243" s="5" t="s">
        <v>1402</v>
      </c>
      <c r="M243" s="5"/>
      <c r="N243" s="5" t="s">
        <v>1403</v>
      </c>
      <c r="O243" s="5"/>
      <c r="P243" s="4" t="str">
        <f t="shared" si="0"/>
        <v>Outstanding</v>
      </c>
      <c r="Q243" s="13" t="s">
        <v>25</v>
      </c>
    </row>
    <row r="244" spans="1:17" ht="60" customHeight="1" x14ac:dyDescent="0.35">
      <c r="A244" s="11" t="s">
        <v>1367</v>
      </c>
      <c r="B244" s="2" t="s">
        <v>1404</v>
      </c>
      <c r="C244" s="1" t="s">
        <v>1405</v>
      </c>
      <c r="D244" s="3" t="s">
        <v>82</v>
      </c>
      <c r="E244" s="3" t="s">
        <v>21</v>
      </c>
      <c r="F244" s="4" t="s">
        <v>22</v>
      </c>
      <c r="G244" s="4" t="s">
        <v>23</v>
      </c>
      <c r="H244" s="4" t="s">
        <v>24</v>
      </c>
      <c r="I244" s="4" t="s">
        <v>25</v>
      </c>
      <c r="J244" s="5" t="s">
        <v>25</v>
      </c>
      <c r="K244" s="5" t="s">
        <v>1406</v>
      </c>
      <c r="L244" s="5" t="s">
        <v>1407</v>
      </c>
      <c r="M244" s="5"/>
      <c r="N244" s="5" t="s">
        <v>1408</v>
      </c>
      <c r="O244" s="5"/>
      <c r="P244" s="4" t="str">
        <f t="shared" si="0"/>
        <v>Outstanding</v>
      </c>
      <c r="Q244" s="13" t="s">
        <v>25</v>
      </c>
    </row>
    <row r="245" spans="1:17" ht="60" customHeight="1" x14ac:dyDescent="0.35">
      <c r="A245" s="11" t="s">
        <v>1409</v>
      </c>
      <c r="B245" s="2" t="s">
        <v>1410</v>
      </c>
      <c r="C245" s="1" t="s">
        <v>1411</v>
      </c>
      <c r="D245" s="3" t="s">
        <v>20</v>
      </c>
      <c r="E245" s="3" t="s">
        <v>21</v>
      </c>
      <c r="F245" s="4" t="s">
        <v>22</v>
      </c>
      <c r="G245" s="4" t="s">
        <v>23</v>
      </c>
      <c r="H245" s="4" t="s">
        <v>24</v>
      </c>
      <c r="I245" s="4" t="s">
        <v>25</v>
      </c>
      <c r="J245" s="5" t="s">
        <v>25</v>
      </c>
      <c r="K245" s="5" t="s">
        <v>1412</v>
      </c>
      <c r="L245" s="5" t="s">
        <v>1413</v>
      </c>
      <c r="M245" s="5"/>
      <c r="N245" s="5" t="s">
        <v>1414</v>
      </c>
      <c r="O245" s="5"/>
      <c r="P245" s="4" t="str">
        <f t="shared" si="0"/>
        <v>Outstanding</v>
      </c>
      <c r="Q245" s="13" t="s">
        <v>25</v>
      </c>
    </row>
    <row r="246" spans="1:17" ht="60" customHeight="1" x14ac:dyDescent="0.35">
      <c r="A246" s="11" t="s">
        <v>1415</v>
      </c>
      <c r="B246" s="2" t="s">
        <v>1416</v>
      </c>
      <c r="C246" s="1" t="s">
        <v>1417</v>
      </c>
      <c r="D246" s="3" t="s">
        <v>20</v>
      </c>
      <c r="E246" s="3" t="s">
        <v>52</v>
      </c>
      <c r="F246" s="4" t="s">
        <v>22</v>
      </c>
      <c r="G246" s="4" t="s">
        <v>23</v>
      </c>
      <c r="H246" s="4" t="s">
        <v>24</v>
      </c>
      <c r="I246" s="4" t="s">
        <v>25</v>
      </c>
      <c r="J246" s="5" t="s">
        <v>25</v>
      </c>
      <c r="K246" s="5" t="s">
        <v>1418</v>
      </c>
      <c r="L246" s="5" t="s">
        <v>1419</v>
      </c>
      <c r="M246" s="5"/>
      <c r="N246" s="5" t="s">
        <v>1420</v>
      </c>
      <c r="O246" s="5"/>
      <c r="P246" s="4" t="str">
        <f t="shared" si="0"/>
        <v>Outstanding</v>
      </c>
      <c r="Q246" s="13" t="s">
        <v>25</v>
      </c>
    </row>
    <row r="247" spans="1:17" ht="60" customHeight="1" x14ac:dyDescent="0.35">
      <c r="A247" s="11" t="s">
        <v>1415</v>
      </c>
      <c r="B247" s="2" t="s">
        <v>1421</v>
      </c>
      <c r="C247" s="1" t="s">
        <v>1422</v>
      </c>
      <c r="D247" s="3" t="s">
        <v>20</v>
      </c>
      <c r="E247" s="3" t="s">
        <v>52</v>
      </c>
      <c r="F247" s="4" t="s">
        <v>22</v>
      </c>
      <c r="G247" s="4" t="s">
        <v>23</v>
      </c>
      <c r="H247" s="4" t="s">
        <v>24</v>
      </c>
      <c r="I247" s="4" t="s">
        <v>25</v>
      </c>
      <c r="J247" s="5" t="s">
        <v>25</v>
      </c>
      <c r="K247" s="5" t="s">
        <v>1423</v>
      </c>
      <c r="L247" s="5" t="s">
        <v>1424</v>
      </c>
      <c r="M247" s="5"/>
      <c r="N247" s="5" t="s">
        <v>1425</v>
      </c>
      <c r="O247" s="5"/>
      <c r="P247" s="4" t="str">
        <f t="shared" si="0"/>
        <v>Outstanding</v>
      </c>
      <c r="Q247" s="13" t="s">
        <v>25</v>
      </c>
    </row>
    <row r="248" spans="1:17" ht="60" customHeight="1" x14ac:dyDescent="0.35">
      <c r="A248" s="11" t="s">
        <v>1415</v>
      </c>
      <c r="B248" s="2" t="s">
        <v>1426</v>
      </c>
      <c r="C248" s="1" t="s">
        <v>1427</v>
      </c>
      <c r="D248" s="3" t="s">
        <v>20</v>
      </c>
      <c r="E248" s="3" t="s">
        <v>52</v>
      </c>
      <c r="F248" s="4" t="s">
        <v>22</v>
      </c>
      <c r="G248" s="4" t="s">
        <v>23</v>
      </c>
      <c r="H248" s="4" t="s">
        <v>24</v>
      </c>
      <c r="I248" s="4" t="s">
        <v>25</v>
      </c>
      <c r="J248" s="5" t="s">
        <v>25</v>
      </c>
      <c r="K248" s="5" t="s">
        <v>1428</v>
      </c>
      <c r="L248" s="5" t="s">
        <v>1429</v>
      </c>
      <c r="M248" s="5"/>
      <c r="N248" s="5" t="s">
        <v>1430</v>
      </c>
      <c r="O248" s="5"/>
      <c r="P248" s="4" t="str">
        <f t="shared" si="0"/>
        <v>Outstanding</v>
      </c>
      <c r="Q248" s="13" t="s">
        <v>25</v>
      </c>
    </row>
    <row r="249" spans="1:17" ht="60" customHeight="1" x14ac:dyDescent="0.35">
      <c r="A249" s="11" t="s">
        <v>1415</v>
      </c>
      <c r="B249" s="2" t="s">
        <v>1431</v>
      </c>
      <c r="C249" s="1" t="s">
        <v>1432</v>
      </c>
      <c r="D249" s="3" t="s">
        <v>20</v>
      </c>
      <c r="E249" s="3" t="s">
        <v>52</v>
      </c>
      <c r="F249" s="4" t="s">
        <v>22</v>
      </c>
      <c r="G249" s="4" t="s">
        <v>23</v>
      </c>
      <c r="H249" s="4" t="s">
        <v>24</v>
      </c>
      <c r="I249" s="4" t="s">
        <v>25</v>
      </c>
      <c r="J249" s="5" t="s">
        <v>25</v>
      </c>
      <c r="K249" s="5" t="s">
        <v>1433</v>
      </c>
      <c r="L249" s="5" t="s">
        <v>1434</v>
      </c>
      <c r="M249" s="5"/>
      <c r="N249" s="5" t="s">
        <v>1435</v>
      </c>
      <c r="O249" s="5" t="s">
        <v>1436</v>
      </c>
      <c r="P249" s="4" t="str">
        <f t="shared" si="0"/>
        <v>Outstanding</v>
      </c>
      <c r="Q249" s="13" t="s">
        <v>25</v>
      </c>
    </row>
    <row r="250" spans="1:17" ht="60" customHeight="1" x14ac:dyDescent="0.35">
      <c r="A250" s="11" t="s">
        <v>1437</v>
      </c>
      <c r="B250" s="2" t="s">
        <v>1438</v>
      </c>
      <c r="C250" s="1" t="s">
        <v>1439</v>
      </c>
      <c r="D250" s="3" t="s">
        <v>20</v>
      </c>
      <c r="E250" s="3" t="s">
        <v>52</v>
      </c>
      <c r="F250" s="4" t="s">
        <v>22</v>
      </c>
      <c r="G250" s="4" t="s">
        <v>23</v>
      </c>
      <c r="H250" s="4" t="s">
        <v>24</v>
      </c>
      <c r="I250" s="4" t="s">
        <v>25</v>
      </c>
      <c r="J250" s="5" t="s">
        <v>25</v>
      </c>
      <c r="K250" s="5" t="s">
        <v>1440</v>
      </c>
      <c r="L250" s="5" t="s">
        <v>1441</v>
      </c>
      <c r="M250" s="5"/>
      <c r="N250" s="5" t="s">
        <v>1442</v>
      </c>
      <c r="O250" s="5" t="s">
        <v>1443</v>
      </c>
      <c r="P250" s="4" t="str">
        <f t="shared" si="0"/>
        <v>Outstanding</v>
      </c>
      <c r="Q250" s="13" t="s">
        <v>25</v>
      </c>
    </row>
    <row r="251" spans="1:17" ht="60" customHeight="1" x14ac:dyDescent="0.35">
      <c r="A251" s="11" t="s">
        <v>1437</v>
      </c>
      <c r="B251" s="2" t="s">
        <v>1444</v>
      </c>
      <c r="C251" s="1" t="s">
        <v>1445</v>
      </c>
      <c r="D251" s="3" t="s">
        <v>20</v>
      </c>
      <c r="E251" s="3" t="s">
        <v>52</v>
      </c>
      <c r="F251" s="4" t="s">
        <v>22</v>
      </c>
      <c r="G251" s="4" t="s">
        <v>23</v>
      </c>
      <c r="H251" s="4" t="s">
        <v>24</v>
      </c>
      <c r="I251" s="4" t="s">
        <v>25</v>
      </c>
      <c r="J251" s="5" t="s">
        <v>25</v>
      </c>
      <c r="K251" s="5" t="s">
        <v>1446</v>
      </c>
      <c r="L251" s="5" t="s">
        <v>1447</v>
      </c>
      <c r="M251" s="5"/>
      <c r="N251" s="5" t="s">
        <v>1448</v>
      </c>
      <c r="O251" s="5"/>
      <c r="P251" s="4" t="str">
        <f t="shared" si="0"/>
        <v>Outstanding</v>
      </c>
      <c r="Q251" s="13" t="s">
        <v>25</v>
      </c>
    </row>
    <row r="252" spans="1:17" ht="60" customHeight="1" x14ac:dyDescent="0.35">
      <c r="A252" s="11" t="s">
        <v>1437</v>
      </c>
      <c r="B252" s="2" t="s">
        <v>1449</v>
      </c>
      <c r="C252" s="1" t="s">
        <v>1450</v>
      </c>
      <c r="D252" s="3" t="s">
        <v>20</v>
      </c>
      <c r="E252" s="3" t="s">
        <v>52</v>
      </c>
      <c r="F252" s="4" t="s">
        <v>22</v>
      </c>
      <c r="G252" s="4" t="s">
        <v>23</v>
      </c>
      <c r="H252" s="4" t="s">
        <v>24</v>
      </c>
      <c r="I252" s="4" t="s">
        <v>25</v>
      </c>
      <c r="J252" s="5" t="s">
        <v>25</v>
      </c>
      <c r="K252" s="5" t="s">
        <v>1451</v>
      </c>
      <c r="L252" s="5" t="s">
        <v>1452</v>
      </c>
      <c r="M252" s="5" t="s">
        <v>1453</v>
      </c>
      <c r="N252" s="5" t="s">
        <v>1454</v>
      </c>
      <c r="O252" s="5"/>
      <c r="P252" s="4" t="str">
        <f t="shared" si="0"/>
        <v>Outstanding</v>
      </c>
      <c r="Q252" s="13" t="s">
        <v>25</v>
      </c>
    </row>
    <row r="253" spans="1:17" ht="60" customHeight="1" x14ac:dyDescent="0.35">
      <c r="A253" s="11" t="s">
        <v>1437</v>
      </c>
      <c r="B253" s="2" t="s">
        <v>1455</v>
      </c>
      <c r="C253" s="1" t="s">
        <v>1456</v>
      </c>
      <c r="D253" s="3" t="s">
        <v>20</v>
      </c>
      <c r="E253" s="3" t="s">
        <v>52</v>
      </c>
      <c r="F253" s="4" t="s">
        <v>22</v>
      </c>
      <c r="G253" s="4" t="s">
        <v>23</v>
      </c>
      <c r="H253" s="4" t="s">
        <v>24</v>
      </c>
      <c r="I253" s="4" t="s">
        <v>25</v>
      </c>
      <c r="J253" s="5" t="s">
        <v>25</v>
      </c>
      <c r="K253" s="5" t="s">
        <v>1457</v>
      </c>
      <c r="L253" s="5" t="s">
        <v>1458</v>
      </c>
      <c r="M253" s="5" t="s">
        <v>1459</v>
      </c>
      <c r="N253" s="5" t="s">
        <v>1460</v>
      </c>
      <c r="O253" s="5"/>
      <c r="P253" s="4" t="str">
        <f t="shared" si="0"/>
        <v>Outstanding</v>
      </c>
      <c r="Q253" s="13" t="s">
        <v>25</v>
      </c>
    </row>
    <row r="254" spans="1:17" ht="60" customHeight="1" x14ac:dyDescent="0.35">
      <c r="A254" s="11" t="s">
        <v>1461</v>
      </c>
      <c r="B254" s="2" t="s">
        <v>1462</v>
      </c>
      <c r="C254" s="1" t="s">
        <v>1463</v>
      </c>
      <c r="D254" s="3" t="s">
        <v>20</v>
      </c>
      <c r="E254" s="3" t="s">
        <v>52</v>
      </c>
      <c r="F254" s="4" t="s">
        <v>22</v>
      </c>
      <c r="G254" s="4" t="s">
        <v>23</v>
      </c>
      <c r="H254" s="4" t="s">
        <v>24</v>
      </c>
      <c r="I254" s="4" t="s">
        <v>25</v>
      </c>
      <c r="J254" s="5" t="s">
        <v>25</v>
      </c>
      <c r="K254" s="5" t="s">
        <v>1464</v>
      </c>
      <c r="L254" s="5" t="s">
        <v>1465</v>
      </c>
      <c r="M254" s="5"/>
      <c r="N254" s="5" t="s">
        <v>1466</v>
      </c>
      <c r="O254" s="5"/>
      <c r="P254" s="4" t="str">
        <f t="shared" si="0"/>
        <v>Outstanding</v>
      </c>
      <c r="Q254" s="13" t="s">
        <v>25</v>
      </c>
    </row>
    <row r="255" spans="1:17" ht="60" customHeight="1" x14ac:dyDescent="0.35">
      <c r="A255" s="11" t="s">
        <v>1461</v>
      </c>
      <c r="B255" s="2" t="s">
        <v>1467</v>
      </c>
      <c r="C255" s="1" t="s">
        <v>1468</v>
      </c>
      <c r="D255" s="3" t="s">
        <v>20</v>
      </c>
      <c r="E255" s="3" t="s">
        <v>52</v>
      </c>
      <c r="F255" s="4" t="s">
        <v>22</v>
      </c>
      <c r="G255" s="4" t="s">
        <v>23</v>
      </c>
      <c r="H255" s="4" t="s">
        <v>24</v>
      </c>
      <c r="I255" s="4" t="s">
        <v>25</v>
      </c>
      <c r="J255" s="5" t="s">
        <v>25</v>
      </c>
      <c r="K255" s="5" t="s">
        <v>1469</v>
      </c>
      <c r="L255" s="5" t="s">
        <v>1470</v>
      </c>
      <c r="M255" s="5"/>
      <c r="N255" s="5" t="s">
        <v>1471</v>
      </c>
      <c r="O255" s="5"/>
      <c r="P255" s="4" t="str">
        <f t="shared" si="0"/>
        <v>Outstanding</v>
      </c>
      <c r="Q255" s="13" t="s">
        <v>25</v>
      </c>
    </row>
    <row r="256" spans="1:17" ht="60" customHeight="1" x14ac:dyDescent="0.35">
      <c r="A256" s="11" t="s">
        <v>1461</v>
      </c>
      <c r="B256" s="2" t="s">
        <v>1472</v>
      </c>
      <c r="C256" s="1" t="s">
        <v>1473</v>
      </c>
      <c r="D256" s="3" t="s">
        <v>20</v>
      </c>
      <c r="E256" s="3" t="s">
        <v>52</v>
      </c>
      <c r="F256" s="4" t="s">
        <v>22</v>
      </c>
      <c r="G256" s="4" t="s">
        <v>23</v>
      </c>
      <c r="H256" s="4" t="s">
        <v>24</v>
      </c>
      <c r="I256" s="4" t="s">
        <v>25</v>
      </c>
      <c r="J256" s="5" t="s">
        <v>25</v>
      </c>
      <c r="K256" s="5" t="s">
        <v>1474</v>
      </c>
      <c r="L256" s="5" t="s">
        <v>1475</v>
      </c>
      <c r="M256" s="5"/>
      <c r="N256" s="5" t="s">
        <v>1476</v>
      </c>
      <c r="O256" s="5"/>
      <c r="P256" s="4" t="str">
        <f t="shared" si="0"/>
        <v>Outstanding</v>
      </c>
      <c r="Q256" s="13" t="s">
        <v>25</v>
      </c>
    </row>
    <row r="257" spans="1:17" ht="60" customHeight="1" x14ac:dyDescent="0.35">
      <c r="A257" s="11" t="s">
        <v>1461</v>
      </c>
      <c r="B257" s="2" t="s">
        <v>1477</v>
      </c>
      <c r="C257" s="1" t="s">
        <v>1478</v>
      </c>
      <c r="D257" s="3" t="s">
        <v>20</v>
      </c>
      <c r="E257" s="3" t="s">
        <v>52</v>
      </c>
      <c r="F257" s="4" t="s">
        <v>22</v>
      </c>
      <c r="G257" s="4" t="s">
        <v>23</v>
      </c>
      <c r="H257" s="4" t="s">
        <v>24</v>
      </c>
      <c r="I257" s="4" t="s">
        <v>25</v>
      </c>
      <c r="J257" s="5" t="s">
        <v>25</v>
      </c>
      <c r="K257" s="5" t="s">
        <v>1479</v>
      </c>
      <c r="L257" s="5" t="s">
        <v>1480</v>
      </c>
      <c r="M257" s="5"/>
      <c r="N257" s="5" t="s">
        <v>1481</v>
      </c>
      <c r="O257" s="5"/>
      <c r="P257" s="4" t="str">
        <f t="shared" ref="P257:P310" si="1">IF(OR(I257="Implemented",I257="Compensated"),"Resolved",IF(OR(I257="Risk Accepted",I257="N/A"),"Excluded",IF(I257="Testing","Testing","Outstanding")))</f>
        <v>Outstanding</v>
      </c>
      <c r="Q257" s="13" t="s">
        <v>25</v>
      </c>
    </row>
    <row r="258" spans="1:17" ht="60" customHeight="1" x14ac:dyDescent="0.35">
      <c r="A258" s="11" t="s">
        <v>1461</v>
      </c>
      <c r="B258" s="2" t="s">
        <v>1482</v>
      </c>
      <c r="C258" s="1" t="s">
        <v>1483</v>
      </c>
      <c r="D258" s="3" t="s">
        <v>20</v>
      </c>
      <c r="E258" s="3" t="s">
        <v>52</v>
      </c>
      <c r="F258" s="4" t="s">
        <v>22</v>
      </c>
      <c r="G258" s="4" t="s">
        <v>23</v>
      </c>
      <c r="H258" s="4" t="s">
        <v>24</v>
      </c>
      <c r="I258" s="4" t="s">
        <v>25</v>
      </c>
      <c r="J258" s="5" t="s">
        <v>25</v>
      </c>
      <c r="K258" s="5" t="s">
        <v>1484</v>
      </c>
      <c r="L258" s="5" t="s">
        <v>1485</v>
      </c>
      <c r="M258" s="5"/>
      <c r="N258" s="5" t="s">
        <v>1486</v>
      </c>
      <c r="O258" s="5"/>
      <c r="P258" s="4" t="str">
        <f t="shared" si="1"/>
        <v>Outstanding</v>
      </c>
      <c r="Q258" s="13" t="s">
        <v>25</v>
      </c>
    </row>
    <row r="259" spans="1:17" ht="60" customHeight="1" x14ac:dyDescent="0.35">
      <c r="A259" s="11" t="s">
        <v>1461</v>
      </c>
      <c r="B259" s="2" t="s">
        <v>1487</v>
      </c>
      <c r="C259" s="1" t="s">
        <v>1488</v>
      </c>
      <c r="D259" s="3" t="s">
        <v>20</v>
      </c>
      <c r="E259" s="3" t="s">
        <v>52</v>
      </c>
      <c r="F259" s="4" t="s">
        <v>22</v>
      </c>
      <c r="G259" s="4" t="s">
        <v>23</v>
      </c>
      <c r="H259" s="4" t="s">
        <v>24</v>
      </c>
      <c r="I259" s="4" t="s">
        <v>25</v>
      </c>
      <c r="J259" s="5" t="s">
        <v>25</v>
      </c>
      <c r="K259" s="5" t="s">
        <v>1489</v>
      </c>
      <c r="L259" s="5" t="s">
        <v>1490</v>
      </c>
      <c r="M259" s="5" t="s">
        <v>1491</v>
      </c>
      <c r="N259" s="5" t="s">
        <v>1492</v>
      </c>
      <c r="O259" s="5"/>
      <c r="P259" s="4" t="str">
        <f t="shared" si="1"/>
        <v>Outstanding</v>
      </c>
      <c r="Q259" s="13" t="s">
        <v>25</v>
      </c>
    </row>
    <row r="260" spans="1:17" ht="60" customHeight="1" x14ac:dyDescent="0.35">
      <c r="A260" s="11" t="s">
        <v>1461</v>
      </c>
      <c r="B260" s="2" t="s">
        <v>1493</v>
      </c>
      <c r="C260" s="1" t="s">
        <v>1494</v>
      </c>
      <c r="D260" s="3" t="s">
        <v>20</v>
      </c>
      <c r="E260" s="3" t="s">
        <v>52</v>
      </c>
      <c r="F260" s="4" t="s">
        <v>22</v>
      </c>
      <c r="G260" s="4" t="s">
        <v>23</v>
      </c>
      <c r="H260" s="4" t="s">
        <v>24</v>
      </c>
      <c r="I260" s="4" t="s">
        <v>25</v>
      </c>
      <c r="J260" s="5" t="s">
        <v>25</v>
      </c>
      <c r="K260" s="5" t="s">
        <v>1495</v>
      </c>
      <c r="L260" s="5" t="s">
        <v>1496</v>
      </c>
      <c r="M260" s="5"/>
      <c r="N260" s="5" t="s">
        <v>1497</v>
      </c>
      <c r="O260" s="5"/>
      <c r="P260" s="4" t="str">
        <f t="shared" si="1"/>
        <v>Outstanding</v>
      </c>
      <c r="Q260" s="13" t="s">
        <v>25</v>
      </c>
    </row>
    <row r="261" spans="1:17" ht="60" customHeight="1" x14ac:dyDescent="0.35">
      <c r="A261" s="11" t="s">
        <v>1461</v>
      </c>
      <c r="B261" s="2" t="s">
        <v>1498</v>
      </c>
      <c r="C261" s="1" t="s">
        <v>1499</v>
      </c>
      <c r="D261" s="3" t="s">
        <v>20</v>
      </c>
      <c r="E261" s="3" t="s">
        <v>52</v>
      </c>
      <c r="F261" s="4" t="s">
        <v>22</v>
      </c>
      <c r="G261" s="4" t="s">
        <v>23</v>
      </c>
      <c r="H261" s="4" t="s">
        <v>24</v>
      </c>
      <c r="I261" s="4" t="s">
        <v>25</v>
      </c>
      <c r="J261" s="5" t="s">
        <v>25</v>
      </c>
      <c r="K261" s="5" t="s">
        <v>1500</v>
      </c>
      <c r="L261" s="5" t="s">
        <v>1501</v>
      </c>
      <c r="M261" s="5"/>
      <c r="N261" s="5" t="s">
        <v>1502</v>
      </c>
      <c r="O261" s="5"/>
      <c r="P261" s="4" t="str">
        <f t="shared" si="1"/>
        <v>Outstanding</v>
      </c>
      <c r="Q261" s="13" t="s">
        <v>25</v>
      </c>
    </row>
    <row r="262" spans="1:17" ht="60" customHeight="1" x14ac:dyDescent="0.35">
      <c r="A262" s="11" t="s">
        <v>1461</v>
      </c>
      <c r="B262" s="2" t="s">
        <v>1503</v>
      </c>
      <c r="C262" s="1" t="s">
        <v>1504</v>
      </c>
      <c r="D262" s="3" t="s">
        <v>20</v>
      </c>
      <c r="E262" s="3" t="s">
        <v>52</v>
      </c>
      <c r="F262" s="4" t="s">
        <v>22</v>
      </c>
      <c r="G262" s="4" t="s">
        <v>23</v>
      </c>
      <c r="H262" s="4" t="s">
        <v>24</v>
      </c>
      <c r="I262" s="4" t="s">
        <v>25</v>
      </c>
      <c r="J262" s="5" t="s">
        <v>25</v>
      </c>
      <c r="K262" s="5" t="s">
        <v>1505</v>
      </c>
      <c r="L262" s="5" t="s">
        <v>1506</v>
      </c>
      <c r="M262" s="5"/>
      <c r="N262" s="5" t="s">
        <v>1507</v>
      </c>
      <c r="O262" s="5"/>
      <c r="P262" s="4" t="str">
        <f t="shared" si="1"/>
        <v>Outstanding</v>
      </c>
      <c r="Q262" s="13" t="s">
        <v>25</v>
      </c>
    </row>
    <row r="263" spans="1:17" ht="60" customHeight="1" x14ac:dyDescent="0.35">
      <c r="A263" s="11" t="s">
        <v>1461</v>
      </c>
      <c r="B263" s="2" t="s">
        <v>1508</v>
      </c>
      <c r="C263" s="1" t="s">
        <v>1509</v>
      </c>
      <c r="D263" s="3" t="s">
        <v>20</v>
      </c>
      <c r="E263" s="3" t="s">
        <v>52</v>
      </c>
      <c r="F263" s="4" t="s">
        <v>22</v>
      </c>
      <c r="G263" s="4" t="s">
        <v>23</v>
      </c>
      <c r="H263" s="4" t="s">
        <v>24</v>
      </c>
      <c r="I263" s="4" t="s">
        <v>25</v>
      </c>
      <c r="J263" s="5" t="s">
        <v>25</v>
      </c>
      <c r="K263" s="5" t="s">
        <v>1510</v>
      </c>
      <c r="L263" s="5" t="s">
        <v>1511</v>
      </c>
      <c r="M263" s="5"/>
      <c r="N263" s="5" t="s">
        <v>1512</v>
      </c>
      <c r="O263" s="5"/>
      <c r="P263" s="4" t="str">
        <f t="shared" si="1"/>
        <v>Outstanding</v>
      </c>
      <c r="Q263" s="13" t="s">
        <v>25</v>
      </c>
    </row>
    <row r="264" spans="1:17" ht="60" customHeight="1" x14ac:dyDescent="0.35">
      <c r="A264" s="11" t="s">
        <v>1461</v>
      </c>
      <c r="B264" s="2" t="s">
        <v>1513</v>
      </c>
      <c r="C264" s="1" t="s">
        <v>1514</v>
      </c>
      <c r="D264" s="3" t="s">
        <v>20</v>
      </c>
      <c r="E264" s="3" t="s">
        <v>52</v>
      </c>
      <c r="F264" s="4" t="s">
        <v>22</v>
      </c>
      <c r="G264" s="4" t="s">
        <v>23</v>
      </c>
      <c r="H264" s="4" t="s">
        <v>24</v>
      </c>
      <c r="I264" s="4" t="s">
        <v>25</v>
      </c>
      <c r="J264" s="5" t="s">
        <v>25</v>
      </c>
      <c r="K264" s="5" t="s">
        <v>1515</v>
      </c>
      <c r="L264" s="5" t="s">
        <v>1516</v>
      </c>
      <c r="M264" s="5"/>
      <c r="N264" s="5" t="s">
        <v>1517</v>
      </c>
      <c r="O264" s="5"/>
      <c r="P264" s="4" t="str">
        <f t="shared" si="1"/>
        <v>Outstanding</v>
      </c>
      <c r="Q264" s="13" t="s">
        <v>25</v>
      </c>
    </row>
    <row r="265" spans="1:17" ht="60" customHeight="1" x14ac:dyDescent="0.35">
      <c r="A265" s="11" t="s">
        <v>1461</v>
      </c>
      <c r="B265" s="2" t="s">
        <v>1518</v>
      </c>
      <c r="C265" s="1" t="s">
        <v>1519</v>
      </c>
      <c r="D265" s="3" t="s">
        <v>20</v>
      </c>
      <c r="E265" s="3" t="s">
        <v>52</v>
      </c>
      <c r="F265" s="4" t="s">
        <v>22</v>
      </c>
      <c r="G265" s="4" t="s">
        <v>23</v>
      </c>
      <c r="H265" s="4" t="s">
        <v>24</v>
      </c>
      <c r="I265" s="4" t="s">
        <v>25</v>
      </c>
      <c r="J265" s="5" t="s">
        <v>25</v>
      </c>
      <c r="K265" s="5" t="s">
        <v>1520</v>
      </c>
      <c r="L265" s="5" t="s">
        <v>1521</v>
      </c>
      <c r="M265" s="5"/>
      <c r="N265" s="5" t="s">
        <v>1522</v>
      </c>
      <c r="O265" s="5"/>
      <c r="P265" s="4" t="str">
        <f t="shared" si="1"/>
        <v>Outstanding</v>
      </c>
      <c r="Q265" s="13" t="s">
        <v>25</v>
      </c>
    </row>
    <row r="266" spans="1:17" ht="60" customHeight="1" x14ac:dyDescent="0.35">
      <c r="A266" s="11" t="s">
        <v>1461</v>
      </c>
      <c r="B266" s="2" t="s">
        <v>1523</v>
      </c>
      <c r="C266" s="1" t="s">
        <v>1524</v>
      </c>
      <c r="D266" s="3" t="s">
        <v>20</v>
      </c>
      <c r="E266" s="3" t="s">
        <v>52</v>
      </c>
      <c r="F266" s="4" t="s">
        <v>22</v>
      </c>
      <c r="G266" s="4" t="s">
        <v>23</v>
      </c>
      <c r="H266" s="4" t="s">
        <v>24</v>
      </c>
      <c r="I266" s="4" t="s">
        <v>25</v>
      </c>
      <c r="J266" s="5" t="s">
        <v>25</v>
      </c>
      <c r="K266" s="5" t="s">
        <v>1525</v>
      </c>
      <c r="L266" s="5" t="s">
        <v>1526</v>
      </c>
      <c r="M266" s="5"/>
      <c r="N266" s="5" t="s">
        <v>1527</v>
      </c>
      <c r="O266" s="5"/>
      <c r="P266" s="4" t="str">
        <f t="shared" si="1"/>
        <v>Outstanding</v>
      </c>
      <c r="Q266" s="13" t="s">
        <v>25</v>
      </c>
    </row>
    <row r="267" spans="1:17" ht="60" customHeight="1" x14ac:dyDescent="0.35">
      <c r="A267" s="11" t="s">
        <v>1461</v>
      </c>
      <c r="B267" s="2" t="s">
        <v>1528</v>
      </c>
      <c r="C267" s="1" t="s">
        <v>1529</v>
      </c>
      <c r="D267" s="3" t="s">
        <v>20</v>
      </c>
      <c r="E267" s="3" t="s">
        <v>52</v>
      </c>
      <c r="F267" s="4" t="s">
        <v>22</v>
      </c>
      <c r="G267" s="4" t="s">
        <v>23</v>
      </c>
      <c r="H267" s="4" t="s">
        <v>24</v>
      </c>
      <c r="I267" s="4" t="s">
        <v>25</v>
      </c>
      <c r="J267" s="5" t="s">
        <v>25</v>
      </c>
      <c r="K267" s="5" t="s">
        <v>1530</v>
      </c>
      <c r="L267" s="5" t="s">
        <v>1531</v>
      </c>
      <c r="M267" s="5"/>
      <c r="N267" s="5" t="s">
        <v>1532</v>
      </c>
      <c r="O267" s="5"/>
      <c r="P267" s="4" t="str">
        <f t="shared" si="1"/>
        <v>Outstanding</v>
      </c>
      <c r="Q267" s="13" t="s">
        <v>25</v>
      </c>
    </row>
    <row r="268" spans="1:17" ht="60" customHeight="1" x14ac:dyDescent="0.35">
      <c r="A268" s="11" t="s">
        <v>1461</v>
      </c>
      <c r="B268" s="2" t="s">
        <v>1533</v>
      </c>
      <c r="C268" s="1" t="s">
        <v>1534</v>
      </c>
      <c r="D268" s="3" t="s">
        <v>20</v>
      </c>
      <c r="E268" s="3" t="s">
        <v>52</v>
      </c>
      <c r="F268" s="4" t="s">
        <v>22</v>
      </c>
      <c r="G268" s="4" t="s">
        <v>23</v>
      </c>
      <c r="H268" s="4" t="s">
        <v>24</v>
      </c>
      <c r="I268" s="4" t="s">
        <v>25</v>
      </c>
      <c r="J268" s="5" t="s">
        <v>25</v>
      </c>
      <c r="K268" s="5" t="s">
        <v>1535</v>
      </c>
      <c r="L268" s="5" t="s">
        <v>1536</v>
      </c>
      <c r="M268" s="5"/>
      <c r="N268" s="5" t="s">
        <v>1537</v>
      </c>
      <c r="O268" s="5"/>
      <c r="P268" s="4" t="str">
        <f t="shared" si="1"/>
        <v>Outstanding</v>
      </c>
      <c r="Q268" s="13" t="s">
        <v>25</v>
      </c>
    </row>
    <row r="269" spans="1:17" ht="60" customHeight="1" x14ac:dyDescent="0.35">
      <c r="A269" s="11" t="s">
        <v>1461</v>
      </c>
      <c r="B269" s="2" t="s">
        <v>1538</v>
      </c>
      <c r="C269" s="1" t="s">
        <v>1539</v>
      </c>
      <c r="D269" s="3" t="s">
        <v>20</v>
      </c>
      <c r="E269" s="3" t="s">
        <v>52</v>
      </c>
      <c r="F269" s="4" t="s">
        <v>22</v>
      </c>
      <c r="G269" s="4" t="s">
        <v>23</v>
      </c>
      <c r="H269" s="4" t="s">
        <v>24</v>
      </c>
      <c r="I269" s="4" t="s">
        <v>25</v>
      </c>
      <c r="J269" s="5" t="s">
        <v>25</v>
      </c>
      <c r="K269" s="5" t="s">
        <v>1540</v>
      </c>
      <c r="L269" s="5" t="s">
        <v>1541</v>
      </c>
      <c r="M269" s="5"/>
      <c r="N269" s="5" t="s">
        <v>1542</v>
      </c>
      <c r="O269" s="5"/>
      <c r="P269" s="4" t="str">
        <f t="shared" si="1"/>
        <v>Outstanding</v>
      </c>
      <c r="Q269" s="13" t="s">
        <v>25</v>
      </c>
    </row>
    <row r="270" spans="1:17" ht="60" customHeight="1" x14ac:dyDescent="0.35">
      <c r="A270" s="11" t="s">
        <v>1461</v>
      </c>
      <c r="B270" s="2" t="s">
        <v>1543</v>
      </c>
      <c r="C270" s="1" t="s">
        <v>1544</v>
      </c>
      <c r="D270" s="3" t="s">
        <v>20</v>
      </c>
      <c r="E270" s="3" t="s">
        <v>52</v>
      </c>
      <c r="F270" s="4" t="s">
        <v>22</v>
      </c>
      <c r="G270" s="4" t="s">
        <v>23</v>
      </c>
      <c r="H270" s="4" t="s">
        <v>24</v>
      </c>
      <c r="I270" s="4" t="s">
        <v>25</v>
      </c>
      <c r="J270" s="5" t="s">
        <v>25</v>
      </c>
      <c r="K270" s="5" t="s">
        <v>1545</v>
      </c>
      <c r="L270" s="5" t="s">
        <v>1546</v>
      </c>
      <c r="M270" s="5"/>
      <c r="N270" s="5" t="s">
        <v>1547</v>
      </c>
      <c r="O270" s="5"/>
      <c r="P270" s="4" t="str">
        <f t="shared" si="1"/>
        <v>Outstanding</v>
      </c>
      <c r="Q270" s="13" t="s">
        <v>25</v>
      </c>
    </row>
    <row r="271" spans="1:17" ht="60" customHeight="1" x14ac:dyDescent="0.35">
      <c r="A271" s="11" t="s">
        <v>1461</v>
      </c>
      <c r="B271" s="2" t="s">
        <v>1548</v>
      </c>
      <c r="C271" s="1" t="s">
        <v>1549</v>
      </c>
      <c r="D271" s="3" t="s">
        <v>20</v>
      </c>
      <c r="E271" s="3" t="s">
        <v>52</v>
      </c>
      <c r="F271" s="4" t="s">
        <v>22</v>
      </c>
      <c r="G271" s="4" t="s">
        <v>23</v>
      </c>
      <c r="H271" s="4" t="s">
        <v>24</v>
      </c>
      <c r="I271" s="4" t="s">
        <v>25</v>
      </c>
      <c r="J271" s="5" t="s">
        <v>25</v>
      </c>
      <c r="K271" s="5" t="s">
        <v>1550</v>
      </c>
      <c r="L271" s="5" t="s">
        <v>1551</v>
      </c>
      <c r="M271" s="5"/>
      <c r="N271" s="5" t="s">
        <v>1552</v>
      </c>
      <c r="O271" s="5"/>
      <c r="P271" s="4" t="str">
        <f t="shared" si="1"/>
        <v>Outstanding</v>
      </c>
      <c r="Q271" s="13" t="s">
        <v>25</v>
      </c>
    </row>
    <row r="272" spans="1:17" ht="60" customHeight="1" x14ac:dyDescent="0.35">
      <c r="A272" s="11" t="s">
        <v>1461</v>
      </c>
      <c r="B272" s="2" t="s">
        <v>1553</v>
      </c>
      <c r="C272" s="1" t="s">
        <v>1554</v>
      </c>
      <c r="D272" s="3" t="s">
        <v>20</v>
      </c>
      <c r="E272" s="3" t="s">
        <v>52</v>
      </c>
      <c r="F272" s="4" t="s">
        <v>22</v>
      </c>
      <c r="G272" s="4" t="s">
        <v>23</v>
      </c>
      <c r="H272" s="4" t="s">
        <v>24</v>
      </c>
      <c r="I272" s="4" t="s">
        <v>25</v>
      </c>
      <c r="J272" s="5" t="s">
        <v>25</v>
      </c>
      <c r="K272" s="5" t="s">
        <v>1555</v>
      </c>
      <c r="L272" s="5" t="s">
        <v>1556</v>
      </c>
      <c r="M272" s="5"/>
      <c r="N272" s="5" t="s">
        <v>1557</v>
      </c>
      <c r="O272" s="5"/>
      <c r="P272" s="4" t="str">
        <f t="shared" si="1"/>
        <v>Outstanding</v>
      </c>
      <c r="Q272" s="13" t="s">
        <v>25</v>
      </c>
    </row>
    <row r="273" spans="1:17" ht="60" customHeight="1" x14ac:dyDescent="0.35">
      <c r="A273" s="11" t="s">
        <v>1461</v>
      </c>
      <c r="B273" s="2" t="s">
        <v>1558</v>
      </c>
      <c r="C273" s="1" t="s">
        <v>1559</v>
      </c>
      <c r="D273" s="3" t="s">
        <v>20</v>
      </c>
      <c r="E273" s="3" t="s">
        <v>52</v>
      </c>
      <c r="F273" s="4" t="s">
        <v>22</v>
      </c>
      <c r="G273" s="4" t="s">
        <v>23</v>
      </c>
      <c r="H273" s="4" t="s">
        <v>24</v>
      </c>
      <c r="I273" s="4" t="s">
        <v>25</v>
      </c>
      <c r="J273" s="5" t="s">
        <v>25</v>
      </c>
      <c r="K273" s="5" t="s">
        <v>1560</v>
      </c>
      <c r="L273" s="5" t="s">
        <v>1561</v>
      </c>
      <c r="M273" s="5"/>
      <c r="N273" s="5" t="s">
        <v>1562</v>
      </c>
      <c r="O273" s="5"/>
      <c r="P273" s="4" t="str">
        <f t="shared" si="1"/>
        <v>Outstanding</v>
      </c>
      <c r="Q273" s="13" t="s">
        <v>25</v>
      </c>
    </row>
    <row r="274" spans="1:17" ht="60" customHeight="1" x14ac:dyDescent="0.35">
      <c r="A274" s="11" t="s">
        <v>1461</v>
      </c>
      <c r="B274" s="2" t="s">
        <v>1563</v>
      </c>
      <c r="C274" s="1" t="s">
        <v>1564</v>
      </c>
      <c r="D274" s="3" t="s">
        <v>82</v>
      </c>
      <c r="E274" s="3" t="s">
        <v>52</v>
      </c>
      <c r="F274" s="4" t="s">
        <v>22</v>
      </c>
      <c r="G274" s="4" t="s">
        <v>23</v>
      </c>
      <c r="H274" s="4" t="s">
        <v>24</v>
      </c>
      <c r="I274" s="4" t="s">
        <v>25</v>
      </c>
      <c r="J274" s="5" t="s">
        <v>25</v>
      </c>
      <c r="K274" s="5" t="s">
        <v>1565</v>
      </c>
      <c r="L274" s="5" t="s">
        <v>1566</v>
      </c>
      <c r="M274" s="5"/>
      <c r="N274" s="5" t="s">
        <v>1567</v>
      </c>
      <c r="O274" s="5"/>
      <c r="P274" s="4" t="str">
        <f t="shared" si="1"/>
        <v>Outstanding</v>
      </c>
      <c r="Q274" s="13" t="s">
        <v>25</v>
      </c>
    </row>
    <row r="275" spans="1:17" ht="60" customHeight="1" x14ac:dyDescent="0.35">
      <c r="A275" s="11" t="s">
        <v>1568</v>
      </c>
      <c r="B275" s="2" t="s">
        <v>1569</v>
      </c>
      <c r="C275" s="1" t="s">
        <v>1570</v>
      </c>
      <c r="D275" s="3" t="s">
        <v>20</v>
      </c>
      <c r="E275" s="3" t="s">
        <v>52</v>
      </c>
      <c r="F275" s="4" t="s">
        <v>22</v>
      </c>
      <c r="G275" s="4" t="s">
        <v>23</v>
      </c>
      <c r="H275" s="4" t="s">
        <v>24</v>
      </c>
      <c r="I275" s="4" t="s">
        <v>25</v>
      </c>
      <c r="J275" s="5" t="s">
        <v>25</v>
      </c>
      <c r="K275" s="5" t="s">
        <v>1571</v>
      </c>
      <c r="L275" s="5" t="s">
        <v>1572</v>
      </c>
      <c r="M275" s="5"/>
      <c r="N275" s="5" t="s">
        <v>1573</v>
      </c>
      <c r="O275" s="5"/>
      <c r="P275" s="4" t="str">
        <f t="shared" si="1"/>
        <v>Outstanding</v>
      </c>
      <c r="Q275" s="13" t="s">
        <v>25</v>
      </c>
    </row>
    <row r="276" spans="1:17" ht="60" customHeight="1" x14ac:dyDescent="0.35">
      <c r="A276" s="11" t="s">
        <v>1568</v>
      </c>
      <c r="B276" s="2" t="s">
        <v>1574</v>
      </c>
      <c r="C276" s="1" t="s">
        <v>1575</v>
      </c>
      <c r="D276" s="3" t="s">
        <v>20</v>
      </c>
      <c r="E276" s="3" t="s">
        <v>52</v>
      </c>
      <c r="F276" s="4" t="s">
        <v>22</v>
      </c>
      <c r="G276" s="4" t="s">
        <v>23</v>
      </c>
      <c r="H276" s="4" t="s">
        <v>24</v>
      </c>
      <c r="I276" s="4" t="s">
        <v>25</v>
      </c>
      <c r="J276" s="5" t="s">
        <v>25</v>
      </c>
      <c r="K276" s="5" t="s">
        <v>1576</v>
      </c>
      <c r="L276" s="5" t="s">
        <v>1572</v>
      </c>
      <c r="M276" s="5"/>
      <c r="N276" s="5" t="s">
        <v>1577</v>
      </c>
      <c r="O276" s="5"/>
      <c r="P276" s="4" t="str">
        <f t="shared" si="1"/>
        <v>Outstanding</v>
      </c>
      <c r="Q276" s="13" t="s">
        <v>25</v>
      </c>
    </row>
    <row r="277" spans="1:17" ht="60" customHeight="1" x14ac:dyDescent="0.35">
      <c r="A277" s="11" t="s">
        <v>1568</v>
      </c>
      <c r="B277" s="2" t="s">
        <v>1578</v>
      </c>
      <c r="C277" s="1" t="s">
        <v>1579</v>
      </c>
      <c r="D277" s="3" t="s">
        <v>20</v>
      </c>
      <c r="E277" s="3" t="s">
        <v>52</v>
      </c>
      <c r="F277" s="4" t="s">
        <v>22</v>
      </c>
      <c r="G277" s="4" t="s">
        <v>23</v>
      </c>
      <c r="H277" s="4" t="s">
        <v>24</v>
      </c>
      <c r="I277" s="4" t="s">
        <v>25</v>
      </c>
      <c r="J277" s="5" t="s">
        <v>25</v>
      </c>
      <c r="K277" s="5" t="s">
        <v>1580</v>
      </c>
      <c r="L277" s="5" t="s">
        <v>1572</v>
      </c>
      <c r="M277" s="5"/>
      <c r="N277" s="5" t="s">
        <v>1581</v>
      </c>
      <c r="O277" s="5"/>
      <c r="P277" s="4" t="str">
        <f t="shared" si="1"/>
        <v>Outstanding</v>
      </c>
      <c r="Q277" s="13" t="s">
        <v>25</v>
      </c>
    </row>
    <row r="278" spans="1:17" ht="60" customHeight="1" x14ac:dyDescent="0.35">
      <c r="A278" s="11" t="s">
        <v>1568</v>
      </c>
      <c r="B278" s="2" t="s">
        <v>1582</v>
      </c>
      <c r="C278" s="1" t="s">
        <v>1583</v>
      </c>
      <c r="D278" s="3" t="s">
        <v>20</v>
      </c>
      <c r="E278" s="3" t="s">
        <v>52</v>
      </c>
      <c r="F278" s="4" t="s">
        <v>22</v>
      </c>
      <c r="G278" s="4" t="s">
        <v>23</v>
      </c>
      <c r="H278" s="4" t="s">
        <v>24</v>
      </c>
      <c r="I278" s="4" t="s">
        <v>25</v>
      </c>
      <c r="J278" s="5" t="s">
        <v>25</v>
      </c>
      <c r="K278" s="5" t="s">
        <v>1584</v>
      </c>
      <c r="L278" s="5" t="s">
        <v>1585</v>
      </c>
      <c r="M278" s="5"/>
      <c r="N278" s="5" t="s">
        <v>1586</v>
      </c>
      <c r="O278" s="5" t="s">
        <v>1587</v>
      </c>
      <c r="P278" s="4" t="str">
        <f t="shared" si="1"/>
        <v>Outstanding</v>
      </c>
      <c r="Q278" s="13" t="s">
        <v>25</v>
      </c>
    </row>
    <row r="279" spans="1:17" ht="60" customHeight="1" x14ac:dyDescent="0.35">
      <c r="A279" s="11" t="s">
        <v>1568</v>
      </c>
      <c r="B279" s="2" t="s">
        <v>1588</v>
      </c>
      <c r="C279" s="1" t="s">
        <v>1589</v>
      </c>
      <c r="D279" s="3" t="s">
        <v>20</v>
      </c>
      <c r="E279" s="3" t="s">
        <v>52</v>
      </c>
      <c r="F279" s="4" t="s">
        <v>22</v>
      </c>
      <c r="G279" s="4" t="s">
        <v>23</v>
      </c>
      <c r="H279" s="4" t="s">
        <v>24</v>
      </c>
      <c r="I279" s="4" t="s">
        <v>25</v>
      </c>
      <c r="J279" s="5" t="s">
        <v>25</v>
      </c>
      <c r="K279" s="5" t="s">
        <v>1590</v>
      </c>
      <c r="L279" s="5" t="s">
        <v>1591</v>
      </c>
      <c r="M279" s="5"/>
      <c r="N279" s="5" t="s">
        <v>1592</v>
      </c>
      <c r="O279" s="5"/>
      <c r="P279" s="4" t="str">
        <f t="shared" si="1"/>
        <v>Outstanding</v>
      </c>
      <c r="Q279" s="13" t="s">
        <v>25</v>
      </c>
    </row>
    <row r="280" spans="1:17" ht="60" customHeight="1" x14ac:dyDescent="0.35">
      <c r="A280" s="11" t="s">
        <v>1568</v>
      </c>
      <c r="B280" s="2" t="s">
        <v>1593</v>
      </c>
      <c r="C280" s="1" t="s">
        <v>1594</v>
      </c>
      <c r="D280" s="3" t="s">
        <v>20</v>
      </c>
      <c r="E280" s="3" t="s">
        <v>52</v>
      </c>
      <c r="F280" s="4" t="s">
        <v>22</v>
      </c>
      <c r="G280" s="4" t="s">
        <v>23</v>
      </c>
      <c r="H280" s="4" t="s">
        <v>24</v>
      </c>
      <c r="I280" s="4" t="s">
        <v>25</v>
      </c>
      <c r="J280" s="5" t="s">
        <v>25</v>
      </c>
      <c r="K280" s="5" t="s">
        <v>1595</v>
      </c>
      <c r="L280" s="5" t="s">
        <v>1591</v>
      </c>
      <c r="M280" s="5"/>
      <c r="N280" s="5" t="s">
        <v>1596</v>
      </c>
      <c r="O280" s="5"/>
      <c r="P280" s="4" t="str">
        <f t="shared" si="1"/>
        <v>Outstanding</v>
      </c>
      <c r="Q280" s="13" t="s">
        <v>25</v>
      </c>
    </row>
    <row r="281" spans="1:17" ht="60" customHeight="1" x14ac:dyDescent="0.35">
      <c r="A281" s="11" t="s">
        <v>1568</v>
      </c>
      <c r="B281" s="2" t="s">
        <v>1597</v>
      </c>
      <c r="C281" s="1" t="s">
        <v>1598</v>
      </c>
      <c r="D281" s="3" t="s">
        <v>20</v>
      </c>
      <c r="E281" s="3" t="s">
        <v>52</v>
      </c>
      <c r="F281" s="4" t="s">
        <v>22</v>
      </c>
      <c r="G281" s="4" t="s">
        <v>23</v>
      </c>
      <c r="H281" s="4" t="s">
        <v>24</v>
      </c>
      <c r="I281" s="4" t="s">
        <v>25</v>
      </c>
      <c r="J281" s="5" t="s">
        <v>25</v>
      </c>
      <c r="K281" s="5" t="s">
        <v>1599</v>
      </c>
      <c r="L281" s="5" t="s">
        <v>1591</v>
      </c>
      <c r="M281" s="5"/>
      <c r="N281" s="5" t="s">
        <v>1600</v>
      </c>
      <c r="O281" s="5"/>
      <c r="P281" s="4" t="str">
        <f t="shared" si="1"/>
        <v>Outstanding</v>
      </c>
      <c r="Q281" s="13" t="s">
        <v>25</v>
      </c>
    </row>
    <row r="282" spans="1:17" ht="60" customHeight="1" x14ac:dyDescent="0.35">
      <c r="A282" s="11" t="s">
        <v>1568</v>
      </c>
      <c r="B282" s="2" t="s">
        <v>1601</v>
      </c>
      <c r="C282" s="1" t="s">
        <v>1602</v>
      </c>
      <c r="D282" s="3" t="s">
        <v>20</v>
      </c>
      <c r="E282" s="3" t="s">
        <v>52</v>
      </c>
      <c r="F282" s="4" t="s">
        <v>22</v>
      </c>
      <c r="G282" s="4" t="s">
        <v>23</v>
      </c>
      <c r="H282" s="4" t="s">
        <v>24</v>
      </c>
      <c r="I282" s="4" t="s">
        <v>25</v>
      </c>
      <c r="J282" s="5" t="s">
        <v>25</v>
      </c>
      <c r="K282" s="5" t="s">
        <v>1603</v>
      </c>
      <c r="L282" s="5" t="s">
        <v>1604</v>
      </c>
      <c r="M282" s="5"/>
      <c r="N282" s="5" t="s">
        <v>1605</v>
      </c>
      <c r="O282" s="5"/>
      <c r="P282" s="4" t="str">
        <f t="shared" si="1"/>
        <v>Outstanding</v>
      </c>
      <c r="Q282" s="13" t="s">
        <v>25</v>
      </c>
    </row>
    <row r="283" spans="1:17" ht="60" customHeight="1" x14ac:dyDescent="0.35">
      <c r="A283" s="11" t="s">
        <v>1568</v>
      </c>
      <c r="B283" s="2" t="s">
        <v>1606</v>
      </c>
      <c r="C283" s="1" t="s">
        <v>1607</v>
      </c>
      <c r="D283" s="3" t="s">
        <v>20</v>
      </c>
      <c r="E283" s="3" t="s">
        <v>52</v>
      </c>
      <c r="F283" s="4" t="s">
        <v>22</v>
      </c>
      <c r="G283" s="4" t="s">
        <v>23</v>
      </c>
      <c r="H283" s="4" t="s">
        <v>24</v>
      </c>
      <c r="I283" s="4" t="s">
        <v>25</v>
      </c>
      <c r="J283" s="5" t="s">
        <v>25</v>
      </c>
      <c r="K283" s="5" t="s">
        <v>1608</v>
      </c>
      <c r="L283" s="5" t="s">
        <v>1604</v>
      </c>
      <c r="M283" s="5"/>
      <c r="N283" s="5" t="s">
        <v>1609</v>
      </c>
      <c r="O283" s="5"/>
      <c r="P283" s="4" t="str">
        <f t="shared" si="1"/>
        <v>Outstanding</v>
      </c>
      <c r="Q283" s="13" t="s">
        <v>25</v>
      </c>
    </row>
    <row r="284" spans="1:17" ht="60" customHeight="1" x14ac:dyDescent="0.35">
      <c r="A284" s="11" t="s">
        <v>1568</v>
      </c>
      <c r="B284" s="2" t="s">
        <v>1610</v>
      </c>
      <c r="C284" s="1" t="s">
        <v>1611</v>
      </c>
      <c r="D284" s="3" t="s">
        <v>20</v>
      </c>
      <c r="E284" s="3" t="s">
        <v>52</v>
      </c>
      <c r="F284" s="4" t="s">
        <v>22</v>
      </c>
      <c r="G284" s="4" t="s">
        <v>23</v>
      </c>
      <c r="H284" s="4" t="s">
        <v>24</v>
      </c>
      <c r="I284" s="4" t="s">
        <v>25</v>
      </c>
      <c r="J284" s="5" t="s">
        <v>25</v>
      </c>
      <c r="K284" s="5" t="s">
        <v>1612</v>
      </c>
      <c r="L284" s="5" t="s">
        <v>1604</v>
      </c>
      <c r="M284" s="5"/>
      <c r="N284" s="5" t="s">
        <v>1613</v>
      </c>
      <c r="O284" s="5"/>
      <c r="P284" s="4" t="str">
        <f t="shared" si="1"/>
        <v>Outstanding</v>
      </c>
      <c r="Q284" s="13" t="s">
        <v>25</v>
      </c>
    </row>
    <row r="285" spans="1:17" ht="60" customHeight="1" x14ac:dyDescent="0.35">
      <c r="A285" s="11" t="s">
        <v>1614</v>
      </c>
      <c r="B285" s="2" t="s">
        <v>1615</v>
      </c>
      <c r="C285" s="1" t="s">
        <v>1616</v>
      </c>
      <c r="D285" s="3" t="s">
        <v>20</v>
      </c>
      <c r="E285" s="3" t="s">
        <v>21</v>
      </c>
      <c r="F285" s="4" t="s">
        <v>22</v>
      </c>
      <c r="G285" s="4" t="s">
        <v>23</v>
      </c>
      <c r="H285" s="4" t="s">
        <v>24</v>
      </c>
      <c r="I285" s="4" t="s">
        <v>25</v>
      </c>
      <c r="J285" s="5" t="s">
        <v>25</v>
      </c>
      <c r="K285" s="5" t="s">
        <v>1617</v>
      </c>
      <c r="L285" s="5" t="s">
        <v>1618</v>
      </c>
      <c r="M285" s="5"/>
      <c r="N285" s="5" t="s">
        <v>1619</v>
      </c>
      <c r="O285" s="5"/>
      <c r="P285" s="4" t="str">
        <f t="shared" si="1"/>
        <v>Outstanding</v>
      </c>
      <c r="Q285" s="13" t="s">
        <v>25</v>
      </c>
    </row>
    <row r="286" spans="1:17" ht="60" customHeight="1" x14ac:dyDescent="0.35">
      <c r="A286" s="11" t="s">
        <v>1614</v>
      </c>
      <c r="B286" s="2" t="s">
        <v>1620</v>
      </c>
      <c r="C286" s="1" t="s">
        <v>1621</v>
      </c>
      <c r="D286" s="3" t="s">
        <v>20</v>
      </c>
      <c r="E286" s="3" t="s">
        <v>21</v>
      </c>
      <c r="F286" s="4" t="s">
        <v>22</v>
      </c>
      <c r="G286" s="4" t="s">
        <v>23</v>
      </c>
      <c r="H286" s="4" t="s">
        <v>24</v>
      </c>
      <c r="I286" s="4" t="s">
        <v>25</v>
      </c>
      <c r="J286" s="5" t="s">
        <v>25</v>
      </c>
      <c r="K286" s="5" t="s">
        <v>1622</v>
      </c>
      <c r="L286" s="5" t="s">
        <v>1623</v>
      </c>
      <c r="M286" s="5"/>
      <c r="N286" s="5" t="s">
        <v>1624</v>
      </c>
      <c r="O286" s="5"/>
      <c r="P286" s="4" t="str">
        <f t="shared" si="1"/>
        <v>Outstanding</v>
      </c>
      <c r="Q286" s="13" t="s">
        <v>25</v>
      </c>
    </row>
    <row r="287" spans="1:17" ht="60" customHeight="1" x14ac:dyDescent="0.35">
      <c r="A287" s="11" t="s">
        <v>1614</v>
      </c>
      <c r="B287" s="2" t="s">
        <v>1625</v>
      </c>
      <c r="C287" s="1" t="s">
        <v>1626</v>
      </c>
      <c r="D287" s="3" t="s">
        <v>20</v>
      </c>
      <c r="E287" s="3" t="s">
        <v>52</v>
      </c>
      <c r="F287" s="4" t="s">
        <v>22</v>
      </c>
      <c r="G287" s="4" t="s">
        <v>23</v>
      </c>
      <c r="H287" s="4" t="s">
        <v>24</v>
      </c>
      <c r="I287" s="4" t="s">
        <v>25</v>
      </c>
      <c r="J287" s="5" t="s">
        <v>25</v>
      </c>
      <c r="K287" s="5" t="s">
        <v>1627</v>
      </c>
      <c r="L287" s="5" t="s">
        <v>1628</v>
      </c>
      <c r="M287" s="5"/>
      <c r="N287" s="5" t="s">
        <v>1629</v>
      </c>
      <c r="O287" s="5"/>
      <c r="P287" s="4" t="str">
        <f t="shared" si="1"/>
        <v>Outstanding</v>
      </c>
      <c r="Q287" s="13" t="s">
        <v>25</v>
      </c>
    </row>
    <row r="288" spans="1:17" ht="60" customHeight="1" x14ac:dyDescent="0.35">
      <c r="A288" s="11" t="s">
        <v>1630</v>
      </c>
      <c r="B288" s="2" t="s">
        <v>1631</v>
      </c>
      <c r="C288" s="1" t="s">
        <v>1632</v>
      </c>
      <c r="D288" s="3" t="s">
        <v>20</v>
      </c>
      <c r="E288" s="3" t="s">
        <v>21</v>
      </c>
      <c r="F288" s="4" t="s">
        <v>22</v>
      </c>
      <c r="G288" s="4" t="s">
        <v>23</v>
      </c>
      <c r="H288" s="4" t="s">
        <v>24</v>
      </c>
      <c r="I288" s="4" t="s">
        <v>25</v>
      </c>
      <c r="J288" s="5" t="s">
        <v>25</v>
      </c>
      <c r="K288" s="5" t="s">
        <v>1633</v>
      </c>
      <c r="L288" s="5" t="s">
        <v>1634</v>
      </c>
      <c r="M288" s="5"/>
      <c r="N288" s="5" t="s">
        <v>1635</v>
      </c>
      <c r="O288" s="5" t="s">
        <v>271</v>
      </c>
      <c r="P288" s="4" t="str">
        <f t="shared" si="1"/>
        <v>Outstanding</v>
      </c>
      <c r="Q288" s="13" t="s">
        <v>25</v>
      </c>
    </row>
    <row r="289" spans="1:17" ht="60" customHeight="1" x14ac:dyDescent="0.35">
      <c r="A289" s="11" t="s">
        <v>1630</v>
      </c>
      <c r="B289" s="2" t="s">
        <v>1636</v>
      </c>
      <c r="C289" s="1" t="s">
        <v>1637</v>
      </c>
      <c r="D289" s="3" t="s">
        <v>20</v>
      </c>
      <c r="E289" s="3" t="s">
        <v>21</v>
      </c>
      <c r="F289" s="4" t="s">
        <v>22</v>
      </c>
      <c r="G289" s="4" t="s">
        <v>23</v>
      </c>
      <c r="H289" s="4" t="s">
        <v>24</v>
      </c>
      <c r="I289" s="4" t="s">
        <v>25</v>
      </c>
      <c r="J289" s="5" t="s">
        <v>25</v>
      </c>
      <c r="K289" s="5" t="s">
        <v>1638</v>
      </c>
      <c r="L289" s="5" t="s">
        <v>1639</v>
      </c>
      <c r="M289" s="5"/>
      <c r="N289" s="5" t="s">
        <v>1640</v>
      </c>
      <c r="O289" s="5" t="s">
        <v>1641</v>
      </c>
      <c r="P289" s="4" t="str">
        <f t="shared" si="1"/>
        <v>Outstanding</v>
      </c>
      <c r="Q289" s="13" t="s">
        <v>25</v>
      </c>
    </row>
    <row r="290" spans="1:17" ht="60" customHeight="1" x14ac:dyDescent="0.35">
      <c r="A290" s="11" t="s">
        <v>1630</v>
      </c>
      <c r="B290" s="2" t="s">
        <v>1642</v>
      </c>
      <c r="C290" s="1" t="s">
        <v>1643</v>
      </c>
      <c r="D290" s="3" t="s">
        <v>20</v>
      </c>
      <c r="E290" s="3" t="s">
        <v>21</v>
      </c>
      <c r="F290" s="4" t="s">
        <v>22</v>
      </c>
      <c r="G290" s="4" t="s">
        <v>23</v>
      </c>
      <c r="H290" s="4" t="s">
        <v>24</v>
      </c>
      <c r="I290" s="4" t="s">
        <v>25</v>
      </c>
      <c r="J290" s="5" t="s">
        <v>25</v>
      </c>
      <c r="K290" s="5" t="s">
        <v>1644</v>
      </c>
      <c r="L290" s="5" t="s">
        <v>1645</v>
      </c>
      <c r="M290" s="5"/>
      <c r="N290" s="5" t="s">
        <v>1646</v>
      </c>
      <c r="O290" s="5" t="s">
        <v>271</v>
      </c>
      <c r="P290" s="4" t="str">
        <f t="shared" si="1"/>
        <v>Outstanding</v>
      </c>
      <c r="Q290" s="13" t="s">
        <v>25</v>
      </c>
    </row>
    <row r="291" spans="1:17" ht="60" customHeight="1" x14ac:dyDescent="0.35">
      <c r="A291" s="11" t="s">
        <v>1630</v>
      </c>
      <c r="B291" s="2" t="s">
        <v>1647</v>
      </c>
      <c r="C291" s="1" t="s">
        <v>1648</v>
      </c>
      <c r="D291" s="3" t="s">
        <v>20</v>
      </c>
      <c r="E291" s="3" t="s">
        <v>21</v>
      </c>
      <c r="F291" s="4" t="s">
        <v>22</v>
      </c>
      <c r="G291" s="4" t="s">
        <v>23</v>
      </c>
      <c r="H291" s="4" t="s">
        <v>24</v>
      </c>
      <c r="I291" s="4" t="s">
        <v>25</v>
      </c>
      <c r="J291" s="5" t="s">
        <v>25</v>
      </c>
      <c r="K291" s="5" t="s">
        <v>1649</v>
      </c>
      <c r="L291" s="5" t="s">
        <v>1650</v>
      </c>
      <c r="M291" s="5"/>
      <c r="N291" s="5" t="s">
        <v>1651</v>
      </c>
      <c r="O291" s="5" t="s">
        <v>271</v>
      </c>
      <c r="P291" s="4" t="str">
        <f t="shared" si="1"/>
        <v>Outstanding</v>
      </c>
      <c r="Q291" s="13" t="s">
        <v>25</v>
      </c>
    </row>
    <row r="292" spans="1:17" ht="60" customHeight="1" x14ac:dyDescent="0.35">
      <c r="A292" s="11" t="s">
        <v>1630</v>
      </c>
      <c r="B292" s="2" t="s">
        <v>1652</v>
      </c>
      <c r="C292" s="1" t="s">
        <v>1653</v>
      </c>
      <c r="D292" s="3" t="s">
        <v>20</v>
      </c>
      <c r="E292" s="3" t="s">
        <v>21</v>
      </c>
      <c r="F292" s="4" t="s">
        <v>22</v>
      </c>
      <c r="G292" s="4" t="s">
        <v>23</v>
      </c>
      <c r="H292" s="4" t="s">
        <v>24</v>
      </c>
      <c r="I292" s="4" t="s">
        <v>25</v>
      </c>
      <c r="J292" s="5" t="s">
        <v>25</v>
      </c>
      <c r="K292" s="5" t="s">
        <v>1654</v>
      </c>
      <c r="L292" s="5" t="s">
        <v>1655</v>
      </c>
      <c r="M292" s="5"/>
      <c r="N292" s="5" t="s">
        <v>1656</v>
      </c>
      <c r="O292" s="5" t="s">
        <v>1657</v>
      </c>
      <c r="P292" s="4" t="str">
        <f t="shared" si="1"/>
        <v>Outstanding</v>
      </c>
      <c r="Q292" s="13" t="s">
        <v>25</v>
      </c>
    </row>
    <row r="293" spans="1:17" ht="60" customHeight="1" x14ac:dyDescent="0.35">
      <c r="A293" s="11" t="s">
        <v>1630</v>
      </c>
      <c r="B293" s="2" t="s">
        <v>1658</v>
      </c>
      <c r="C293" s="1" t="s">
        <v>1659</v>
      </c>
      <c r="D293" s="3" t="s">
        <v>20</v>
      </c>
      <c r="E293" s="3" t="s">
        <v>21</v>
      </c>
      <c r="F293" s="4" t="s">
        <v>22</v>
      </c>
      <c r="G293" s="4" t="s">
        <v>23</v>
      </c>
      <c r="H293" s="4" t="s">
        <v>24</v>
      </c>
      <c r="I293" s="4" t="s">
        <v>25</v>
      </c>
      <c r="J293" s="5" t="s">
        <v>25</v>
      </c>
      <c r="K293" s="5" t="s">
        <v>1660</v>
      </c>
      <c r="L293" s="5" t="s">
        <v>1661</v>
      </c>
      <c r="M293" s="5"/>
      <c r="N293" s="5" t="s">
        <v>1662</v>
      </c>
      <c r="O293" s="5" t="s">
        <v>1657</v>
      </c>
      <c r="P293" s="4" t="str">
        <f t="shared" si="1"/>
        <v>Outstanding</v>
      </c>
      <c r="Q293" s="13" t="s">
        <v>25</v>
      </c>
    </row>
    <row r="294" spans="1:17" ht="60" customHeight="1" x14ac:dyDescent="0.35">
      <c r="A294" s="11" t="s">
        <v>1630</v>
      </c>
      <c r="B294" s="2" t="s">
        <v>1663</v>
      </c>
      <c r="C294" s="1" t="s">
        <v>1664</v>
      </c>
      <c r="D294" s="3" t="s">
        <v>20</v>
      </c>
      <c r="E294" s="3" t="s">
        <v>21</v>
      </c>
      <c r="F294" s="4" t="s">
        <v>22</v>
      </c>
      <c r="G294" s="4" t="s">
        <v>23</v>
      </c>
      <c r="H294" s="4" t="s">
        <v>24</v>
      </c>
      <c r="I294" s="4" t="s">
        <v>25</v>
      </c>
      <c r="J294" s="5" t="s">
        <v>25</v>
      </c>
      <c r="K294" s="5" t="s">
        <v>1665</v>
      </c>
      <c r="L294" s="5" t="s">
        <v>1666</v>
      </c>
      <c r="M294" s="5"/>
      <c r="N294" s="5" t="s">
        <v>1667</v>
      </c>
      <c r="O294" s="5" t="s">
        <v>1657</v>
      </c>
      <c r="P294" s="4" t="str">
        <f t="shared" si="1"/>
        <v>Outstanding</v>
      </c>
      <c r="Q294" s="13" t="s">
        <v>25</v>
      </c>
    </row>
    <row r="295" spans="1:17" ht="60" customHeight="1" x14ac:dyDescent="0.35">
      <c r="A295" s="11" t="s">
        <v>1630</v>
      </c>
      <c r="B295" s="2" t="s">
        <v>1668</v>
      </c>
      <c r="C295" s="1" t="s">
        <v>1669</v>
      </c>
      <c r="D295" s="3" t="s">
        <v>20</v>
      </c>
      <c r="E295" s="3" t="s">
        <v>21</v>
      </c>
      <c r="F295" s="4" t="s">
        <v>22</v>
      </c>
      <c r="G295" s="4" t="s">
        <v>23</v>
      </c>
      <c r="H295" s="4" t="s">
        <v>24</v>
      </c>
      <c r="I295" s="4" t="s">
        <v>25</v>
      </c>
      <c r="J295" s="5" t="s">
        <v>25</v>
      </c>
      <c r="K295" s="5" t="s">
        <v>1670</v>
      </c>
      <c r="L295" s="5" t="s">
        <v>1671</v>
      </c>
      <c r="M295" s="5"/>
      <c r="N295" s="5" t="s">
        <v>1672</v>
      </c>
      <c r="O295" s="5" t="s">
        <v>1657</v>
      </c>
      <c r="P295" s="4" t="str">
        <f t="shared" si="1"/>
        <v>Outstanding</v>
      </c>
      <c r="Q295" s="13" t="s">
        <v>25</v>
      </c>
    </row>
    <row r="296" spans="1:17" ht="60" customHeight="1" x14ac:dyDescent="0.35">
      <c r="A296" s="11" t="s">
        <v>1630</v>
      </c>
      <c r="B296" s="2" t="s">
        <v>1673</v>
      </c>
      <c r="C296" s="1" t="s">
        <v>1674</v>
      </c>
      <c r="D296" s="3" t="s">
        <v>20</v>
      </c>
      <c r="E296" s="3" t="s">
        <v>21</v>
      </c>
      <c r="F296" s="4" t="s">
        <v>22</v>
      </c>
      <c r="G296" s="4" t="s">
        <v>23</v>
      </c>
      <c r="H296" s="4" t="s">
        <v>24</v>
      </c>
      <c r="I296" s="4" t="s">
        <v>25</v>
      </c>
      <c r="J296" s="5" t="s">
        <v>25</v>
      </c>
      <c r="K296" s="5" t="s">
        <v>1675</v>
      </c>
      <c r="L296" s="5" t="s">
        <v>1676</v>
      </c>
      <c r="M296" s="5"/>
      <c r="N296" s="5" t="s">
        <v>1677</v>
      </c>
      <c r="O296" s="5" t="s">
        <v>271</v>
      </c>
      <c r="P296" s="4" t="str">
        <f t="shared" si="1"/>
        <v>Outstanding</v>
      </c>
      <c r="Q296" s="13" t="s">
        <v>25</v>
      </c>
    </row>
    <row r="297" spans="1:17" ht="60" customHeight="1" x14ac:dyDescent="0.35">
      <c r="A297" s="11" t="s">
        <v>1630</v>
      </c>
      <c r="B297" s="2" t="s">
        <v>1678</v>
      </c>
      <c r="C297" s="1" t="s">
        <v>1679</v>
      </c>
      <c r="D297" s="3" t="s">
        <v>20</v>
      </c>
      <c r="E297" s="3" t="s">
        <v>21</v>
      </c>
      <c r="F297" s="4" t="s">
        <v>22</v>
      </c>
      <c r="G297" s="4" t="s">
        <v>23</v>
      </c>
      <c r="H297" s="4" t="s">
        <v>24</v>
      </c>
      <c r="I297" s="4" t="s">
        <v>25</v>
      </c>
      <c r="J297" s="5" t="s">
        <v>25</v>
      </c>
      <c r="K297" s="5" t="s">
        <v>1680</v>
      </c>
      <c r="L297" s="5" t="s">
        <v>1681</v>
      </c>
      <c r="M297" s="5"/>
      <c r="N297" s="5" t="s">
        <v>1682</v>
      </c>
      <c r="O297" s="5" t="s">
        <v>1683</v>
      </c>
      <c r="P297" s="4" t="str">
        <f t="shared" si="1"/>
        <v>Outstanding</v>
      </c>
      <c r="Q297" s="13" t="s">
        <v>25</v>
      </c>
    </row>
    <row r="298" spans="1:17" ht="60" customHeight="1" x14ac:dyDescent="0.35">
      <c r="A298" s="11" t="s">
        <v>1630</v>
      </c>
      <c r="B298" s="2" t="s">
        <v>1684</v>
      </c>
      <c r="C298" s="1" t="s">
        <v>1685</v>
      </c>
      <c r="D298" s="3" t="s">
        <v>20</v>
      </c>
      <c r="E298" s="3" t="s">
        <v>21</v>
      </c>
      <c r="F298" s="4" t="s">
        <v>22</v>
      </c>
      <c r="G298" s="4" t="s">
        <v>23</v>
      </c>
      <c r="H298" s="4" t="s">
        <v>24</v>
      </c>
      <c r="I298" s="4" t="s">
        <v>25</v>
      </c>
      <c r="J298" s="5" t="s">
        <v>25</v>
      </c>
      <c r="K298" s="5" t="s">
        <v>1686</v>
      </c>
      <c r="L298" s="5" t="s">
        <v>1687</v>
      </c>
      <c r="M298" s="5"/>
      <c r="N298" s="5" t="s">
        <v>1688</v>
      </c>
      <c r="O298" s="5"/>
      <c r="P298" s="4" t="str">
        <f t="shared" si="1"/>
        <v>Outstanding</v>
      </c>
      <c r="Q298" s="13" t="s">
        <v>25</v>
      </c>
    </row>
    <row r="299" spans="1:17" ht="60" customHeight="1" x14ac:dyDescent="0.35">
      <c r="A299" s="11" t="s">
        <v>1630</v>
      </c>
      <c r="B299" s="2" t="s">
        <v>1689</v>
      </c>
      <c r="C299" s="1" t="s">
        <v>1690</v>
      </c>
      <c r="D299" s="3" t="s">
        <v>20</v>
      </c>
      <c r="E299" s="3" t="s">
        <v>21</v>
      </c>
      <c r="F299" s="4" t="s">
        <v>22</v>
      </c>
      <c r="G299" s="4" t="s">
        <v>23</v>
      </c>
      <c r="H299" s="4" t="s">
        <v>24</v>
      </c>
      <c r="I299" s="4" t="s">
        <v>25</v>
      </c>
      <c r="J299" s="5" t="s">
        <v>25</v>
      </c>
      <c r="K299" s="5" t="s">
        <v>1691</v>
      </c>
      <c r="L299" s="5" t="s">
        <v>1692</v>
      </c>
      <c r="M299" s="5"/>
      <c r="N299" s="5" t="s">
        <v>1693</v>
      </c>
      <c r="O299" s="5"/>
      <c r="P299" s="4" t="str">
        <f t="shared" si="1"/>
        <v>Outstanding</v>
      </c>
      <c r="Q299" s="13" t="s">
        <v>25</v>
      </c>
    </row>
    <row r="300" spans="1:17" ht="60" customHeight="1" x14ac:dyDescent="0.35">
      <c r="A300" s="11" t="s">
        <v>1630</v>
      </c>
      <c r="B300" s="2" t="s">
        <v>1694</v>
      </c>
      <c r="C300" s="1" t="s">
        <v>1695</v>
      </c>
      <c r="D300" s="3" t="s">
        <v>82</v>
      </c>
      <c r="E300" s="3" t="s">
        <v>21</v>
      </c>
      <c r="F300" s="4" t="s">
        <v>22</v>
      </c>
      <c r="G300" s="4" t="s">
        <v>23</v>
      </c>
      <c r="H300" s="4" t="s">
        <v>24</v>
      </c>
      <c r="I300" s="4" t="s">
        <v>25</v>
      </c>
      <c r="J300" s="5" t="s">
        <v>25</v>
      </c>
      <c r="K300" s="5" t="s">
        <v>1696</v>
      </c>
      <c r="L300" s="5" t="s">
        <v>1697</v>
      </c>
      <c r="M300" s="5"/>
      <c r="N300" s="5" t="s">
        <v>1698</v>
      </c>
      <c r="O300" s="5"/>
      <c r="P300" s="4" t="str">
        <f t="shared" si="1"/>
        <v>Outstanding</v>
      </c>
      <c r="Q300" s="13" t="s">
        <v>25</v>
      </c>
    </row>
    <row r="301" spans="1:17" ht="60" customHeight="1" x14ac:dyDescent="0.35">
      <c r="A301" s="11" t="s">
        <v>1699</v>
      </c>
      <c r="B301" s="2" t="s">
        <v>1700</v>
      </c>
      <c r="C301" s="1" t="s">
        <v>1701</v>
      </c>
      <c r="D301" s="3" t="s">
        <v>20</v>
      </c>
      <c r="E301" s="3" t="s">
        <v>21</v>
      </c>
      <c r="F301" s="4" t="s">
        <v>22</v>
      </c>
      <c r="G301" s="4" t="s">
        <v>23</v>
      </c>
      <c r="H301" s="4" t="s">
        <v>24</v>
      </c>
      <c r="I301" s="4" t="s">
        <v>25</v>
      </c>
      <c r="J301" s="5" t="s">
        <v>25</v>
      </c>
      <c r="K301" s="5" t="s">
        <v>1702</v>
      </c>
      <c r="L301" s="5" t="s">
        <v>1703</v>
      </c>
      <c r="M301" s="5"/>
      <c r="N301" s="5" t="s">
        <v>1704</v>
      </c>
      <c r="O301" s="5"/>
      <c r="P301" s="4" t="str">
        <f t="shared" si="1"/>
        <v>Outstanding</v>
      </c>
      <c r="Q301" s="13" t="s">
        <v>25</v>
      </c>
    </row>
    <row r="302" spans="1:17" ht="60" customHeight="1" x14ac:dyDescent="0.35">
      <c r="A302" s="11" t="s">
        <v>1699</v>
      </c>
      <c r="B302" s="2" t="s">
        <v>1705</v>
      </c>
      <c r="C302" s="1" t="s">
        <v>1706</v>
      </c>
      <c r="D302" s="3" t="s">
        <v>20</v>
      </c>
      <c r="E302" s="3" t="s">
        <v>21</v>
      </c>
      <c r="F302" s="4" t="s">
        <v>22</v>
      </c>
      <c r="G302" s="4" t="s">
        <v>23</v>
      </c>
      <c r="H302" s="4" t="s">
        <v>24</v>
      </c>
      <c r="I302" s="4" t="s">
        <v>25</v>
      </c>
      <c r="J302" s="5" t="s">
        <v>25</v>
      </c>
      <c r="K302" s="5" t="s">
        <v>1707</v>
      </c>
      <c r="L302" s="5" t="s">
        <v>1708</v>
      </c>
      <c r="M302" s="5"/>
      <c r="N302" s="5" t="s">
        <v>1709</v>
      </c>
      <c r="O302" s="5"/>
      <c r="P302" s="4" t="str">
        <f t="shared" si="1"/>
        <v>Outstanding</v>
      </c>
      <c r="Q302" s="13" t="s">
        <v>25</v>
      </c>
    </row>
    <row r="303" spans="1:17" ht="60" customHeight="1" x14ac:dyDescent="0.35">
      <c r="A303" s="11" t="s">
        <v>1699</v>
      </c>
      <c r="B303" s="2" t="s">
        <v>1710</v>
      </c>
      <c r="C303" s="1" t="s">
        <v>1711</v>
      </c>
      <c r="D303" s="3" t="s">
        <v>20</v>
      </c>
      <c r="E303" s="3" t="s">
        <v>21</v>
      </c>
      <c r="F303" s="4" t="s">
        <v>22</v>
      </c>
      <c r="G303" s="4" t="s">
        <v>23</v>
      </c>
      <c r="H303" s="4" t="s">
        <v>24</v>
      </c>
      <c r="I303" s="4" t="s">
        <v>25</v>
      </c>
      <c r="J303" s="5" t="s">
        <v>25</v>
      </c>
      <c r="K303" s="5" t="s">
        <v>1712</v>
      </c>
      <c r="L303" s="5" t="s">
        <v>1713</v>
      </c>
      <c r="M303" s="5"/>
      <c r="N303" s="5" t="s">
        <v>1714</v>
      </c>
      <c r="O303" s="5"/>
      <c r="P303" s="4" t="str">
        <f t="shared" si="1"/>
        <v>Outstanding</v>
      </c>
      <c r="Q303" s="13" t="s">
        <v>25</v>
      </c>
    </row>
    <row r="304" spans="1:17" ht="60" customHeight="1" x14ac:dyDescent="0.35">
      <c r="A304" s="11" t="s">
        <v>1699</v>
      </c>
      <c r="B304" s="2" t="s">
        <v>1715</v>
      </c>
      <c r="C304" s="1" t="s">
        <v>1716</v>
      </c>
      <c r="D304" s="3" t="s">
        <v>20</v>
      </c>
      <c r="E304" s="3" t="s">
        <v>21</v>
      </c>
      <c r="F304" s="4" t="s">
        <v>22</v>
      </c>
      <c r="G304" s="4" t="s">
        <v>23</v>
      </c>
      <c r="H304" s="4" t="s">
        <v>24</v>
      </c>
      <c r="I304" s="4" t="s">
        <v>25</v>
      </c>
      <c r="J304" s="5" t="s">
        <v>25</v>
      </c>
      <c r="K304" s="5" t="s">
        <v>1717</v>
      </c>
      <c r="L304" s="5" t="s">
        <v>1718</v>
      </c>
      <c r="M304" s="5"/>
      <c r="N304" s="5" t="s">
        <v>1719</v>
      </c>
      <c r="O304" s="5"/>
      <c r="P304" s="4" t="str">
        <f t="shared" si="1"/>
        <v>Outstanding</v>
      </c>
      <c r="Q304" s="13" t="s">
        <v>25</v>
      </c>
    </row>
    <row r="305" spans="1:17" ht="60" customHeight="1" x14ac:dyDescent="0.35">
      <c r="A305" s="11" t="s">
        <v>1699</v>
      </c>
      <c r="B305" s="2" t="s">
        <v>1720</v>
      </c>
      <c r="C305" s="1" t="s">
        <v>1721</v>
      </c>
      <c r="D305" s="3" t="s">
        <v>20</v>
      </c>
      <c r="E305" s="3" t="s">
        <v>21</v>
      </c>
      <c r="F305" s="4" t="s">
        <v>22</v>
      </c>
      <c r="G305" s="4" t="s">
        <v>23</v>
      </c>
      <c r="H305" s="4" t="s">
        <v>24</v>
      </c>
      <c r="I305" s="4" t="s">
        <v>25</v>
      </c>
      <c r="J305" s="5" t="s">
        <v>25</v>
      </c>
      <c r="K305" s="5" t="s">
        <v>1722</v>
      </c>
      <c r="L305" s="5" t="s">
        <v>1723</v>
      </c>
      <c r="M305" s="5"/>
      <c r="N305" s="5" t="s">
        <v>1724</v>
      </c>
      <c r="O305" s="5"/>
      <c r="P305" s="4" t="str">
        <f t="shared" si="1"/>
        <v>Outstanding</v>
      </c>
      <c r="Q305" s="13" t="s">
        <v>25</v>
      </c>
    </row>
    <row r="306" spans="1:17" ht="60" customHeight="1" x14ac:dyDescent="0.35">
      <c r="A306" s="11" t="s">
        <v>1699</v>
      </c>
      <c r="B306" s="2" t="s">
        <v>1725</v>
      </c>
      <c r="C306" s="1" t="s">
        <v>1726</v>
      </c>
      <c r="D306" s="3" t="s">
        <v>20</v>
      </c>
      <c r="E306" s="3" t="s">
        <v>21</v>
      </c>
      <c r="F306" s="4" t="s">
        <v>22</v>
      </c>
      <c r="G306" s="4" t="s">
        <v>23</v>
      </c>
      <c r="H306" s="4" t="s">
        <v>24</v>
      </c>
      <c r="I306" s="4" t="s">
        <v>25</v>
      </c>
      <c r="J306" s="5" t="s">
        <v>25</v>
      </c>
      <c r="K306" s="5" t="s">
        <v>1727</v>
      </c>
      <c r="L306" s="5" t="s">
        <v>1728</v>
      </c>
      <c r="M306" s="5"/>
      <c r="N306" s="5" t="s">
        <v>1729</v>
      </c>
      <c r="O306" s="5"/>
      <c r="P306" s="4" t="str">
        <f t="shared" si="1"/>
        <v>Outstanding</v>
      </c>
      <c r="Q306" s="13" t="s">
        <v>25</v>
      </c>
    </row>
    <row r="307" spans="1:17" ht="60" customHeight="1" x14ac:dyDescent="0.35">
      <c r="A307" s="11" t="s">
        <v>1699</v>
      </c>
      <c r="B307" s="2" t="s">
        <v>1730</v>
      </c>
      <c r="C307" s="1" t="s">
        <v>1731</v>
      </c>
      <c r="D307" s="3" t="s">
        <v>20</v>
      </c>
      <c r="E307" s="3" t="s">
        <v>21</v>
      </c>
      <c r="F307" s="4" t="s">
        <v>22</v>
      </c>
      <c r="G307" s="4" t="s">
        <v>23</v>
      </c>
      <c r="H307" s="4" t="s">
        <v>24</v>
      </c>
      <c r="I307" s="4" t="s">
        <v>25</v>
      </c>
      <c r="J307" s="5" t="s">
        <v>25</v>
      </c>
      <c r="K307" s="5" t="s">
        <v>1732</v>
      </c>
      <c r="L307" s="5" t="s">
        <v>1733</v>
      </c>
      <c r="M307" s="5"/>
      <c r="N307" s="5" t="s">
        <v>1734</v>
      </c>
      <c r="O307" s="5"/>
      <c r="P307" s="4" t="str">
        <f t="shared" si="1"/>
        <v>Outstanding</v>
      </c>
      <c r="Q307" s="13" t="s">
        <v>25</v>
      </c>
    </row>
    <row r="308" spans="1:17" ht="60" customHeight="1" x14ac:dyDescent="0.35">
      <c r="A308" s="11" t="s">
        <v>1699</v>
      </c>
      <c r="B308" s="2" t="s">
        <v>1735</v>
      </c>
      <c r="C308" s="1" t="s">
        <v>1736</v>
      </c>
      <c r="D308" s="3" t="s">
        <v>20</v>
      </c>
      <c r="E308" s="3" t="s">
        <v>21</v>
      </c>
      <c r="F308" s="4" t="s">
        <v>22</v>
      </c>
      <c r="G308" s="4" t="s">
        <v>23</v>
      </c>
      <c r="H308" s="4" t="s">
        <v>24</v>
      </c>
      <c r="I308" s="4" t="s">
        <v>25</v>
      </c>
      <c r="J308" s="5" t="s">
        <v>25</v>
      </c>
      <c r="K308" s="5" t="s">
        <v>1737</v>
      </c>
      <c r="L308" s="5" t="s">
        <v>1738</v>
      </c>
      <c r="M308" s="5"/>
      <c r="N308" s="5" t="s">
        <v>1739</v>
      </c>
      <c r="O308" s="5"/>
      <c r="P308" s="4" t="str">
        <f t="shared" si="1"/>
        <v>Outstanding</v>
      </c>
      <c r="Q308" s="13" t="s">
        <v>25</v>
      </c>
    </row>
    <row r="309" spans="1:17" ht="60" customHeight="1" x14ac:dyDescent="0.35">
      <c r="A309" s="11" t="s">
        <v>1699</v>
      </c>
      <c r="B309" s="2" t="s">
        <v>1740</v>
      </c>
      <c r="C309" s="1" t="s">
        <v>1741</v>
      </c>
      <c r="D309" s="3" t="s">
        <v>20</v>
      </c>
      <c r="E309" s="3" t="s">
        <v>21</v>
      </c>
      <c r="F309" s="4" t="s">
        <v>22</v>
      </c>
      <c r="G309" s="4" t="s">
        <v>23</v>
      </c>
      <c r="H309" s="4" t="s">
        <v>24</v>
      </c>
      <c r="I309" s="4" t="s">
        <v>25</v>
      </c>
      <c r="J309" s="5" t="s">
        <v>25</v>
      </c>
      <c r="K309" s="5" t="s">
        <v>1742</v>
      </c>
      <c r="L309" s="5" t="s">
        <v>1743</v>
      </c>
      <c r="M309" s="5"/>
      <c r="N309" s="5" t="s">
        <v>1744</v>
      </c>
      <c r="O309" s="5"/>
      <c r="P309" s="4" t="str">
        <f t="shared" si="1"/>
        <v>Outstanding</v>
      </c>
      <c r="Q309" s="13" t="s">
        <v>25</v>
      </c>
    </row>
    <row r="310" spans="1:17" ht="60" customHeight="1" x14ac:dyDescent="0.35">
      <c r="A310" s="12" t="s">
        <v>1699</v>
      </c>
      <c r="B310" s="6" t="s">
        <v>1745</v>
      </c>
      <c r="C310" s="7" t="s">
        <v>1746</v>
      </c>
      <c r="D310" s="8" t="s">
        <v>20</v>
      </c>
      <c r="E310" s="8" t="s">
        <v>21</v>
      </c>
      <c r="F310" s="9" t="s">
        <v>22</v>
      </c>
      <c r="G310" s="9" t="s">
        <v>23</v>
      </c>
      <c r="H310" s="9" t="s">
        <v>24</v>
      </c>
      <c r="I310" s="9" t="s">
        <v>25</v>
      </c>
      <c r="J310" s="10" t="s">
        <v>25</v>
      </c>
      <c r="K310" s="10" t="s">
        <v>1747</v>
      </c>
      <c r="L310" s="10" t="s">
        <v>1748</v>
      </c>
      <c r="M310" s="10"/>
      <c r="N310" s="10" t="s">
        <v>1749</v>
      </c>
      <c r="O310" s="10"/>
      <c r="P310" s="9" t="str">
        <f t="shared" si="1"/>
        <v>Outstanding</v>
      </c>
      <c r="Q310" s="14" t="s">
        <v>25</v>
      </c>
    </row>
    <row r="314" spans="1:17" ht="32" customHeight="1" x14ac:dyDescent="0.35">
      <c r="A314" s="123" t="s">
        <v>1750</v>
      </c>
      <c r="B314" s="123"/>
      <c r="C314" s="123"/>
      <c r="D314" s="123"/>
    </row>
  </sheetData>
  <mergeCells count="1">
    <mergeCell ref="A314:D314"/>
  </mergeCells>
  <conditionalFormatting sqref="F2:F310">
    <cfRule type="cellIs" dxfId="34" priority="1" operator="equal">
      <formula>"Must"</formula>
    </cfRule>
    <cfRule type="cellIs" dxfId="33" priority="2" operator="equal">
      <formula>"Should"</formula>
    </cfRule>
    <cfRule type="cellIs" dxfId="32" priority="3" operator="equal">
      <formula>"Could"</formula>
    </cfRule>
    <cfRule type="cellIs" dxfId="31" priority="4" operator="equal">
      <formula>"Won't"</formula>
    </cfRule>
  </conditionalFormatting>
  <conditionalFormatting sqref="G2:G310">
    <cfRule type="cellIs" dxfId="30" priority="5" operator="equal">
      <formula>"Low"</formula>
    </cfRule>
    <cfRule type="cellIs" dxfId="29" priority="6" operator="equal">
      <formula>"Medium"</formula>
    </cfRule>
    <cfRule type="cellIs" dxfId="28" priority="7" operator="equal">
      <formula>"High"</formula>
    </cfRule>
  </conditionalFormatting>
  <conditionalFormatting sqref="I2:I310">
    <cfRule type="cellIs" dxfId="27" priority="8" operator="equal">
      <formula>"Implemented"</formula>
    </cfRule>
    <cfRule type="cellIs" dxfId="26" priority="9" operator="equal">
      <formula>"Compensated"</formula>
    </cfRule>
    <cfRule type="cellIs" dxfId="25" priority="10" operator="equal">
      <formula>"Testing"</formula>
    </cfRule>
    <cfRule type="cellIs" dxfId="24" priority="11" operator="equal">
      <formula>"Failed"</formula>
    </cfRule>
    <cfRule type="cellIs" dxfId="23" priority="12" operator="equal">
      <formula>"Risk Accepted"</formula>
    </cfRule>
    <cfRule type="cellIs" dxfId="22" priority="13" operator="equal">
      <formula>"N/A"</formula>
    </cfRule>
  </conditionalFormatting>
  <dataValidations count="4">
    <dataValidation type="list" showErrorMessage="1" errorTitle="Invalid Value" error="Please select a value from the list: Must, Should, Could, Won't, Unassigned." sqref="F2:F310" xr:uid="{00000000-0002-0000-0200-000000000000}">
      <formula1>"Must,Should,Could,Won't,Unassigned"</formula1>
    </dataValidation>
    <dataValidation type="list" showErrorMessage="1" errorTitle="Invalid Value" error="Please select a value from the list: Low, Medium, High, Unassessed." sqref="G2:G310" xr:uid="{00000000-0002-0000-0200-000001000000}">
      <formula1>"Low,Medium,High,Unassessed"</formula1>
    </dataValidation>
    <dataValidation type="list" showErrorMessage="1" errorTitle="Invalid Value" error="Please select a value from the list: Phase1, Phase2, Phase3, Phase4, Phase5, Pending." sqref="H2:H31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310" xr:uid="{00000000-0002-0000-0200-000003000000}">
      <formula1>"Implemented,Testing,Failed,Compensated,Risk Accepted,N/A"</formula1>
    </dataValidation>
  </dataValidations>
  <hyperlinks>
    <hyperlink ref="A31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40" t="s">
        <v>1886</v>
      </c>
      <c r="C2" s="140" t="s">
        <v>1886</v>
      </c>
      <c r="D2" s="140" t="s">
        <v>1886</v>
      </c>
      <c r="E2" s="140" t="s">
        <v>1886</v>
      </c>
      <c r="F2" s="140" t="s">
        <v>1886</v>
      </c>
      <c r="G2" s="140" t="s">
        <v>1886</v>
      </c>
      <c r="H2" s="144" t="s">
        <v>1887</v>
      </c>
      <c r="I2" s="144" t="s">
        <v>1887</v>
      </c>
      <c r="J2" s="144" t="s">
        <v>1887</v>
      </c>
      <c r="K2" s="144" t="s">
        <v>1887</v>
      </c>
      <c r="L2" s="144" t="s">
        <v>1887</v>
      </c>
      <c r="M2" s="143" t="s">
        <v>1888</v>
      </c>
      <c r="N2" s="143" t="s">
        <v>1888</v>
      </c>
      <c r="O2" s="145" t="s">
        <v>1889</v>
      </c>
      <c r="P2" s="145" t="s">
        <v>1889</v>
      </c>
      <c r="Q2" s="141" t="s">
        <v>15</v>
      </c>
      <c r="R2" s="141" t="s">
        <v>15</v>
      </c>
      <c r="S2" s="141" t="s">
        <v>15</v>
      </c>
      <c r="T2" s="142" t="s">
        <v>1890</v>
      </c>
    </row>
    <row r="3" spans="2:20" ht="35" customHeight="1" x14ac:dyDescent="0.35">
      <c r="B3" s="70" t="s">
        <v>1891</v>
      </c>
      <c r="C3" s="70" t="s">
        <v>1892</v>
      </c>
      <c r="D3" s="70" t="s">
        <v>1893</v>
      </c>
      <c r="E3" s="70" t="s">
        <v>1894</v>
      </c>
      <c r="F3" s="70" t="s">
        <v>1895</v>
      </c>
      <c r="G3" s="70" t="s">
        <v>11</v>
      </c>
      <c r="H3" s="71" t="s">
        <v>1896</v>
      </c>
      <c r="I3" s="71" t="s">
        <v>1897</v>
      </c>
      <c r="J3" s="71" t="s">
        <v>1898</v>
      </c>
      <c r="K3" s="71" t="s">
        <v>1899</v>
      </c>
      <c r="L3" s="71" t="s">
        <v>1830</v>
      </c>
      <c r="M3" s="72" t="s">
        <v>1900</v>
      </c>
      <c r="N3" s="72" t="s">
        <v>1901</v>
      </c>
      <c r="O3" s="73" t="s">
        <v>1902</v>
      </c>
      <c r="P3" s="73" t="s">
        <v>1903</v>
      </c>
      <c r="Q3" s="74" t="s">
        <v>15</v>
      </c>
      <c r="R3" s="74" t="s">
        <v>1904</v>
      </c>
      <c r="S3" s="74" t="s">
        <v>1905</v>
      </c>
      <c r="T3" s="75" t="s">
        <v>1906</v>
      </c>
    </row>
    <row r="4" spans="2:20" ht="60" customHeight="1" x14ac:dyDescent="0.35">
      <c r="B4" s="76" t="s">
        <v>1907</v>
      </c>
      <c r="C4" s="76" t="s">
        <v>1908</v>
      </c>
      <c r="D4" s="76" t="s">
        <v>1909</v>
      </c>
      <c r="E4" s="76" t="s">
        <v>1910</v>
      </c>
      <c r="F4" s="76" t="s">
        <v>1911</v>
      </c>
      <c r="G4" s="76" t="s">
        <v>1912</v>
      </c>
      <c r="H4" s="76" t="s">
        <v>1913</v>
      </c>
      <c r="I4" s="76" t="s">
        <v>1914</v>
      </c>
      <c r="J4" s="76" t="s">
        <v>1915</v>
      </c>
      <c r="K4" s="76" t="s">
        <v>1916</v>
      </c>
      <c r="L4" s="76" t="s">
        <v>1917</v>
      </c>
      <c r="M4" s="76" t="s">
        <v>1918</v>
      </c>
      <c r="N4" s="76" t="s">
        <v>1919</v>
      </c>
      <c r="O4" s="76" t="s">
        <v>1920</v>
      </c>
      <c r="P4" s="76" t="s">
        <v>1921</v>
      </c>
      <c r="Q4" s="76" t="s">
        <v>1922</v>
      </c>
      <c r="R4" s="76" t="s">
        <v>1923</v>
      </c>
      <c r="S4" s="76" t="s">
        <v>1924</v>
      </c>
      <c r="T4" s="76" t="s">
        <v>1925</v>
      </c>
    </row>
    <row r="5" spans="2:20" ht="60" customHeight="1" x14ac:dyDescent="0.35">
      <c r="B5" s="38" t="s">
        <v>1926</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1927</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1928</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1929</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1930</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1931</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1932</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1933</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1934</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1935</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1936</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1937</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1938</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1939</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1940</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1941</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1942</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1943</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1944</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1945</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1946</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1947</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1948</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1949</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1950</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1951</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1952</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1953</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1954</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1955</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1956</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1957</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1958</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1959</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1960</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1961</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1962</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1963</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1964</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1965</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1966</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1967</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1968</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1969</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1970</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1971</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1972</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1973</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1974</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1975</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23" t="s">
        <v>1750</v>
      </c>
      <c r="C58" s="123"/>
      <c r="D58" s="123"/>
      <c r="E58" s="123"/>
      <c r="F58" s="123"/>
      <c r="G58" s="123"/>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21" priority="8">
      <formula>AND(OR($Q5="In Progress",$Q5="Testing"),ISBLANK($H5))</formula>
    </cfRule>
  </conditionalFormatting>
  <conditionalFormatting sqref="I5:I1000">
    <cfRule type="expression" dxfId="20" priority="10">
      <formula>AND(NOT(ISBLANK($I5)),$I5&lt;TODAY(),NOT(OR($Q5="Completed",$Q5="Cancelled")))</formula>
    </cfRule>
  </conditionalFormatting>
  <conditionalFormatting sqref="P5:P1000">
    <cfRule type="expression" dxfId="19" priority="9">
      <formula>AND($L5="Prod",ISBLANK($P5))</formula>
    </cfRule>
  </conditionalFormatting>
  <conditionalFormatting sqref="Q5:Q1000">
    <cfRule type="containsText" dxfId="18" priority="1" operator="containsText" text="Planning">
      <formula>NOT(ISERROR(SEARCH("Planning",Q5)))</formula>
    </cfRule>
    <cfRule type="containsText" dxfId="17" priority="2" operator="containsText" text="In Progress">
      <formula>NOT(ISERROR(SEARCH("In Progress",Q5)))</formula>
    </cfRule>
    <cfRule type="containsText" dxfId="16" priority="3" operator="containsText" text="Testing">
      <formula>NOT(ISERROR(SEARCH("Testing",Q5)))</formula>
    </cfRule>
    <cfRule type="containsText" dxfId="15" priority="4" operator="containsText" text="Completed">
      <formula>NOT(ISERROR(SEARCH("Completed",Q5)))</formula>
    </cfRule>
    <cfRule type="containsText" dxfId="14" priority="5" operator="containsText" text="On Hold">
      <formula>NOT(ISERROR(SEARCH("On Hold",Q5)))</formula>
    </cfRule>
    <cfRule type="containsText" dxfId="13" priority="6" operator="containsText" text="Cancelled">
      <formula>NOT(ISERROR(SEARCH("Cancelled",Q5)))</formula>
    </cfRule>
  </conditionalFormatting>
  <conditionalFormatting sqref="S5:S1000">
    <cfRule type="expression" dxfId="1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1976</v>
      </c>
      <c r="B1" s="104" t="s">
        <v>1</v>
      </c>
      <c r="C1" s="104" t="s">
        <v>1977</v>
      </c>
      <c r="D1" s="104" t="s">
        <v>11</v>
      </c>
      <c r="E1" s="104" t="s">
        <v>1978</v>
      </c>
      <c r="F1" s="104" t="s">
        <v>1979</v>
      </c>
      <c r="G1" s="104" t="s">
        <v>1980</v>
      </c>
      <c r="H1" s="104" t="s">
        <v>1981</v>
      </c>
      <c r="I1" s="104" t="s">
        <v>1982</v>
      </c>
      <c r="J1" s="104" t="s">
        <v>1983</v>
      </c>
      <c r="K1" s="104" t="s">
        <v>1984</v>
      </c>
      <c r="L1" s="104" t="s">
        <v>1985</v>
      </c>
      <c r="M1" s="104" t="s">
        <v>1986</v>
      </c>
      <c r="N1" s="104" t="s">
        <v>1987</v>
      </c>
      <c r="O1" s="104" t="s">
        <v>1988</v>
      </c>
      <c r="P1" s="104" t="s">
        <v>1989</v>
      </c>
      <c r="Q1" s="104" t="s">
        <v>1990</v>
      </c>
      <c r="R1" s="104" t="s">
        <v>1991</v>
      </c>
      <c r="S1" s="104" t="s">
        <v>1992</v>
      </c>
      <c r="T1" s="104" t="s">
        <v>1993</v>
      </c>
      <c r="U1" s="104" t="s">
        <v>1994</v>
      </c>
      <c r="V1" s="104" t="s">
        <v>1995</v>
      </c>
      <c r="W1" s="104" t="s">
        <v>1996</v>
      </c>
      <c r="X1" s="104" t="s">
        <v>1997</v>
      </c>
      <c r="Y1" s="104" t="s">
        <v>1998</v>
      </c>
      <c r="Z1" s="104" t="s">
        <v>1999</v>
      </c>
      <c r="AA1" s="104" t="s">
        <v>2000</v>
      </c>
      <c r="AB1" s="104" t="s">
        <v>2001</v>
      </c>
      <c r="AC1" s="104" t="s">
        <v>2002</v>
      </c>
      <c r="AD1" s="104" t="s">
        <v>2003</v>
      </c>
      <c r="AE1" s="104" t="s">
        <v>2004</v>
      </c>
      <c r="AF1" s="104" t="s">
        <v>2005</v>
      </c>
      <c r="AG1" s="104" t="s">
        <v>2006</v>
      </c>
      <c r="AH1" s="104" t="s">
        <v>2007</v>
      </c>
      <c r="AI1" s="104" t="s">
        <v>2008</v>
      </c>
      <c r="AJ1" s="104" t="s">
        <v>2009</v>
      </c>
      <c r="AK1" s="104" t="s">
        <v>2010</v>
      </c>
      <c r="AL1" s="104" t="s">
        <v>2011</v>
      </c>
      <c r="AM1" s="104" t="s">
        <v>2012</v>
      </c>
      <c r="AN1" s="104" t="s">
        <v>2013</v>
      </c>
      <c r="AO1" s="104" t="s">
        <v>2014</v>
      </c>
      <c r="AP1" s="104" t="s">
        <v>2015</v>
      </c>
      <c r="AQ1" s="104" t="s">
        <v>2016</v>
      </c>
      <c r="AR1" s="104" t="s">
        <v>2017</v>
      </c>
      <c r="AS1" s="104" t="s">
        <v>2018</v>
      </c>
      <c r="AT1" s="104" t="s">
        <v>2019</v>
      </c>
      <c r="AU1" s="104" t="s">
        <v>2020</v>
      </c>
      <c r="AV1" s="104" t="s">
        <v>2021</v>
      </c>
      <c r="AW1" s="105" t="s">
        <v>2022</v>
      </c>
    </row>
    <row r="2" spans="1:49" ht="60" customHeight="1" outlineLevel="1" x14ac:dyDescent="0.35">
      <c r="A2" s="97" t="s">
        <v>2023</v>
      </c>
      <c r="B2" s="80">
        <v>1</v>
      </c>
      <c r="C2" s="82" t="s">
        <v>25</v>
      </c>
      <c r="D2" s="84" t="s">
        <v>2024</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2023</v>
      </c>
      <c r="B3" s="81" t="s">
        <v>2025</v>
      </c>
      <c r="C3" s="83" t="s">
        <v>2026</v>
      </c>
      <c r="D3" s="85" t="s">
        <v>2027</v>
      </c>
      <c r="E3" s="85" t="s">
        <v>2028</v>
      </c>
      <c r="F3" s="86" t="s">
        <v>2029</v>
      </c>
      <c r="G3" s="86" t="s">
        <v>2030</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2023</v>
      </c>
      <c r="B4" s="81" t="s">
        <v>2031</v>
      </c>
      <c r="C4" s="83" t="s">
        <v>2032</v>
      </c>
      <c r="D4" s="85" t="s">
        <v>2033</v>
      </c>
      <c r="E4" s="85" t="s">
        <v>2034</v>
      </c>
      <c r="F4" s="86" t="s">
        <v>2029</v>
      </c>
      <c r="G4" s="86" t="s">
        <v>2035</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2023</v>
      </c>
      <c r="B5" s="81" t="s">
        <v>2036</v>
      </c>
      <c r="C5" s="83" t="s">
        <v>2037</v>
      </c>
      <c r="D5" s="85" t="s">
        <v>2038</v>
      </c>
      <c r="E5" s="85" t="s">
        <v>2039</v>
      </c>
      <c r="F5" s="86" t="s">
        <v>2029</v>
      </c>
      <c r="G5" s="86" t="s">
        <v>2040</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2023</v>
      </c>
      <c r="B6" s="81" t="s">
        <v>2041</v>
      </c>
      <c r="C6" s="83" t="s">
        <v>2042</v>
      </c>
      <c r="D6" s="85" t="s">
        <v>2043</v>
      </c>
      <c r="E6" s="85" t="s">
        <v>2044</v>
      </c>
      <c r="F6" s="86" t="s">
        <v>2029</v>
      </c>
      <c r="G6" s="86" t="s">
        <v>2030</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2023</v>
      </c>
      <c r="B7" s="81" t="s">
        <v>2045</v>
      </c>
      <c r="C7" s="83" t="s">
        <v>2046</v>
      </c>
      <c r="D7" s="85" t="s">
        <v>2047</v>
      </c>
      <c r="E7" s="85" t="s">
        <v>2048</v>
      </c>
      <c r="F7" s="86" t="s">
        <v>2029</v>
      </c>
      <c r="G7" s="86" t="s">
        <v>2040</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2049</v>
      </c>
      <c r="B8" s="80">
        <v>2</v>
      </c>
      <c r="C8" s="82" t="s">
        <v>25</v>
      </c>
      <c r="D8" s="84" t="s">
        <v>2050</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2049</v>
      </c>
      <c r="B9" s="81" t="s">
        <v>2051</v>
      </c>
      <c r="C9" s="83" t="s">
        <v>2052</v>
      </c>
      <c r="D9" s="85" t="s">
        <v>2053</v>
      </c>
      <c r="E9" s="85" t="s">
        <v>2054</v>
      </c>
      <c r="F9" s="86" t="s">
        <v>2055</v>
      </c>
      <c r="G9" s="86" t="s">
        <v>2030</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2049</v>
      </c>
      <c r="B10" s="81" t="s">
        <v>2056</v>
      </c>
      <c r="C10" s="83" t="s">
        <v>2057</v>
      </c>
      <c r="D10" s="85" t="s">
        <v>2058</v>
      </c>
      <c r="E10" s="85" t="s">
        <v>2059</v>
      </c>
      <c r="F10" s="86" t="s">
        <v>2055</v>
      </c>
      <c r="G10" s="86" t="s">
        <v>2030</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2049</v>
      </c>
      <c r="B11" s="81" t="s">
        <v>2060</v>
      </c>
      <c r="C11" s="83" t="s">
        <v>2061</v>
      </c>
      <c r="D11" s="85" t="s">
        <v>2062</v>
      </c>
      <c r="E11" s="85" t="s">
        <v>2063</v>
      </c>
      <c r="F11" s="86" t="s">
        <v>2055</v>
      </c>
      <c r="G11" s="86" t="s">
        <v>2035</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2049</v>
      </c>
      <c r="B12" s="81" t="s">
        <v>2064</v>
      </c>
      <c r="C12" s="83" t="s">
        <v>2065</v>
      </c>
      <c r="D12" s="85" t="s">
        <v>2066</v>
      </c>
      <c r="E12" s="85" t="s">
        <v>2067</v>
      </c>
      <c r="F12" s="86" t="s">
        <v>2055</v>
      </c>
      <c r="G12" s="86" t="s">
        <v>2040</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2049</v>
      </c>
      <c r="B13" s="81" t="s">
        <v>2068</v>
      </c>
      <c r="C13" s="83" t="s">
        <v>2069</v>
      </c>
      <c r="D13" s="85" t="s">
        <v>2070</v>
      </c>
      <c r="E13" s="85" t="s">
        <v>2071</v>
      </c>
      <c r="F13" s="86" t="s">
        <v>2055</v>
      </c>
      <c r="G13" s="86" t="s">
        <v>2072</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2049</v>
      </c>
      <c r="B14" s="81" t="s">
        <v>2073</v>
      </c>
      <c r="C14" s="83" t="s">
        <v>2074</v>
      </c>
      <c r="D14" s="85" t="s">
        <v>2075</v>
      </c>
      <c r="E14" s="85" t="s">
        <v>2076</v>
      </c>
      <c r="F14" s="86" t="s">
        <v>2055</v>
      </c>
      <c r="G14" s="86" t="s">
        <v>2072</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2049</v>
      </c>
      <c r="B15" s="81" t="s">
        <v>2077</v>
      </c>
      <c r="C15" s="83" t="s">
        <v>2078</v>
      </c>
      <c r="D15" s="85" t="s">
        <v>2079</v>
      </c>
      <c r="E15" s="85" t="s">
        <v>2080</v>
      </c>
      <c r="F15" s="86" t="s">
        <v>2055</v>
      </c>
      <c r="G15" s="86" t="s">
        <v>2072</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2081</v>
      </c>
      <c r="B16" s="80">
        <v>3</v>
      </c>
      <c r="C16" s="82" t="s">
        <v>25</v>
      </c>
      <c r="D16" s="84" t="s">
        <v>2082</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2081</v>
      </c>
      <c r="B17" s="81" t="s">
        <v>2083</v>
      </c>
      <c r="C17" s="83" t="s">
        <v>2084</v>
      </c>
      <c r="D17" s="85" t="s">
        <v>2085</v>
      </c>
      <c r="E17" s="85" t="s">
        <v>2086</v>
      </c>
      <c r="F17" s="86" t="s">
        <v>2087</v>
      </c>
      <c r="G17" s="86" t="s">
        <v>2088</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2081</v>
      </c>
      <c r="B18" s="81" t="s">
        <v>2089</v>
      </c>
      <c r="C18" s="83" t="s">
        <v>2090</v>
      </c>
      <c r="D18" s="85" t="s">
        <v>2091</v>
      </c>
      <c r="E18" s="85" t="s">
        <v>2092</v>
      </c>
      <c r="F18" s="86" t="s">
        <v>2087</v>
      </c>
      <c r="G18" s="86" t="s">
        <v>2030</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2081</v>
      </c>
      <c r="B19" s="81" t="s">
        <v>2093</v>
      </c>
      <c r="C19" s="83" t="s">
        <v>2094</v>
      </c>
      <c r="D19" s="85" t="s">
        <v>2095</v>
      </c>
      <c r="E19" s="85" t="s">
        <v>2096</v>
      </c>
      <c r="F19" s="86" t="s">
        <v>2087</v>
      </c>
      <c r="G19" s="86" t="s">
        <v>2072</v>
      </c>
      <c r="H19" s="86">
        <v>1</v>
      </c>
      <c r="I19" s="88">
        <f>IF(COUNTIF(J19:AW19,"&lt;&gt;")=0,"",SUMPRODUCT(((Recommendations[ImplStatus]="Implemented")+(Recommendations[ImplStatus]="Compensated"))*ISNUMBER(MATCH(Recommendations[Id],J19:AW19,0)))/COUNTIF(J19:AW19,"&lt;&gt;"))</f>
        <v>0</v>
      </c>
      <c r="J19" s="90" t="s">
        <v>88</v>
      </c>
      <c r="K19" s="90" t="s">
        <v>94</v>
      </c>
      <c r="L19" s="90" t="s">
        <v>99</v>
      </c>
      <c r="M19" s="90" t="s">
        <v>104</v>
      </c>
      <c r="N19" s="90" t="s">
        <v>111</v>
      </c>
      <c r="O19" s="90" t="s">
        <v>117</v>
      </c>
      <c r="P19" s="90" t="s">
        <v>121</v>
      </c>
      <c r="Q19" s="90" t="s">
        <v>126</v>
      </c>
      <c r="R19" s="90" t="s">
        <v>131</v>
      </c>
      <c r="S19" s="90" t="s">
        <v>137</v>
      </c>
      <c r="T19" s="90" t="s">
        <v>141</v>
      </c>
      <c r="U19" s="90" t="s">
        <v>146</v>
      </c>
      <c r="V19" s="90" t="s">
        <v>151</v>
      </c>
      <c r="W19" s="90" t="s">
        <v>155</v>
      </c>
      <c r="X19" s="90" t="s">
        <v>160</v>
      </c>
      <c r="Y19" s="90" t="s">
        <v>165</v>
      </c>
      <c r="Z19" s="90" t="s">
        <v>169</v>
      </c>
      <c r="AA19" s="90" t="s">
        <v>173</v>
      </c>
      <c r="AB19" s="90" t="s">
        <v>184</v>
      </c>
      <c r="AC19" s="90" t="s">
        <v>188</v>
      </c>
      <c r="AD19" s="90" t="s">
        <v>192</v>
      </c>
      <c r="AE19" s="90" t="s">
        <v>202</v>
      </c>
      <c r="AF19" s="90" t="s">
        <v>206</v>
      </c>
      <c r="AG19" s="90" t="s">
        <v>210</v>
      </c>
      <c r="AH19" s="90" t="s">
        <v>238</v>
      </c>
      <c r="AI19" s="90" t="s">
        <v>243</v>
      </c>
      <c r="AJ19" s="90" t="s">
        <v>248</v>
      </c>
      <c r="AK19" s="90" t="s">
        <v>259</v>
      </c>
      <c r="AL19" s="90" t="s">
        <v>266</v>
      </c>
      <c r="AM19" s="90" t="s">
        <v>324</v>
      </c>
      <c r="AN19" s="90" t="s">
        <v>329</v>
      </c>
      <c r="AO19" s="90" t="s">
        <v>335</v>
      </c>
      <c r="AP19" s="90" t="s">
        <v>602</v>
      </c>
      <c r="AQ19" s="90" t="s">
        <v>608</v>
      </c>
      <c r="AR19" s="90" t="s">
        <v>614</v>
      </c>
      <c r="AS19" s="90" t="s">
        <v>619</v>
      </c>
      <c r="AT19" s="90" t="s">
        <v>624</v>
      </c>
      <c r="AU19" s="90" t="s">
        <v>634</v>
      </c>
      <c r="AV19" s="90" t="s">
        <v>639</v>
      </c>
      <c r="AW19" s="101" t="s">
        <v>646</v>
      </c>
    </row>
    <row r="20" spans="1:49" ht="60" customHeight="1" x14ac:dyDescent="0.35">
      <c r="A20" s="98" t="s">
        <v>2081</v>
      </c>
      <c r="B20" s="81" t="s">
        <v>2097</v>
      </c>
      <c r="C20" s="83" t="s">
        <v>2098</v>
      </c>
      <c r="D20" s="85" t="s">
        <v>2099</v>
      </c>
      <c r="E20" s="85" t="s">
        <v>2100</v>
      </c>
      <c r="F20" s="86" t="s">
        <v>2087</v>
      </c>
      <c r="G20" s="86" t="s">
        <v>2072</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2081</v>
      </c>
      <c r="B21" s="81" t="s">
        <v>2101</v>
      </c>
      <c r="C21" s="83" t="s">
        <v>2102</v>
      </c>
      <c r="D21" s="85" t="s">
        <v>2103</v>
      </c>
      <c r="E21" s="85" t="s">
        <v>2104</v>
      </c>
      <c r="F21" s="86" t="s">
        <v>2087</v>
      </c>
      <c r="G21" s="86" t="s">
        <v>2072</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2081</v>
      </c>
      <c r="B22" s="81" t="s">
        <v>2105</v>
      </c>
      <c r="C22" s="83" t="s">
        <v>2106</v>
      </c>
      <c r="D22" s="85" t="s">
        <v>2107</v>
      </c>
      <c r="E22" s="85" t="s">
        <v>2108</v>
      </c>
      <c r="F22" s="86" t="s">
        <v>2087</v>
      </c>
      <c r="G22" s="86" t="s">
        <v>2072</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2081</v>
      </c>
      <c r="B23" s="81" t="s">
        <v>2109</v>
      </c>
      <c r="C23" s="83" t="s">
        <v>2110</v>
      </c>
      <c r="D23" s="85" t="s">
        <v>2111</v>
      </c>
      <c r="E23" s="85" t="s">
        <v>2112</v>
      </c>
      <c r="F23" s="86" t="s">
        <v>2087</v>
      </c>
      <c r="G23" s="86" t="s">
        <v>2030</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2081</v>
      </c>
      <c r="B24" s="81" t="s">
        <v>2113</v>
      </c>
      <c r="C24" s="83" t="s">
        <v>2114</v>
      </c>
      <c r="D24" s="85" t="s">
        <v>2115</v>
      </c>
      <c r="E24" s="85" t="s">
        <v>2116</v>
      </c>
      <c r="F24" s="86" t="s">
        <v>2087</v>
      </c>
      <c r="G24" s="86" t="s">
        <v>2030</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2081</v>
      </c>
      <c r="B25" s="81" t="s">
        <v>2117</v>
      </c>
      <c r="C25" s="83" t="s">
        <v>2118</v>
      </c>
      <c r="D25" s="85" t="s">
        <v>2119</v>
      </c>
      <c r="E25" s="85" t="s">
        <v>2120</v>
      </c>
      <c r="F25" s="86" t="s">
        <v>2087</v>
      </c>
      <c r="G25" s="86" t="s">
        <v>2072</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2081</v>
      </c>
      <c r="B26" s="81" t="s">
        <v>2121</v>
      </c>
      <c r="C26" s="83" t="s">
        <v>2122</v>
      </c>
      <c r="D26" s="85" t="s">
        <v>2123</v>
      </c>
      <c r="E26" s="85" t="s">
        <v>2124</v>
      </c>
      <c r="F26" s="86" t="s">
        <v>2087</v>
      </c>
      <c r="G26" s="86" t="s">
        <v>2072</v>
      </c>
      <c r="H26" s="86">
        <v>2</v>
      </c>
      <c r="I26" s="88">
        <f>IF(COUNTIF(J26:AW26,"&lt;&gt;")=0,"",SUMPRODUCT(((Recommendations[ImplStatus]="Implemented")+(Recommendations[ImplStatus]="Compensated"))*ISNUMBER(MATCH(Recommendations[Id],J26:AW26,0)))/COUNTIF(J26:AW26,"&lt;&gt;"))</f>
        <v>0</v>
      </c>
      <c r="J26" s="90" t="s">
        <v>924</v>
      </c>
      <c r="K26" s="90" t="s">
        <v>961</v>
      </c>
      <c r="L26" s="90" t="s">
        <v>979</v>
      </c>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2081</v>
      </c>
      <c r="B27" s="81" t="s">
        <v>2125</v>
      </c>
      <c r="C27" s="83" t="s">
        <v>2126</v>
      </c>
      <c r="D27" s="85" t="s">
        <v>2127</v>
      </c>
      <c r="E27" s="85" t="s">
        <v>2128</v>
      </c>
      <c r="F27" s="86" t="s">
        <v>2087</v>
      </c>
      <c r="G27" s="86" t="s">
        <v>2072</v>
      </c>
      <c r="H27" s="86">
        <v>2</v>
      </c>
      <c r="I27" s="88">
        <f>IF(COUNTIF(J27:AW27,"&lt;&gt;")=0,"",SUMPRODUCT(((Recommendations[ImplStatus]="Implemented")+(Recommendations[ImplStatus]="Compensated"))*ISNUMBER(MATCH(Recommendations[Id],J27:AW27,0)))/COUNTIF(J27:AW27,"&lt;&gt;"))</f>
        <v>0</v>
      </c>
      <c r="J27" s="90" t="s">
        <v>1184</v>
      </c>
      <c r="K27" s="90" t="s">
        <v>1200</v>
      </c>
      <c r="L27" s="90" t="s">
        <v>1205</v>
      </c>
      <c r="M27" s="90" t="s">
        <v>1230</v>
      </c>
      <c r="N27" s="90" t="s">
        <v>1700</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2081</v>
      </c>
      <c r="B28" s="81" t="s">
        <v>2129</v>
      </c>
      <c r="C28" s="83" t="s">
        <v>2130</v>
      </c>
      <c r="D28" s="85" t="s">
        <v>2131</v>
      </c>
      <c r="E28" s="85" t="s">
        <v>2132</v>
      </c>
      <c r="F28" s="86" t="s">
        <v>2087</v>
      </c>
      <c r="G28" s="86" t="s">
        <v>2072</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2081</v>
      </c>
      <c r="B29" s="81" t="s">
        <v>2133</v>
      </c>
      <c r="C29" s="83" t="s">
        <v>2134</v>
      </c>
      <c r="D29" s="85" t="s">
        <v>2135</v>
      </c>
      <c r="E29" s="85" t="s">
        <v>2136</v>
      </c>
      <c r="F29" s="86" t="s">
        <v>2087</v>
      </c>
      <c r="G29" s="86" t="s">
        <v>2072</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2081</v>
      </c>
      <c r="B30" s="81" t="s">
        <v>2137</v>
      </c>
      <c r="C30" s="83" t="s">
        <v>2138</v>
      </c>
      <c r="D30" s="85" t="s">
        <v>2139</v>
      </c>
      <c r="E30" s="85" t="s">
        <v>2140</v>
      </c>
      <c r="F30" s="86" t="s">
        <v>2087</v>
      </c>
      <c r="G30" s="86" t="s">
        <v>2040</v>
      </c>
      <c r="H30" s="86">
        <v>3</v>
      </c>
      <c r="I30" s="88">
        <f>IF(COUNTIF(J30:AW30,"&lt;&gt;")=0,"",SUMPRODUCT(((Recommendations[ImplStatus]="Implemented")+(Recommendations[ImplStatus]="Compensated"))*ISNUMBER(MATCH(Recommendations[Id],J30:AW30,0)))/COUNTIF(J30:AW30,"&lt;&gt;"))</f>
        <v>0</v>
      </c>
      <c r="J30" s="90" t="s">
        <v>297</v>
      </c>
      <c r="K30" s="90" t="s">
        <v>1615</v>
      </c>
      <c r="L30" s="90" t="s">
        <v>1620</v>
      </c>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2141</v>
      </c>
      <c r="B31" s="80">
        <v>4</v>
      </c>
      <c r="C31" s="82" t="s">
        <v>25</v>
      </c>
      <c r="D31" s="84" t="s">
        <v>2142</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2141</v>
      </c>
      <c r="B32" s="81" t="s">
        <v>2143</v>
      </c>
      <c r="C32" s="83" t="s">
        <v>2144</v>
      </c>
      <c r="D32" s="85" t="s">
        <v>2145</v>
      </c>
      <c r="E32" s="85" t="s">
        <v>2146</v>
      </c>
      <c r="F32" s="86" t="s">
        <v>2147</v>
      </c>
      <c r="G32" s="86" t="s">
        <v>2088</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2141</v>
      </c>
      <c r="B33" s="81" t="s">
        <v>2148</v>
      </c>
      <c r="C33" s="83" t="s">
        <v>2149</v>
      </c>
      <c r="D33" s="85" t="s">
        <v>2150</v>
      </c>
      <c r="E33" s="85" t="s">
        <v>2151</v>
      </c>
      <c r="F33" s="86" t="s">
        <v>2147</v>
      </c>
      <c r="G33" s="86" t="s">
        <v>2088</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2141</v>
      </c>
      <c r="B34" s="81" t="s">
        <v>2152</v>
      </c>
      <c r="C34" s="83" t="s">
        <v>2153</v>
      </c>
      <c r="D34" s="85" t="s">
        <v>2154</v>
      </c>
      <c r="E34" s="85" t="s">
        <v>2155</v>
      </c>
      <c r="F34" s="86" t="s">
        <v>2029</v>
      </c>
      <c r="G34" s="86" t="s">
        <v>2072</v>
      </c>
      <c r="H34" s="86">
        <v>1</v>
      </c>
      <c r="I34" s="88">
        <f>IF(COUNTIF(J34:AW34,"&lt;&gt;")=0,"",SUMPRODUCT(((Recommendations[ImplStatus]="Implemented")+(Recommendations[ImplStatus]="Compensated"))*ISNUMBER(MATCH(Recommendations[Id],J34:AW34,0)))/COUNTIF(J34:AW34,"&lt;&gt;"))</f>
        <v>0</v>
      </c>
      <c r="J34" s="90" t="s">
        <v>359</v>
      </c>
      <c r="K34" s="90" t="s">
        <v>364</v>
      </c>
      <c r="L34" s="90" t="s">
        <v>1295</v>
      </c>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2141</v>
      </c>
      <c r="B35" s="81" t="s">
        <v>2156</v>
      </c>
      <c r="C35" s="83" t="s">
        <v>2157</v>
      </c>
      <c r="D35" s="85" t="s">
        <v>2158</v>
      </c>
      <c r="E35" s="85" t="s">
        <v>2159</v>
      </c>
      <c r="F35" s="86" t="s">
        <v>2029</v>
      </c>
      <c r="G35" s="86" t="s">
        <v>2072</v>
      </c>
      <c r="H35" s="86">
        <v>1</v>
      </c>
      <c r="I35" s="88">
        <f>IF(COUNTIF(J35:AW35,"&lt;&gt;")=0,"",SUMPRODUCT(((Recommendations[ImplStatus]="Implemented")+(Recommendations[ImplStatus]="Compensated"))*ISNUMBER(MATCH(Recommendations[Id],J35:AW35,0)))/COUNTIF(J35:AW35,"&lt;&gt;"))</f>
        <v>0</v>
      </c>
      <c r="J35" s="90" t="s">
        <v>864</v>
      </c>
      <c r="K35" s="90" t="s">
        <v>870</v>
      </c>
      <c r="L35" s="90" t="s">
        <v>877</v>
      </c>
      <c r="M35" s="90" t="s">
        <v>883</v>
      </c>
      <c r="N35" s="90" t="s">
        <v>890</v>
      </c>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2141</v>
      </c>
      <c r="B36" s="81" t="s">
        <v>2160</v>
      </c>
      <c r="C36" s="83" t="s">
        <v>2161</v>
      </c>
      <c r="D36" s="85" t="s">
        <v>2162</v>
      </c>
      <c r="E36" s="85" t="s">
        <v>2163</v>
      </c>
      <c r="F36" s="86" t="s">
        <v>2029</v>
      </c>
      <c r="G36" s="86" t="s">
        <v>2072</v>
      </c>
      <c r="H36" s="86">
        <v>1</v>
      </c>
      <c r="I36" s="88">
        <f>IF(COUNTIF(J36:AW36,"&lt;&gt;")=0,"",SUMPRODUCT(((Recommendations[ImplStatus]="Implemented")+(Recommendations[ImplStatus]="Compensated"))*ISNUMBER(MATCH(Recommendations[Id],J36:AW36,0)))/COUNTIF(J36:AW36,"&lt;&gt;"))</f>
        <v>0</v>
      </c>
      <c r="J36" s="90" t="s">
        <v>864</v>
      </c>
      <c r="K36" s="90" t="s">
        <v>870</v>
      </c>
      <c r="L36" s="90" t="s">
        <v>877</v>
      </c>
      <c r="M36" s="90" t="s">
        <v>883</v>
      </c>
      <c r="N36" s="90" t="s">
        <v>890</v>
      </c>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2141</v>
      </c>
      <c r="B37" s="81" t="s">
        <v>2164</v>
      </c>
      <c r="C37" s="83" t="s">
        <v>2165</v>
      </c>
      <c r="D37" s="85" t="s">
        <v>2166</v>
      </c>
      <c r="E37" s="85" t="s">
        <v>2167</v>
      </c>
      <c r="F37" s="86" t="s">
        <v>2029</v>
      </c>
      <c r="G37" s="86" t="s">
        <v>2072</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2141</v>
      </c>
      <c r="B38" s="81" t="s">
        <v>2168</v>
      </c>
      <c r="C38" s="83" t="s">
        <v>2169</v>
      </c>
      <c r="D38" s="85" t="s">
        <v>2170</v>
      </c>
      <c r="E38" s="85" t="s">
        <v>2171</v>
      </c>
      <c r="F38" s="86" t="s">
        <v>2172</v>
      </c>
      <c r="G38" s="86" t="s">
        <v>2072</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2141</v>
      </c>
      <c r="B39" s="81" t="s">
        <v>2173</v>
      </c>
      <c r="C39" s="83" t="s">
        <v>2174</v>
      </c>
      <c r="D39" s="85" t="s">
        <v>2175</v>
      </c>
      <c r="E39" s="85" t="s">
        <v>2176</v>
      </c>
      <c r="F39" s="86" t="s">
        <v>2029</v>
      </c>
      <c r="G39" s="86" t="s">
        <v>2072</v>
      </c>
      <c r="H39" s="86">
        <v>2</v>
      </c>
      <c r="I39" s="88">
        <f>IF(COUNTIF(J39:AW39,"&lt;&gt;")=0,"",SUMPRODUCT(((Recommendations[ImplStatus]="Implemented")+(Recommendations[ImplStatus]="Compensated"))*ISNUMBER(MATCH(Recommendations[Id],J39:AW39,0)))/COUNTIF(J39:AW39,"&lt;&gt;"))</f>
        <v>0</v>
      </c>
      <c r="J39" s="90" t="s">
        <v>18</v>
      </c>
      <c r="K39" s="90" t="s">
        <v>30</v>
      </c>
      <c r="L39" s="90" t="s">
        <v>35</v>
      </c>
      <c r="M39" s="90" t="s">
        <v>40</v>
      </c>
      <c r="N39" s="90" t="s">
        <v>45</v>
      </c>
      <c r="O39" s="90" t="s">
        <v>50</v>
      </c>
      <c r="P39" s="90" t="s">
        <v>57</v>
      </c>
      <c r="Q39" s="90" t="s">
        <v>63</v>
      </c>
      <c r="R39" s="90" t="s">
        <v>69</v>
      </c>
      <c r="S39" s="90" t="s">
        <v>80</v>
      </c>
      <c r="T39" s="90" t="s">
        <v>225</v>
      </c>
      <c r="U39" s="90" t="s">
        <v>279</v>
      </c>
      <c r="V39" s="90" t="s">
        <v>302</v>
      </c>
      <c r="W39" s="90" t="s">
        <v>341</v>
      </c>
      <c r="X39" s="90" t="s">
        <v>391</v>
      </c>
      <c r="Y39" s="90" t="s">
        <v>403</v>
      </c>
      <c r="Z39" s="90" t="s">
        <v>409</v>
      </c>
      <c r="AA39" s="90" t="s">
        <v>415</v>
      </c>
      <c r="AB39" s="90" t="s">
        <v>421</v>
      </c>
      <c r="AC39" s="90" t="s">
        <v>427</v>
      </c>
      <c r="AD39" s="90" t="s">
        <v>433</v>
      </c>
      <c r="AE39" s="90" t="s">
        <v>439</v>
      </c>
      <c r="AF39" s="90" t="s">
        <v>445</v>
      </c>
      <c r="AG39" s="90" t="s">
        <v>451</v>
      </c>
      <c r="AH39" s="90" t="s">
        <v>457</v>
      </c>
      <c r="AI39" s="90" t="s">
        <v>463</v>
      </c>
      <c r="AJ39" s="90" t="s">
        <v>469</v>
      </c>
      <c r="AK39" s="90" t="s">
        <v>475</v>
      </c>
      <c r="AL39" s="90" t="s">
        <v>481</v>
      </c>
      <c r="AM39" s="90" t="s">
        <v>487</v>
      </c>
      <c r="AN39" s="90" t="s">
        <v>493</v>
      </c>
      <c r="AO39" s="90" t="s">
        <v>499</v>
      </c>
      <c r="AP39" s="90" t="s">
        <v>505</v>
      </c>
      <c r="AQ39" s="90" t="s">
        <v>511</v>
      </c>
      <c r="AR39" s="90" t="s">
        <v>517</v>
      </c>
      <c r="AS39" s="90" t="s">
        <v>523</v>
      </c>
      <c r="AT39" s="90" t="s">
        <v>530</v>
      </c>
      <c r="AU39" s="90" t="s">
        <v>536</v>
      </c>
      <c r="AV39" s="90" t="s">
        <v>541</v>
      </c>
      <c r="AW39" s="101" t="s">
        <v>546</v>
      </c>
    </row>
    <row r="40" spans="1:49" ht="60" customHeight="1" x14ac:dyDescent="0.35">
      <c r="A40" s="98" t="s">
        <v>2141</v>
      </c>
      <c r="B40" s="81" t="s">
        <v>2177</v>
      </c>
      <c r="C40" s="83" t="s">
        <v>2178</v>
      </c>
      <c r="D40" s="85" t="s">
        <v>2179</v>
      </c>
      <c r="E40" s="85" t="s">
        <v>2180</v>
      </c>
      <c r="F40" s="86" t="s">
        <v>2029</v>
      </c>
      <c r="G40" s="86" t="s">
        <v>2072</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2141</v>
      </c>
      <c r="B41" s="81" t="s">
        <v>2181</v>
      </c>
      <c r="C41" s="83" t="s">
        <v>2182</v>
      </c>
      <c r="D41" s="85" t="s">
        <v>2183</v>
      </c>
      <c r="E41" s="85" t="s">
        <v>2184</v>
      </c>
      <c r="F41" s="86" t="s">
        <v>2029</v>
      </c>
      <c r="G41" s="86" t="s">
        <v>2072</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2141</v>
      </c>
      <c r="B42" s="81" t="s">
        <v>2185</v>
      </c>
      <c r="C42" s="83" t="s">
        <v>2186</v>
      </c>
      <c r="D42" s="85" t="s">
        <v>2187</v>
      </c>
      <c r="E42" s="85" t="s">
        <v>2188</v>
      </c>
      <c r="F42" s="86" t="s">
        <v>2087</v>
      </c>
      <c r="G42" s="86" t="s">
        <v>2072</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2141</v>
      </c>
      <c r="B43" s="81" t="s">
        <v>2189</v>
      </c>
      <c r="C43" s="83" t="s">
        <v>2190</v>
      </c>
      <c r="D43" s="85" t="s">
        <v>2191</v>
      </c>
      <c r="E43" s="85" t="s">
        <v>2192</v>
      </c>
      <c r="F43" s="86" t="s">
        <v>2087</v>
      </c>
      <c r="G43" s="86" t="s">
        <v>2072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2193</v>
      </c>
      <c r="B44" s="80">
        <v>5</v>
      </c>
      <c r="C44" s="82" t="s">
        <v>25</v>
      </c>
      <c r="D44" s="84" t="s">
        <v>2194</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2193</v>
      </c>
      <c r="B45" s="81" t="s">
        <v>2195</v>
      </c>
      <c r="C45" s="83" t="s">
        <v>2196</v>
      </c>
      <c r="D45" s="85" t="s">
        <v>2197</v>
      </c>
      <c r="E45" s="85" t="s">
        <v>2198</v>
      </c>
      <c r="F45" s="86" t="s">
        <v>2172</v>
      </c>
      <c r="G45" s="86" t="s">
        <v>2030</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2193</v>
      </c>
      <c r="B46" s="81" t="s">
        <v>2199</v>
      </c>
      <c r="C46" s="83" t="s">
        <v>2200</v>
      </c>
      <c r="D46" s="85" t="s">
        <v>2201</v>
      </c>
      <c r="E46" s="85" t="s">
        <v>2202</v>
      </c>
      <c r="F46" s="86" t="s">
        <v>2172</v>
      </c>
      <c r="G46" s="86" t="s">
        <v>2072</v>
      </c>
      <c r="H46" s="86">
        <v>1</v>
      </c>
      <c r="I46" s="88">
        <f>IF(COUNTIF(J46:AW46,"&lt;&gt;")=0,"",SUMPRODUCT(((Recommendations[ImplStatus]="Implemented")+(Recommendations[ImplStatus]="Compensated"))*ISNUMBER(MATCH(Recommendations[Id],J46:AW46,0)))/COUNTIF(J46:AW46,"&lt;&gt;"))</f>
        <v>0</v>
      </c>
      <c r="J46" s="90" t="s">
        <v>943</v>
      </c>
      <c r="K46" s="90" t="s">
        <v>949</v>
      </c>
      <c r="L46" s="90" t="s">
        <v>955</v>
      </c>
      <c r="M46" s="90" t="s">
        <v>1003</v>
      </c>
      <c r="N46" s="90" t="s">
        <v>1021</v>
      </c>
      <c r="O46" s="90" t="s">
        <v>1077</v>
      </c>
      <c r="P46" s="90" t="s">
        <v>1093</v>
      </c>
      <c r="Q46" s="90" t="s">
        <v>1098</v>
      </c>
      <c r="R46" s="90" t="s">
        <v>1124</v>
      </c>
      <c r="S46" s="90" t="s">
        <v>1130</v>
      </c>
      <c r="T46" s="90" t="s">
        <v>1137</v>
      </c>
      <c r="U46" s="90" t="s">
        <v>1144</v>
      </c>
      <c r="V46" s="90" t="s">
        <v>1150</v>
      </c>
      <c r="W46" s="90" t="s">
        <v>1156</v>
      </c>
      <c r="X46" s="90" t="s">
        <v>1162</v>
      </c>
      <c r="Y46" s="90" t="s">
        <v>1168</v>
      </c>
      <c r="Z46" s="90" t="s">
        <v>1174</v>
      </c>
      <c r="AA46" s="90" t="s">
        <v>1179</v>
      </c>
      <c r="AB46" s="90" t="s">
        <v>1190</v>
      </c>
      <c r="AC46" s="90" t="s">
        <v>1195</v>
      </c>
      <c r="AD46" s="90" t="s">
        <v>1210</v>
      </c>
      <c r="AE46" s="90" t="s">
        <v>1217</v>
      </c>
      <c r="AF46" s="90" t="s">
        <v>1224</v>
      </c>
      <c r="AG46" s="90" t="s">
        <v>1236</v>
      </c>
      <c r="AH46" s="90" t="s">
        <v>1242</v>
      </c>
      <c r="AI46" s="90" t="s">
        <v>1705</v>
      </c>
      <c r="AJ46" s="90"/>
      <c r="AK46" s="90"/>
      <c r="AL46" s="90"/>
      <c r="AM46" s="90"/>
      <c r="AN46" s="90"/>
      <c r="AO46" s="90"/>
      <c r="AP46" s="90"/>
      <c r="AQ46" s="90"/>
      <c r="AR46" s="90"/>
      <c r="AS46" s="90"/>
      <c r="AT46" s="90"/>
      <c r="AU46" s="90"/>
      <c r="AV46" s="90"/>
      <c r="AW46" s="101"/>
    </row>
    <row r="47" spans="1:49" ht="60" customHeight="1" x14ac:dyDescent="0.35">
      <c r="A47" s="98" t="s">
        <v>2193</v>
      </c>
      <c r="B47" s="81" t="s">
        <v>2203</v>
      </c>
      <c r="C47" s="83" t="s">
        <v>2204</v>
      </c>
      <c r="D47" s="85" t="s">
        <v>2205</v>
      </c>
      <c r="E47" s="85" t="s">
        <v>2206</v>
      </c>
      <c r="F47" s="86" t="s">
        <v>2172</v>
      </c>
      <c r="G47" s="86" t="s">
        <v>2072</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2193</v>
      </c>
      <c r="B48" s="81" t="s">
        <v>2207</v>
      </c>
      <c r="C48" s="83" t="s">
        <v>2208</v>
      </c>
      <c r="D48" s="85" t="s">
        <v>2209</v>
      </c>
      <c r="E48" s="85" t="s">
        <v>2210</v>
      </c>
      <c r="F48" s="86" t="s">
        <v>2172</v>
      </c>
      <c r="G48" s="86" t="s">
        <v>2072</v>
      </c>
      <c r="H48" s="86">
        <v>1</v>
      </c>
      <c r="I48" s="88">
        <f>IF(COUNTIF(J48:AW48,"&lt;&gt;")=0,"",SUMPRODUCT(((Recommendations[ImplStatus]="Implemented")+(Recommendations[ImplStatus]="Compensated"))*ISNUMBER(MATCH(Recommendations[Id],J48:AW48,0)))/COUNTIF(J48:AW48,"&lt;&gt;"))</f>
        <v>0</v>
      </c>
      <c r="J48" s="90" t="s">
        <v>1009</v>
      </c>
      <c r="K48" s="90" t="s">
        <v>1028</v>
      </c>
      <c r="L48" s="90" t="s">
        <v>1033</v>
      </c>
      <c r="M48" s="90" t="s">
        <v>1044</v>
      </c>
      <c r="N48" s="90" t="s">
        <v>1050</v>
      </c>
      <c r="O48" s="90" t="s">
        <v>1055</v>
      </c>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2193</v>
      </c>
      <c r="B49" s="81" t="s">
        <v>2211</v>
      </c>
      <c r="C49" s="83" t="s">
        <v>2212</v>
      </c>
      <c r="D49" s="85" t="s">
        <v>2213</v>
      </c>
      <c r="E49" s="85" t="s">
        <v>2214</v>
      </c>
      <c r="F49" s="86" t="s">
        <v>2172</v>
      </c>
      <c r="G49" s="86" t="s">
        <v>2030</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2193</v>
      </c>
      <c r="B50" s="81" t="s">
        <v>2215</v>
      </c>
      <c r="C50" s="83" t="s">
        <v>2216</v>
      </c>
      <c r="D50" s="85" t="s">
        <v>2217</v>
      </c>
      <c r="E50" s="85" t="s">
        <v>2218</v>
      </c>
      <c r="F50" s="86" t="s">
        <v>2172</v>
      </c>
      <c r="G50" s="86" t="s">
        <v>2088</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2219</v>
      </c>
      <c r="B51" s="80">
        <v>6</v>
      </c>
      <c r="C51" s="82" t="s">
        <v>25</v>
      </c>
      <c r="D51" s="84" t="s">
        <v>2220</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2219</v>
      </c>
      <c r="B52" s="81" t="s">
        <v>2221</v>
      </c>
      <c r="C52" s="83" t="s">
        <v>2222</v>
      </c>
      <c r="D52" s="85" t="s">
        <v>2223</v>
      </c>
      <c r="E52" s="85" t="s">
        <v>2224</v>
      </c>
      <c r="F52" s="86" t="s">
        <v>2147</v>
      </c>
      <c r="G52" s="86" t="s">
        <v>2088</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2219</v>
      </c>
      <c r="B53" s="81" t="s">
        <v>2225</v>
      </c>
      <c r="C53" s="83" t="s">
        <v>2226</v>
      </c>
      <c r="D53" s="85" t="s">
        <v>2227</v>
      </c>
      <c r="E53" s="85" t="s">
        <v>2228</v>
      </c>
      <c r="F53" s="86" t="s">
        <v>2147</v>
      </c>
      <c r="G53" s="86" t="s">
        <v>2088</v>
      </c>
      <c r="H53" s="86">
        <v>1</v>
      </c>
      <c r="I53" s="88">
        <f>IF(COUNTIF(J53:AW53,"&lt;&gt;")=0,"",SUMPRODUCT(((Recommendations[ImplStatus]="Implemented")+(Recommendations[ImplStatus]="Compensated"))*ISNUMBER(MATCH(Recommendations[Id],J53:AW53,0)))/COUNTIF(J53:AW53,"&lt;&gt;"))</f>
        <v>0</v>
      </c>
      <c r="J53" s="90" t="s">
        <v>1088</v>
      </c>
      <c r="K53" s="90" t="s">
        <v>1104</v>
      </c>
      <c r="L53" s="90" t="s">
        <v>1110</v>
      </c>
      <c r="M53" s="90" t="s">
        <v>1117</v>
      </c>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2219</v>
      </c>
      <c r="B54" s="81" t="s">
        <v>2229</v>
      </c>
      <c r="C54" s="83" t="s">
        <v>2230</v>
      </c>
      <c r="D54" s="85" t="s">
        <v>2231</v>
      </c>
      <c r="E54" s="85" t="s">
        <v>2232</v>
      </c>
      <c r="F54" s="86" t="s">
        <v>2172</v>
      </c>
      <c r="G54" s="86" t="s">
        <v>2072</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2219</v>
      </c>
      <c r="B55" s="81" t="s">
        <v>2233</v>
      </c>
      <c r="C55" s="83" t="s">
        <v>2234</v>
      </c>
      <c r="D55" s="85" t="s">
        <v>2235</v>
      </c>
      <c r="E55" s="85" t="s">
        <v>2236</v>
      </c>
      <c r="F55" s="86" t="s">
        <v>2172</v>
      </c>
      <c r="G55" s="86" t="s">
        <v>2072</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2219</v>
      </c>
      <c r="B56" s="81" t="s">
        <v>2237</v>
      </c>
      <c r="C56" s="83" t="s">
        <v>2238</v>
      </c>
      <c r="D56" s="85" t="s">
        <v>2239</v>
      </c>
      <c r="E56" s="85" t="s">
        <v>2240</v>
      </c>
      <c r="F56" s="86" t="s">
        <v>2172</v>
      </c>
      <c r="G56" s="86" t="s">
        <v>2072</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2219</v>
      </c>
      <c r="B57" s="81" t="s">
        <v>2241</v>
      </c>
      <c r="C57" s="83" t="s">
        <v>2242</v>
      </c>
      <c r="D57" s="85" t="s">
        <v>2243</v>
      </c>
      <c r="E57" s="85" t="s">
        <v>2244</v>
      </c>
      <c r="F57" s="86" t="s">
        <v>2055</v>
      </c>
      <c r="G57" s="86" t="s">
        <v>2030</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2219</v>
      </c>
      <c r="B58" s="81" t="s">
        <v>2245</v>
      </c>
      <c r="C58" s="83" t="s">
        <v>2246</v>
      </c>
      <c r="D58" s="85" t="s">
        <v>2247</v>
      </c>
      <c r="E58" s="85" t="s">
        <v>2248</v>
      </c>
      <c r="F58" s="86" t="s">
        <v>2172</v>
      </c>
      <c r="G58" s="86" t="s">
        <v>2072</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2219</v>
      </c>
      <c r="B59" s="81" t="s">
        <v>2249</v>
      </c>
      <c r="C59" s="83" t="s">
        <v>2250</v>
      </c>
      <c r="D59" s="85" t="s">
        <v>2251</v>
      </c>
      <c r="E59" s="85" t="s">
        <v>2252</v>
      </c>
      <c r="F59" s="86" t="s">
        <v>2172</v>
      </c>
      <c r="G59" s="86" t="s">
        <v>2088</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2253</v>
      </c>
      <c r="B60" s="80">
        <v>7</v>
      </c>
      <c r="C60" s="82" t="s">
        <v>25</v>
      </c>
      <c r="D60" s="84" t="s">
        <v>2254</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2253</v>
      </c>
      <c r="B61" s="81" t="s">
        <v>2255</v>
      </c>
      <c r="C61" s="83" t="s">
        <v>2256</v>
      </c>
      <c r="D61" s="85" t="s">
        <v>2257</v>
      </c>
      <c r="E61" s="85" t="s">
        <v>2258</v>
      </c>
      <c r="F61" s="86" t="s">
        <v>2147</v>
      </c>
      <c r="G61" s="86" t="s">
        <v>2088</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2253</v>
      </c>
      <c r="B62" s="81" t="s">
        <v>2259</v>
      </c>
      <c r="C62" s="83" t="s">
        <v>2260</v>
      </c>
      <c r="D62" s="85" t="s">
        <v>2261</v>
      </c>
      <c r="E62" s="85" t="s">
        <v>2262</v>
      </c>
      <c r="F62" s="86" t="s">
        <v>2147</v>
      </c>
      <c r="G62" s="86" t="s">
        <v>2088</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2253</v>
      </c>
      <c r="B63" s="81" t="s">
        <v>2263</v>
      </c>
      <c r="C63" s="83" t="s">
        <v>2264</v>
      </c>
      <c r="D63" s="85" t="s">
        <v>2265</v>
      </c>
      <c r="E63" s="85" t="s">
        <v>2266</v>
      </c>
      <c r="F63" s="86" t="s">
        <v>2055</v>
      </c>
      <c r="G63" s="86" t="s">
        <v>2072</v>
      </c>
      <c r="H63" s="86">
        <v>1</v>
      </c>
      <c r="I63" s="88">
        <f>IF(COUNTIF(J63:AW63,"&lt;&gt;")=0,"",SUMPRODUCT(((Recommendations[ImplStatus]="Implemented")+(Recommendations[ImplStatus]="Compensated"))*ISNUMBER(MATCH(Recommendations[Id],J63:AW63,0)))/COUNTIF(J63:AW63,"&lt;&gt;"))</f>
        <v>0</v>
      </c>
      <c r="J63" s="90" t="s">
        <v>215</v>
      </c>
      <c r="K63" s="90" t="s">
        <v>220</v>
      </c>
      <c r="L63" s="90" t="s">
        <v>232</v>
      </c>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2253</v>
      </c>
      <c r="B64" s="81" t="s">
        <v>2267</v>
      </c>
      <c r="C64" s="83" t="s">
        <v>2268</v>
      </c>
      <c r="D64" s="85" t="s">
        <v>2269</v>
      </c>
      <c r="E64" s="85" t="s">
        <v>2270</v>
      </c>
      <c r="F64" s="86" t="s">
        <v>2055</v>
      </c>
      <c r="G64" s="86" t="s">
        <v>2072</v>
      </c>
      <c r="H64" s="86">
        <v>1</v>
      </c>
      <c r="I64" s="88">
        <f>IF(COUNTIF(J64:AW64,"&lt;&gt;")=0,"",SUMPRODUCT(((Recommendations[ImplStatus]="Implemented")+(Recommendations[ImplStatus]="Compensated"))*ISNUMBER(MATCH(Recommendations[Id],J64:AW64,0)))/COUNTIF(J64:AW64,"&lt;&gt;"))</f>
        <v>0</v>
      </c>
      <c r="J64" s="90" t="s">
        <v>215</v>
      </c>
      <c r="K64" s="90" t="s">
        <v>220</v>
      </c>
      <c r="L64" s="90" t="s">
        <v>232</v>
      </c>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2253</v>
      </c>
      <c r="B65" s="81" t="s">
        <v>2271</v>
      </c>
      <c r="C65" s="83" t="s">
        <v>2272</v>
      </c>
      <c r="D65" s="85" t="s">
        <v>2273</v>
      </c>
      <c r="E65" s="85" t="s">
        <v>2274</v>
      </c>
      <c r="F65" s="86" t="s">
        <v>2055</v>
      </c>
      <c r="G65" s="86" t="s">
        <v>2030</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2253</v>
      </c>
      <c r="B66" s="81" t="s">
        <v>2275</v>
      </c>
      <c r="C66" s="83" t="s">
        <v>2276</v>
      </c>
      <c r="D66" s="85" t="s">
        <v>2277</v>
      </c>
      <c r="E66" s="85" t="s">
        <v>2278</v>
      </c>
      <c r="F66" s="86" t="s">
        <v>2055</v>
      </c>
      <c r="G66" s="86" t="s">
        <v>2030</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2253</v>
      </c>
      <c r="B67" s="81" t="s">
        <v>2279</v>
      </c>
      <c r="C67" s="83" t="s">
        <v>2280</v>
      </c>
      <c r="D67" s="85" t="s">
        <v>2281</v>
      </c>
      <c r="E67" s="85" t="s">
        <v>2282</v>
      </c>
      <c r="F67" s="86" t="s">
        <v>2055</v>
      </c>
      <c r="G67" s="86" t="s">
        <v>2035</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2283</v>
      </c>
      <c r="B68" s="80">
        <v>8</v>
      </c>
      <c r="C68" s="82" t="s">
        <v>25</v>
      </c>
      <c r="D68" s="84" t="s">
        <v>2284</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2283</v>
      </c>
      <c r="B69" s="81" t="s">
        <v>2285</v>
      </c>
      <c r="C69" s="83" t="s">
        <v>2286</v>
      </c>
      <c r="D69" s="85" t="s">
        <v>2287</v>
      </c>
      <c r="E69" s="85" t="s">
        <v>2288</v>
      </c>
      <c r="F69" s="86" t="s">
        <v>2147</v>
      </c>
      <c r="G69" s="86" t="s">
        <v>2088</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2283</v>
      </c>
      <c r="B70" s="81" t="s">
        <v>2289</v>
      </c>
      <c r="C70" s="83" t="s">
        <v>2290</v>
      </c>
      <c r="D70" s="85" t="s">
        <v>2291</v>
      </c>
      <c r="E70" s="85" t="s">
        <v>2292</v>
      </c>
      <c r="F70" s="86" t="s">
        <v>2087</v>
      </c>
      <c r="G70" s="86" t="s">
        <v>2040</v>
      </c>
      <c r="H70" s="86">
        <v>1</v>
      </c>
      <c r="I70" s="88">
        <f>IF(COUNTIF(J70:AW70,"&lt;&gt;")=0,"",SUMPRODUCT(((Recommendations[ImplStatus]="Implemented")+(Recommendations[ImplStatus]="Compensated"))*ISNUMBER(MATCH(Recommendations[Id],J70:AW70,0)))/COUNTIF(J70:AW70,"&lt;&gt;"))</f>
        <v>0</v>
      </c>
      <c r="J70" s="90" t="s">
        <v>973</v>
      </c>
      <c r="K70" s="90" t="s">
        <v>1307</v>
      </c>
      <c r="L70" s="90" t="s">
        <v>1317</v>
      </c>
      <c r="M70" s="90" t="s">
        <v>1329</v>
      </c>
      <c r="N70" s="90" t="s">
        <v>1334</v>
      </c>
      <c r="O70" s="90" t="s">
        <v>1339</v>
      </c>
      <c r="P70" s="90" t="s">
        <v>1349</v>
      </c>
      <c r="Q70" s="90" t="s">
        <v>1355</v>
      </c>
      <c r="R70" s="90" t="s">
        <v>1361</v>
      </c>
      <c r="S70" s="90" t="s">
        <v>1368</v>
      </c>
      <c r="T70" s="90" t="s">
        <v>1374</v>
      </c>
      <c r="U70" s="90" t="s">
        <v>1379</v>
      </c>
      <c r="V70" s="90" t="s">
        <v>1384</v>
      </c>
      <c r="W70" s="90" t="s">
        <v>1389</v>
      </c>
      <c r="X70" s="90" t="s">
        <v>1394</v>
      </c>
      <c r="Y70" s="90" t="s">
        <v>1421</v>
      </c>
      <c r="Z70" s="90" t="s">
        <v>1426</v>
      </c>
      <c r="AA70" s="90" t="s">
        <v>1431</v>
      </c>
      <c r="AB70" s="90" t="s">
        <v>1449</v>
      </c>
      <c r="AC70" s="90" t="s">
        <v>1455</v>
      </c>
      <c r="AD70" s="90" t="s">
        <v>1533</v>
      </c>
      <c r="AE70" s="90" t="s">
        <v>1538</v>
      </c>
      <c r="AF70" s="90" t="s">
        <v>1543</v>
      </c>
      <c r="AG70" s="90" t="s">
        <v>1548</v>
      </c>
      <c r="AH70" s="90"/>
      <c r="AI70" s="90"/>
      <c r="AJ70" s="90"/>
      <c r="AK70" s="90"/>
      <c r="AL70" s="90"/>
      <c r="AM70" s="90"/>
      <c r="AN70" s="90"/>
      <c r="AO70" s="90"/>
      <c r="AP70" s="90"/>
      <c r="AQ70" s="90"/>
      <c r="AR70" s="90"/>
      <c r="AS70" s="90"/>
      <c r="AT70" s="90"/>
      <c r="AU70" s="90"/>
      <c r="AV70" s="90"/>
      <c r="AW70" s="101"/>
    </row>
    <row r="71" spans="1:49" ht="60" customHeight="1" x14ac:dyDescent="0.35">
      <c r="A71" s="98" t="s">
        <v>2283</v>
      </c>
      <c r="B71" s="81" t="s">
        <v>2293</v>
      </c>
      <c r="C71" s="83" t="s">
        <v>2294</v>
      </c>
      <c r="D71" s="85" t="s">
        <v>2295</v>
      </c>
      <c r="E71" s="85" t="s">
        <v>2296</v>
      </c>
      <c r="F71" s="86" t="s">
        <v>2087</v>
      </c>
      <c r="G71" s="86" t="s">
        <v>2072</v>
      </c>
      <c r="H71" s="86">
        <v>1</v>
      </c>
      <c r="I71" s="88">
        <f>IF(COUNTIF(J71:AW71,"&lt;&gt;")=0,"",SUMPRODUCT(((Recommendations[ImplStatus]="Implemented")+(Recommendations[ImplStatus]="Compensated"))*ISNUMBER(MATCH(Recommendations[Id],J71:AW71,0)))/COUNTIF(J71:AW71,"&lt;&gt;"))</f>
        <v>0</v>
      </c>
      <c r="J71" s="90" t="s">
        <v>178</v>
      </c>
      <c r="K71" s="90" t="s">
        <v>197</v>
      </c>
      <c r="L71" s="90" t="s">
        <v>1355</v>
      </c>
      <c r="M71" s="90" t="s">
        <v>1404</v>
      </c>
      <c r="N71" s="90" t="s">
        <v>1438</v>
      </c>
      <c r="O71" s="90" t="s">
        <v>1444</v>
      </c>
      <c r="P71" s="90" t="s">
        <v>1449</v>
      </c>
      <c r="Q71" s="90" t="s">
        <v>1455</v>
      </c>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2283</v>
      </c>
      <c r="B72" s="81" t="s">
        <v>2297</v>
      </c>
      <c r="C72" s="83" t="s">
        <v>2298</v>
      </c>
      <c r="D72" s="85" t="s">
        <v>2299</v>
      </c>
      <c r="E72" s="85" t="s">
        <v>2300</v>
      </c>
      <c r="F72" s="86" t="s">
        <v>2301</v>
      </c>
      <c r="G72" s="86" t="s">
        <v>2072</v>
      </c>
      <c r="H72" s="86">
        <v>2</v>
      </c>
      <c r="I72" s="88">
        <f>IF(COUNTIF(J72:AW72,"&lt;&gt;")=0,"",SUMPRODUCT(((Recommendations[ImplStatus]="Implemented")+(Recommendations[ImplStatus]="Compensated"))*ISNUMBER(MATCH(Recommendations[Id],J72:AW72,0)))/COUNTIF(J72:AW72,"&lt;&gt;"))</f>
        <v>0</v>
      </c>
      <c r="J72" s="90" t="s">
        <v>562</v>
      </c>
      <c r="K72" s="90" t="s">
        <v>568</v>
      </c>
      <c r="L72" s="90" t="s">
        <v>574</v>
      </c>
      <c r="M72" s="90" t="s">
        <v>580</v>
      </c>
      <c r="N72" s="90" t="s">
        <v>591</v>
      </c>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2283</v>
      </c>
      <c r="B73" s="81" t="s">
        <v>2302</v>
      </c>
      <c r="C73" s="83" t="s">
        <v>2303</v>
      </c>
      <c r="D73" s="85" t="s">
        <v>2304</v>
      </c>
      <c r="E73" s="85" t="s">
        <v>2305</v>
      </c>
      <c r="F73" s="86" t="s">
        <v>2087</v>
      </c>
      <c r="G73" s="86" t="s">
        <v>2040</v>
      </c>
      <c r="H73" s="86">
        <v>2</v>
      </c>
      <c r="I73" s="88">
        <f>IF(COUNTIF(J73:AW73,"&lt;&gt;")=0,"",SUMPRODUCT(((Recommendations[ImplStatus]="Implemented")+(Recommendations[ImplStatus]="Compensated"))*ISNUMBER(MATCH(Recommendations[Id],J73:AW73,0)))/COUNTIF(J73:AW73,"&lt;&gt;"))</f>
        <v>0</v>
      </c>
      <c r="J73" s="90" t="s">
        <v>796</v>
      </c>
      <c r="K73" s="90" t="s">
        <v>802</v>
      </c>
      <c r="L73" s="90" t="s">
        <v>985</v>
      </c>
      <c r="M73" s="90" t="s">
        <v>1039</v>
      </c>
      <c r="N73" s="90" t="s">
        <v>1416</v>
      </c>
      <c r="O73" s="90" t="s">
        <v>1462</v>
      </c>
      <c r="P73" s="90" t="s">
        <v>1467</v>
      </c>
      <c r="Q73" s="90" t="s">
        <v>1472</v>
      </c>
      <c r="R73" s="90" t="s">
        <v>1477</v>
      </c>
      <c r="S73" s="90" t="s">
        <v>1482</v>
      </c>
      <c r="T73" s="90" t="s">
        <v>1487</v>
      </c>
      <c r="U73" s="90" t="s">
        <v>1493</v>
      </c>
      <c r="V73" s="90" t="s">
        <v>1498</v>
      </c>
      <c r="W73" s="90" t="s">
        <v>1503</v>
      </c>
      <c r="X73" s="90" t="s">
        <v>1508</v>
      </c>
      <c r="Y73" s="90" t="s">
        <v>1513</v>
      </c>
      <c r="Z73" s="90" t="s">
        <v>1518</v>
      </c>
      <c r="AA73" s="90" t="s">
        <v>1523</v>
      </c>
      <c r="AB73" s="90" t="s">
        <v>1528</v>
      </c>
      <c r="AC73" s="90" t="s">
        <v>1553</v>
      </c>
      <c r="AD73" s="90" t="s">
        <v>1558</v>
      </c>
      <c r="AE73" s="90" t="s">
        <v>1563</v>
      </c>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2283</v>
      </c>
      <c r="B74" s="81" t="s">
        <v>2306</v>
      </c>
      <c r="C74" s="83" t="s">
        <v>2307</v>
      </c>
      <c r="D74" s="85" t="s">
        <v>2308</v>
      </c>
      <c r="E74" s="85" t="s">
        <v>2309</v>
      </c>
      <c r="F74" s="86" t="s">
        <v>2087</v>
      </c>
      <c r="G74" s="86" t="s">
        <v>2040</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2283</v>
      </c>
      <c r="B75" s="81" t="s">
        <v>2310</v>
      </c>
      <c r="C75" s="83" t="s">
        <v>2311</v>
      </c>
      <c r="D75" s="85" t="s">
        <v>2312</v>
      </c>
      <c r="E75" s="85" t="s">
        <v>2313</v>
      </c>
      <c r="F75" s="86" t="s">
        <v>2087</v>
      </c>
      <c r="G75" s="86" t="s">
        <v>2040</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2283</v>
      </c>
      <c r="B76" s="81" t="s">
        <v>2314</v>
      </c>
      <c r="C76" s="83" t="s">
        <v>2315</v>
      </c>
      <c r="D76" s="85" t="s">
        <v>2316</v>
      </c>
      <c r="E76" s="85" t="s">
        <v>2317</v>
      </c>
      <c r="F76" s="86" t="s">
        <v>2087</v>
      </c>
      <c r="G76" s="86" t="s">
        <v>2040</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2283</v>
      </c>
      <c r="B77" s="81" t="s">
        <v>2318</v>
      </c>
      <c r="C77" s="83" t="s">
        <v>2319</v>
      </c>
      <c r="D77" s="85" t="s">
        <v>2320</v>
      </c>
      <c r="E77" s="85" t="s">
        <v>2321</v>
      </c>
      <c r="F77" s="86" t="s">
        <v>2087</v>
      </c>
      <c r="G77" s="86" t="s">
        <v>2040</v>
      </c>
      <c r="H77" s="86">
        <v>2</v>
      </c>
      <c r="I77" s="88">
        <f>IF(COUNTIF(J77:AW77,"&lt;&gt;")=0,"",SUMPRODUCT(((Recommendations[ImplStatus]="Implemented")+(Recommendations[ImplStatus]="Compensated"))*ISNUMBER(MATCH(Recommendations[Id],J77:AW77,0)))/COUNTIF(J77:AW77,"&lt;&gt;"))</f>
        <v>0</v>
      </c>
      <c r="J77" s="90" t="s">
        <v>1379</v>
      </c>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2283</v>
      </c>
      <c r="B78" s="81" t="s">
        <v>2322</v>
      </c>
      <c r="C78" s="83" t="s">
        <v>2323</v>
      </c>
      <c r="D78" s="85" t="s">
        <v>2324</v>
      </c>
      <c r="E78" s="85" t="s">
        <v>2325</v>
      </c>
      <c r="F78" s="86" t="s">
        <v>2087</v>
      </c>
      <c r="G78" s="86" t="s">
        <v>2072</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2283</v>
      </c>
      <c r="B79" s="81" t="s">
        <v>2326</v>
      </c>
      <c r="C79" s="83" t="s">
        <v>2327</v>
      </c>
      <c r="D79" s="85" t="s">
        <v>2328</v>
      </c>
      <c r="E79" s="85" t="s">
        <v>2329</v>
      </c>
      <c r="F79" s="86" t="s">
        <v>2087</v>
      </c>
      <c r="G79" s="86" t="s">
        <v>2040</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2283</v>
      </c>
      <c r="B80" s="81" t="s">
        <v>2330</v>
      </c>
      <c r="C80" s="83" t="s">
        <v>2331</v>
      </c>
      <c r="D80" s="85" t="s">
        <v>2332</v>
      </c>
      <c r="E80" s="85" t="s">
        <v>2333</v>
      </c>
      <c r="F80" s="86" t="s">
        <v>2087</v>
      </c>
      <c r="G80" s="86" t="s">
        <v>2040</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2334</v>
      </c>
      <c r="B81" s="80">
        <v>9</v>
      </c>
      <c r="C81" s="82" t="s">
        <v>25</v>
      </c>
      <c r="D81" s="84" t="s">
        <v>2335</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2334</v>
      </c>
      <c r="B82" s="81" t="s">
        <v>2336</v>
      </c>
      <c r="C82" s="83" t="s">
        <v>2337</v>
      </c>
      <c r="D82" s="85" t="s">
        <v>2338</v>
      </c>
      <c r="E82" s="85" t="s">
        <v>2339</v>
      </c>
      <c r="F82" s="86" t="s">
        <v>2055</v>
      </c>
      <c r="G82" s="86" t="s">
        <v>2072</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2334</v>
      </c>
      <c r="B83" s="81" t="s">
        <v>2340</v>
      </c>
      <c r="C83" s="83" t="s">
        <v>2341</v>
      </c>
      <c r="D83" s="85" t="s">
        <v>2342</v>
      </c>
      <c r="E83" s="85" t="s">
        <v>2343</v>
      </c>
      <c r="F83" s="86" t="s">
        <v>2029</v>
      </c>
      <c r="G83" s="86" t="s">
        <v>2072</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2334</v>
      </c>
      <c r="B84" s="81" t="s">
        <v>2344</v>
      </c>
      <c r="C84" s="83" t="s">
        <v>2345</v>
      </c>
      <c r="D84" s="85" t="s">
        <v>2346</v>
      </c>
      <c r="E84" s="85" t="s">
        <v>2347</v>
      </c>
      <c r="F84" s="86" t="s">
        <v>2301</v>
      </c>
      <c r="G84" s="86" t="s">
        <v>2072</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2334</v>
      </c>
      <c r="B85" s="81" t="s">
        <v>2348</v>
      </c>
      <c r="C85" s="83" t="s">
        <v>2349</v>
      </c>
      <c r="D85" s="85" t="s">
        <v>2350</v>
      </c>
      <c r="E85" s="85" t="s">
        <v>2351</v>
      </c>
      <c r="F85" s="86" t="s">
        <v>2055</v>
      </c>
      <c r="G85" s="86" t="s">
        <v>2072</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2334</v>
      </c>
      <c r="B86" s="81" t="s">
        <v>2352</v>
      </c>
      <c r="C86" s="83" t="s">
        <v>2353</v>
      </c>
      <c r="D86" s="85" t="s">
        <v>2354</v>
      </c>
      <c r="E86" s="85" t="s">
        <v>2355</v>
      </c>
      <c r="F86" s="86" t="s">
        <v>2301</v>
      </c>
      <c r="G86" s="86" t="s">
        <v>2072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2334</v>
      </c>
      <c r="B87" s="81" t="s">
        <v>2356</v>
      </c>
      <c r="C87" s="83" t="s">
        <v>2357</v>
      </c>
      <c r="D87" s="85" t="s">
        <v>2358</v>
      </c>
      <c r="E87" s="85" t="s">
        <v>2359</v>
      </c>
      <c r="F87" s="86" t="s">
        <v>2301</v>
      </c>
      <c r="G87" s="86" t="s">
        <v>2072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2334</v>
      </c>
      <c r="B88" s="81" t="s">
        <v>2360</v>
      </c>
      <c r="C88" s="83" t="s">
        <v>2361</v>
      </c>
      <c r="D88" s="85" t="s">
        <v>2362</v>
      </c>
      <c r="E88" s="85" t="s">
        <v>2363</v>
      </c>
      <c r="F88" s="86" t="s">
        <v>2301</v>
      </c>
      <c r="G88" s="86" t="s">
        <v>2072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2364</v>
      </c>
      <c r="B89" s="80">
        <v>10</v>
      </c>
      <c r="C89" s="82" t="s">
        <v>25</v>
      </c>
      <c r="D89" s="84" t="s">
        <v>2365</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2364</v>
      </c>
      <c r="B90" s="81" t="s">
        <v>2366</v>
      </c>
      <c r="C90" s="83" t="s">
        <v>2367</v>
      </c>
      <c r="D90" s="85" t="s">
        <v>2368</v>
      </c>
      <c r="E90" s="85" t="s">
        <v>2369</v>
      </c>
      <c r="F90" s="86" t="s">
        <v>2029</v>
      </c>
      <c r="G90" s="86" t="s">
        <v>2040</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2364</v>
      </c>
      <c r="B91" s="81" t="s">
        <v>2370</v>
      </c>
      <c r="C91" s="83" t="s">
        <v>2371</v>
      </c>
      <c r="D91" s="85" t="s">
        <v>2372</v>
      </c>
      <c r="E91" s="85" t="s">
        <v>2373</v>
      </c>
      <c r="F91" s="86" t="s">
        <v>2029</v>
      </c>
      <c r="G91" s="86" t="s">
        <v>2072</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2364</v>
      </c>
      <c r="B92" s="81" t="s">
        <v>2374</v>
      </c>
      <c r="C92" s="83" t="s">
        <v>2375</v>
      </c>
      <c r="D92" s="85" t="s">
        <v>2376</v>
      </c>
      <c r="E92" s="85" t="s">
        <v>2377</v>
      </c>
      <c r="F92" s="86" t="s">
        <v>2029</v>
      </c>
      <c r="G92" s="86" t="s">
        <v>2072</v>
      </c>
      <c r="H92" s="86">
        <v>1</v>
      </c>
      <c r="I92" s="88">
        <f>IF(COUNTIF(J92:AW92,"&lt;&gt;")=0,"",SUMPRODUCT(((Recommendations[ImplStatus]="Implemented")+(Recommendations[ImplStatus]="Compensated"))*ISNUMBER(MATCH(Recommendations[Id],J92:AW92,0)))/COUNTIF(J92:AW92,"&lt;&gt;"))</f>
        <v>0</v>
      </c>
      <c r="J92" s="90" t="s">
        <v>74</v>
      </c>
      <c r="K92" s="90" t="s">
        <v>369</v>
      </c>
      <c r="L92" s="90" t="s">
        <v>381</v>
      </c>
      <c r="M92" s="90" t="s">
        <v>386</v>
      </c>
      <c r="N92" s="90" t="s">
        <v>397</v>
      </c>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2364</v>
      </c>
      <c r="B93" s="81" t="s">
        <v>2378</v>
      </c>
      <c r="C93" s="83" t="s">
        <v>2379</v>
      </c>
      <c r="D93" s="85" t="s">
        <v>2380</v>
      </c>
      <c r="E93" s="85" t="s">
        <v>2381</v>
      </c>
      <c r="F93" s="86" t="s">
        <v>2029</v>
      </c>
      <c r="G93" s="86" t="s">
        <v>2040</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2364</v>
      </c>
      <c r="B94" s="81" t="s">
        <v>2382</v>
      </c>
      <c r="C94" s="83" t="s">
        <v>2383</v>
      </c>
      <c r="D94" s="85" t="s">
        <v>2384</v>
      </c>
      <c r="E94" s="85" t="s">
        <v>2385</v>
      </c>
      <c r="F94" s="86" t="s">
        <v>2029</v>
      </c>
      <c r="G94" s="86" t="s">
        <v>2072</v>
      </c>
      <c r="H94" s="86">
        <v>2</v>
      </c>
      <c r="I94" s="88">
        <f>IF(COUNTIF(J94:AW94,"&lt;&gt;")=0,"",SUMPRODUCT(((Recommendations[ImplStatus]="Implemented")+(Recommendations[ImplStatus]="Compensated"))*ISNUMBER(MATCH(Recommendations[Id],J94:AW94,0)))/COUNTIF(J94:AW94,"&lt;&gt;"))</f>
        <v>0</v>
      </c>
      <c r="J94" s="90" t="s">
        <v>253</v>
      </c>
      <c r="K94" s="90" t="s">
        <v>273</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2364</v>
      </c>
      <c r="B95" s="81" t="s">
        <v>2386</v>
      </c>
      <c r="C95" s="83" t="s">
        <v>2387</v>
      </c>
      <c r="D95" s="85" t="s">
        <v>2388</v>
      </c>
      <c r="E95" s="85" t="s">
        <v>2389</v>
      </c>
      <c r="F95" s="86" t="s">
        <v>2029</v>
      </c>
      <c r="G95" s="86" t="s">
        <v>2072</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2364</v>
      </c>
      <c r="B96" s="81" t="s">
        <v>2390</v>
      </c>
      <c r="C96" s="83" t="s">
        <v>2391</v>
      </c>
      <c r="D96" s="85" t="s">
        <v>2392</v>
      </c>
      <c r="E96" s="85" t="s">
        <v>2393</v>
      </c>
      <c r="F96" s="86" t="s">
        <v>2029</v>
      </c>
      <c r="G96" s="86" t="s">
        <v>2040</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2394</v>
      </c>
      <c r="B97" s="80">
        <v>11</v>
      </c>
      <c r="C97" s="82" t="s">
        <v>25</v>
      </c>
      <c r="D97" s="84" t="s">
        <v>2395</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2394</v>
      </c>
      <c r="B98" s="81" t="s">
        <v>2396</v>
      </c>
      <c r="C98" s="83" t="s">
        <v>2397</v>
      </c>
      <c r="D98" s="85" t="s">
        <v>2398</v>
      </c>
      <c r="E98" s="85" t="s">
        <v>2399</v>
      </c>
      <c r="F98" s="86" t="s">
        <v>2147</v>
      </c>
      <c r="G98" s="86" t="s">
        <v>2088</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2394</v>
      </c>
      <c r="B99" s="81" t="s">
        <v>2400</v>
      </c>
      <c r="C99" s="83" t="s">
        <v>2401</v>
      </c>
      <c r="D99" s="85" t="s">
        <v>2402</v>
      </c>
      <c r="E99" s="85" t="s">
        <v>2403</v>
      </c>
      <c r="F99" s="86" t="s">
        <v>2087</v>
      </c>
      <c r="G99" s="86" t="s">
        <v>2404</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2394</v>
      </c>
      <c r="B100" s="81" t="s">
        <v>2405</v>
      </c>
      <c r="C100" s="83" t="s">
        <v>2406</v>
      </c>
      <c r="D100" s="85" t="s">
        <v>2407</v>
      </c>
      <c r="E100" s="85" t="s">
        <v>2408</v>
      </c>
      <c r="F100" s="86" t="s">
        <v>2087</v>
      </c>
      <c r="G100" s="86" t="s">
        <v>2072</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2394</v>
      </c>
      <c r="B101" s="81" t="s">
        <v>2409</v>
      </c>
      <c r="C101" s="83" t="s">
        <v>2410</v>
      </c>
      <c r="D101" s="85" t="s">
        <v>2411</v>
      </c>
      <c r="E101" s="85" t="s">
        <v>2412</v>
      </c>
      <c r="F101" s="86" t="s">
        <v>2087</v>
      </c>
      <c r="G101" s="86" t="s">
        <v>2404</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2394</v>
      </c>
      <c r="B102" s="81" t="s">
        <v>2413</v>
      </c>
      <c r="C102" s="83" t="s">
        <v>2414</v>
      </c>
      <c r="D102" s="85" t="s">
        <v>2415</v>
      </c>
      <c r="E102" s="85" t="s">
        <v>2416</v>
      </c>
      <c r="F102" s="86" t="s">
        <v>2087</v>
      </c>
      <c r="G102" s="86" t="s">
        <v>2404</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2417</v>
      </c>
      <c r="B103" s="80">
        <v>12</v>
      </c>
      <c r="C103" s="82" t="s">
        <v>25</v>
      </c>
      <c r="D103" s="84" t="s">
        <v>2418</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2417</v>
      </c>
      <c r="B104" s="81" t="s">
        <v>2419</v>
      </c>
      <c r="C104" s="83" t="s">
        <v>2420</v>
      </c>
      <c r="D104" s="85" t="s">
        <v>2421</v>
      </c>
      <c r="E104" s="85" t="s">
        <v>2422</v>
      </c>
      <c r="F104" s="86" t="s">
        <v>2301</v>
      </c>
      <c r="G104" s="86" t="s">
        <v>2072</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2417</v>
      </c>
      <c r="B105" s="81" t="s">
        <v>2423</v>
      </c>
      <c r="C105" s="83" t="s">
        <v>2424</v>
      </c>
      <c r="D105" s="85" t="s">
        <v>2425</v>
      </c>
      <c r="E105" s="85" t="s">
        <v>2426</v>
      </c>
      <c r="F105" s="86" t="s">
        <v>2301</v>
      </c>
      <c r="G105" s="86" t="s">
        <v>2072</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2417</v>
      </c>
      <c r="B106" s="81" t="s">
        <v>2427</v>
      </c>
      <c r="C106" s="83" t="s">
        <v>2428</v>
      </c>
      <c r="D106" s="85" t="s">
        <v>2429</v>
      </c>
      <c r="E106" s="85" t="s">
        <v>2430</v>
      </c>
      <c r="F106" s="86" t="s">
        <v>2301</v>
      </c>
      <c r="G106" s="86" t="s">
        <v>2072</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2417</v>
      </c>
      <c r="B107" s="81" t="s">
        <v>2431</v>
      </c>
      <c r="C107" s="83" t="s">
        <v>2432</v>
      </c>
      <c r="D107" s="85" t="s">
        <v>2433</v>
      </c>
      <c r="E107" s="85" t="s">
        <v>2434</v>
      </c>
      <c r="F107" s="86" t="s">
        <v>2147</v>
      </c>
      <c r="G107" s="86" t="s">
        <v>2088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2417</v>
      </c>
      <c r="B108" s="81" t="s">
        <v>2435</v>
      </c>
      <c r="C108" s="83" t="s">
        <v>2436</v>
      </c>
      <c r="D108" s="85" t="s">
        <v>2437</v>
      </c>
      <c r="E108" s="85" t="s">
        <v>2438</v>
      </c>
      <c r="F108" s="86" t="s">
        <v>2301</v>
      </c>
      <c r="G108" s="86" t="s">
        <v>2072</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2417</v>
      </c>
      <c r="B109" s="81" t="s">
        <v>2439</v>
      </c>
      <c r="C109" s="83" t="s">
        <v>2440</v>
      </c>
      <c r="D109" s="85" t="s">
        <v>2441</v>
      </c>
      <c r="E109" s="85" t="s">
        <v>2442</v>
      </c>
      <c r="F109" s="86" t="s">
        <v>2301</v>
      </c>
      <c r="G109" s="86" t="s">
        <v>2072</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2417</v>
      </c>
      <c r="B110" s="81" t="s">
        <v>2443</v>
      </c>
      <c r="C110" s="83" t="s">
        <v>2444</v>
      </c>
      <c r="D110" s="85" t="s">
        <v>2445</v>
      </c>
      <c r="E110" s="85" t="s">
        <v>2446</v>
      </c>
      <c r="F110" s="86" t="s">
        <v>2029</v>
      </c>
      <c r="G110" s="86" t="s">
        <v>2072</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2417</v>
      </c>
      <c r="B111" s="81" t="s">
        <v>2447</v>
      </c>
      <c r="C111" s="83" t="s">
        <v>2448</v>
      </c>
      <c r="D111" s="85" t="s">
        <v>2449</v>
      </c>
      <c r="E111" s="85" t="s">
        <v>2450</v>
      </c>
      <c r="F111" s="86" t="s">
        <v>2029</v>
      </c>
      <c r="G111" s="86" t="s">
        <v>2072</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2451</v>
      </c>
      <c r="B112" s="80">
        <v>13</v>
      </c>
      <c r="C112" s="82" t="s">
        <v>25</v>
      </c>
      <c r="D112" s="84" t="s">
        <v>2452</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2451</v>
      </c>
      <c r="B113" s="81" t="s">
        <v>2453</v>
      </c>
      <c r="C113" s="83" t="s">
        <v>2454</v>
      </c>
      <c r="D113" s="85" t="s">
        <v>2455</v>
      </c>
      <c r="E113" s="85" t="s">
        <v>2456</v>
      </c>
      <c r="F113" s="86" t="s">
        <v>2301</v>
      </c>
      <c r="G113" s="86" t="s">
        <v>2040</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2451</v>
      </c>
      <c r="B114" s="81" t="s">
        <v>2457</v>
      </c>
      <c r="C114" s="83" t="s">
        <v>2458</v>
      </c>
      <c r="D114" s="85" t="s">
        <v>2459</v>
      </c>
      <c r="E114" s="85" t="s">
        <v>2460</v>
      </c>
      <c r="F114" s="86" t="s">
        <v>2029</v>
      </c>
      <c r="G114" s="86" t="s">
        <v>2040</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2451</v>
      </c>
      <c r="B115" s="81" t="s">
        <v>2461</v>
      </c>
      <c r="C115" s="83" t="s">
        <v>2462</v>
      </c>
      <c r="D115" s="85" t="s">
        <v>2463</v>
      </c>
      <c r="E115" s="85" t="s">
        <v>2464</v>
      </c>
      <c r="F115" s="86" t="s">
        <v>2301</v>
      </c>
      <c r="G115" s="86" t="s">
        <v>2040</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2451</v>
      </c>
      <c r="B116" s="81" t="s">
        <v>2465</v>
      </c>
      <c r="C116" s="83" t="s">
        <v>2466</v>
      </c>
      <c r="D116" s="85" t="s">
        <v>2467</v>
      </c>
      <c r="E116" s="85" t="s">
        <v>2468</v>
      </c>
      <c r="F116" s="86" t="s">
        <v>2301</v>
      </c>
      <c r="G116" s="86" t="s">
        <v>2072</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2451</v>
      </c>
      <c r="B117" s="81" t="s">
        <v>2469</v>
      </c>
      <c r="C117" s="83" t="s">
        <v>2470</v>
      </c>
      <c r="D117" s="85" t="s">
        <v>2471</v>
      </c>
      <c r="E117" s="85" t="s">
        <v>2472</v>
      </c>
      <c r="F117" s="86" t="s">
        <v>2029</v>
      </c>
      <c r="G117" s="86" t="s">
        <v>2072</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2451</v>
      </c>
      <c r="B118" s="81" t="s">
        <v>2473</v>
      </c>
      <c r="C118" s="83" t="s">
        <v>2474</v>
      </c>
      <c r="D118" s="85" t="s">
        <v>2475</v>
      </c>
      <c r="E118" s="85" t="s">
        <v>2476</v>
      </c>
      <c r="F118" s="86" t="s">
        <v>2301</v>
      </c>
      <c r="G118" s="86" t="s">
        <v>2040</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2451</v>
      </c>
      <c r="B119" s="81" t="s">
        <v>2477</v>
      </c>
      <c r="C119" s="83" t="s">
        <v>2478</v>
      </c>
      <c r="D119" s="85" t="s">
        <v>2479</v>
      </c>
      <c r="E119" s="85" t="s">
        <v>2480</v>
      </c>
      <c r="F119" s="86" t="s">
        <v>2029</v>
      </c>
      <c r="G119" s="86" t="s">
        <v>2072</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2451</v>
      </c>
      <c r="B120" s="81" t="s">
        <v>2481</v>
      </c>
      <c r="C120" s="83" t="s">
        <v>2482</v>
      </c>
      <c r="D120" s="85" t="s">
        <v>2483</v>
      </c>
      <c r="E120" s="85" t="s">
        <v>2484</v>
      </c>
      <c r="F120" s="86" t="s">
        <v>2301</v>
      </c>
      <c r="G120" s="86" t="s">
        <v>2072</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2451</v>
      </c>
      <c r="B121" s="81" t="s">
        <v>2485</v>
      </c>
      <c r="C121" s="83" t="s">
        <v>2486</v>
      </c>
      <c r="D121" s="85" t="s">
        <v>2487</v>
      </c>
      <c r="E121" s="85" t="s">
        <v>2488</v>
      </c>
      <c r="F121" s="86" t="s">
        <v>2301</v>
      </c>
      <c r="G121" s="86" t="s">
        <v>2072</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2451</v>
      </c>
      <c r="B122" s="81" t="s">
        <v>2489</v>
      </c>
      <c r="C122" s="83" t="s">
        <v>2490</v>
      </c>
      <c r="D122" s="85" t="s">
        <v>2491</v>
      </c>
      <c r="E122" s="85" t="s">
        <v>2492</v>
      </c>
      <c r="F122" s="86" t="s">
        <v>2301</v>
      </c>
      <c r="G122" s="86" t="s">
        <v>2072</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2451</v>
      </c>
      <c r="B123" s="81" t="s">
        <v>2493</v>
      </c>
      <c r="C123" s="83" t="s">
        <v>2494</v>
      </c>
      <c r="D123" s="85" t="s">
        <v>2495</v>
      </c>
      <c r="E123" s="85" t="s">
        <v>2496</v>
      </c>
      <c r="F123" s="86" t="s">
        <v>2301</v>
      </c>
      <c r="G123" s="86" t="s">
        <v>2040</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2497</v>
      </c>
      <c r="B124" s="80">
        <v>14</v>
      </c>
      <c r="C124" s="82" t="s">
        <v>25</v>
      </c>
      <c r="D124" s="84" t="s">
        <v>2498</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2497</v>
      </c>
      <c r="B125" s="81" t="s">
        <v>2499</v>
      </c>
      <c r="C125" s="83" t="s">
        <v>2500</v>
      </c>
      <c r="D125" s="85" t="s">
        <v>2501</v>
      </c>
      <c r="E125" s="85" t="s">
        <v>2502</v>
      </c>
      <c r="F125" s="86" t="s">
        <v>2147</v>
      </c>
      <c r="G125" s="86" t="s">
        <v>2088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2497</v>
      </c>
      <c r="B126" s="81" t="s">
        <v>2503</v>
      </c>
      <c r="C126" s="83" t="s">
        <v>2504</v>
      </c>
      <c r="D126" s="85" t="s">
        <v>2505</v>
      </c>
      <c r="E126" s="85" t="s">
        <v>2506</v>
      </c>
      <c r="F126" s="86" t="s">
        <v>2172</v>
      </c>
      <c r="G126" s="86" t="s">
        <v>2072</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2497</v>
      </c>
      <c r="B127" s="81" t="s">
        <v>2507</v>
      </c>
      <c r="C127" s="83" t="s">
        <v>2508</v>
      </c>
      <c r="D127" s="85" t="s">
        <v>2509</v>
      </c>
      <c r="E127" s="85" t="s">
        <v>2510</v>
      </c>
      <c r="F127" s="86" t="s">
        <v>2172</v>
      </c>
      <c r="G127" s="86" t="s">
        <v>2072</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2497</v>
      </c>
      <c r="B128" s="81" t="s">
        <v>2511</v>
      </c>
      <c r="C128" s="83" t="s">
        <v>2512</v>
      </c>
      <c r="D128" s="85" t="s">
        <v>2513</v>
      </c>
      <c r="E128" s="85" t="s">
        <v>2514</v>
      </c>
      <c r="F128" s="86" t="s">
        <v>2172</v>
      </c>
      <c r="G128" s="86" t="s">
        <v>2072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2497</v>
      </c>
      <c r="B129" s="81" t="s">
        <v>2515</v>
      </c>
      <c r="C129" s="83" t="s">
        <v>2516</v>
      </c>
      <c r="D129" s="85" t="s">
        <v>2517</v>
      </c>
      <c r="E129" s="85" t="s">
        <v>2518</v>
      </c>
      <c r="F129" s="86" t="s">
        <v>2172</v>
      </c>
      <c r="G129" s="86" t="s">
        <v>2072</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2497</v>
      </c>
      <c r="B130" s="81" t="s">
        <v>2519</v>
      </c>
      <c r="C130" s="83" t="s">
        <v>2520</v>
      </c>
      <c r="D130" s="85" t="s">
        <v>2521</v>
      </c>
      <c r="E130" s="85" t="s">
        <v>2522</v>
      </c>
      <c r="F130" s="86" t="s">
        <v>2172</v>
      </c>
      <c r="G130" s="86" t="s">
        <v>2072</v>
      </c>
      <c r="H130" s="86">
        <v>1</v>
      </c>
      <c r="I130" s="88">
        <f>IF(COUNTIF(J130:AW130,"&lt;&gt;")=0,"",SUMPRODUCT(((Recommendations[ImplStatus]="Implemented")+(Recommendations[ImplStatus]="Compensated"))*ISNUMBER(MATCH(Recommendations[Id],J130:AW130,0)))/COUNTIF(J130:AW130,"&lt;&gt;"))</f>
        <v>0</v>
      </c>
      <c r="J130" s="90" t="s">
        <v>1710</v>
      </c>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2497</v>
      </c>
      <c r="B131" s="81" t="s">
        <v>2523</v>
      </c>
      <c r="C131" s="83" t="s">
        <v>2524</v>
      </c>
      <c r="D131" s="85" t="s">
        <v>2525</v>
      </c>
      <c r="E131" s="85" t="s">
        <v>2526</v>
      </c>
      <c r="F131" s="86" t="s">
        <v>2172</v>
      </c>
      <c r="G131" s="86" t="s">
        <v>2072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2497</v>
      </c>
      <c r="B132" s="81" t="s">
        <v>2527</v>
      </c>
      <c r="C132" s="83" t="s">
        <v>2528</v>
      </c>
      <c r="D132" s="85" t="s">
        <v>2529</v>
      </c>
      <c r="E132" s="85" t="s">
        <v>2530</v>
      </c>
      <c r="F132" s="86" t="s">
        <v>2172</v>
      </c>
      <c r="G132" s="86" t="s">
        <v>2072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2497</v>
      </c>
      <c r="B133" s="81" t="s">
        <v>2531</v>
      </c>
      <c r="C133" s="83" t="s">
        <v>2532</v>
      </c>
      <c r="D133" s="85" t="s">
        <v>2533</v>
      </c>
      <c r="E133" s="85" t="s">
        <v>2534</v>
      </c>
      <c r="F133" s="86" t="s">
        <v>2172</v>
      </c>
      <c r="G133" s="86" t="s">
        <v>2072</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2535</v>
      </c>
      <c r="B134" s="80">
        <v>15</v>
      </c>
      <c r="C134" s="82" t="s">
        <v>25</v>
      </c>
      <c r="D134" s="84" t="s">
        <v>2536</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2535</v>
      </c>
      <c r="B135" s="81" t="s">
        <v>2537</v>
      </c>
      <c r="C135" s="83" t="s">
        <v>2538</v>
      </c>
      <c r="D135" s="85" t="s">
        <v>2539</v>
      </c>
      <c r="E135" s="85" t="s">
        <v>2540</v>
      </c>
      <c r="F135" s="86" t="s">
        <v>2172</v>
      </c>
      <c r="G135" s="86" t="s">
        <v>2030</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2535</v>
      </c>
      <c r="B136" s="81" t="s">
        <v>2541</v>
      </c>
      <c r="C136" s="83" t="s">
        <v>2542</v>
      </c>
      <c r="D136" s="85" t="s">
        <v>2543</v>
      </c>
      <c r="E136" s="85" t="s">
        <v>2544</v>
      </c>
      <c r="F136" s="86" t="s">
        <v>2147</v>
      </c>
      <c r="G136" s="86" t="s">
        <v>2088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2535</v>
      </c>
      <c r="B137" s="81" t="s">
        <v>2545</v>
      </c>
      <c r="C137" s="83" t="s">
        <v>2546</v>
      </c>
      <c r="D137" s="85" t="s">
        <v>2547</v>
      </c>
      <c r="E137" s="85" t="s">
        <v>2548</v>
      </c>
      <c r="F137" s="86" t="s">
        <v>2172</v>
      </c>
      <c r="G137" s="86" t="s">
        <v>2088</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2535</v>
      </c>
      <c r="B138" s="81" t="s">
        <v>2549</v>
      </c>
      <c r="C138" s="83" t="s">
        <v>2550</v>
      </c>
      <c r="D138" s="85" t="s">
        <v>2551</v>
      </c>
      <c r="E138" s="85" t="s">
        <v>2552</v>
      </c>
      <c r="F138" s="86" t="s">
        <v>2147</v>
      </c>
      <c r="G138" s="86" t="s">
        <v>2088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2535</v>
      </c>
      <c r="B139" s="81" t="s">
        <v>2553</v>
      </c>
      <c r="C139" s="83" t="s">
        <v>2554</v>
      </c>
      <c r="D139" s="85" t="s">
        <v>2555</v>
      </c>
      <c r="E139" s="85" t="s">
        <v>2556</v>
      </c>
      <c r="F139" s="86" t="s">
        <v>2172</v>
      </c>
      <c r="G139" s="86" t="s">
        <v>2088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2535</v>
      </c>
      <c r="B140" s="81" t="s">
        <v>2557</v>
      </c>
      <c r="C140" s="83" t="s">
        <v>2558</v>
      </c>
      <c r="D140" s="85" t="s">
        <v>2559</v>
      </c>
      <c r="E140" s="85" t="s">
        <v>2560</v>
      </c>
      <c r="F140" s="86" t="s">
        <v>2087</v>
      </c>
      <c r="G140" s="86" t="s">
        <v>2088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2535</v>
      </c>
      <c r="B141" s="81" t="s">
        <v>2561</v>
      </c>
      <c r="C141" s="83" t="s">
        <v>2562</v>
      </c>
      <c r="D141" s="85" t="s">
        <v>2563</v>
      </c>
      <c r="E141" s="85" t="s">
        <v>2564</v>
      </c>
      <c r="F141" s="86" t="s">
        <v>2087</v>
      </c>
      <c r="G141" s="86" t="s">
        <v>2072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2565</v>
      </c>
      <c r="B142" s="80">
        <v>16</v>
      </c>
      <c r="C142" s="82" t="s">
        <v>25</v>
      </c>
      <c r="D142" s="84" t="s">
        <v>2566</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2565</v>
      </c>
      <c r="B143" s="81" t="s">
        <v>2567</v>
      </c>
      <c r="C143" s="83" t="s">
        <v>2568</v>
      </c>
      <c r="D143" s="85" t="s">
        <v>2569</v>
      </c>
      <c r="E143" s="85" t="s">
        <v>2570</v>
      </c>
      <c r="F143" s="86" t="s">
        <v>2147</v>
      </c>
      <c r="G143" s="86" t="s">
        <v>2088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2565</v>
      </c>
      <c r="B144" s="81" t="s">
        <v>2571</v>
      </c>
      <c r="C144" s="83" t="s">
        <v>2572</v>
      </c>
      <c r="D144" s="85" t="s">
        <v>2573</v>
      </c>
      <c r="E144" s="85" t="s">
        <v>2574</v>
      </c>
      <c r="F144" s="86" t="s">
        <v>2147</v>
      </c>
      <c r="G144" s="86" t="s">
        <v>2088</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2565</v>
      </c>
      <c r="B145" s="81" t="s">
        <v>2575</v>
      </c>
      <c r="C145" s="83" t="s">
        <v>2576</v>
      </c>
      <c r="D145" s="85" t="s">
        <v>2577</v>
      </c>
      <c r="E145" s="85" t="s">
        <v>2578</v>
      </c>
      <c r="F145" s="86" t="s">
        <v>2055</v>
      </c>
      <c r="G145" s="86" t="s">
        <v>2040</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2565</v>
      </c>
      <c r="B146" s="81" t="s">
        <v>2579</v>
      </c>
      <c r="C146" s="83" t="s">
        <v>2580</v>
      </c>
      <c r="D146" s="85" t="s">
        <v>2581</v>
      </c>
      <c r="E146" s="85" t="s">
        <v>2582</v>
      </c>
      <c r="F146" s="86" t="s">
        <v>2055</v>
      </c>
      <c r="G146" s="86" t="s">
        <v>2030</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2565</v>
      </c>
      <c r="B147" s="81" t="s">
        <v>2583</v>
      </c>
      <c r="C147" s="83" t="s">
        <v>2584</v>
      </c>
      <c r="D147" s="85" t="s">
        <v>2585</v>
      </c>
      <c r="E147" s="85" t="s">
        <v>2586</v>
      </c>
      <c r="F147" s="86" t="s">
        <v>2055</v>
      </c>
      <c r="G147" s="86" t="s">
        <v>2072</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2565</v>
      </c>
      <c r="B148" s="81" t="s">
        <v>2587</v>
      </c>
      <c r="C148" s="83" t="s">
        <v>2588</v>
      </c>
      <c r="D148" s="85" t="s">
        <v>2589</v>
      </c>
      <c r="E148" s="85" t="s">
        <v>2590</v>
      </c>
      <c r="F148" s="86" t="s">
        <v>2147</v>
      </c>
      <c r="G148" s="86" t="s">
        <v>2088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2565</v>
      </c>
      <c r="B149" s="81" t="s">
        <v>2591</v>
      </c>
      <c r="C149" s="83" t="s">
        <v>2592</v>
      </c>
      <c r="D149" s="85" t="s">
        <v>2593</v>
      </c>
      <c r="E149" s="85" t="s">
        <v>2594</v>
      </c>
      <c r="F149" s="86" t="s">
        <v>2055</v>
      </c>
      <c r="G149" s="86" t="s">
        <v>2072</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2565</v>
      </c>
      <c r="B150" s="81" t="s">
        <v>2595</v>
      </c>
      <c r="C150" s="83" t="s">
        <v>2596</v>
      </c>
      <c r="D150" s="85" t="s">
        <v>2597</v>
      </c>
      <c r="E150" s="85" t="s">
        <v>2598</v>
      </c>
      <c r="F150" s="86" t="s">
        <v>2301</v>
      </c>
      <c r="G150" s="86" t="s">
        <v>2072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2565</v>
      </c>
      <c r="B151" s="81" t="s">
        <v>2599</v>
      </c>
      <c r="C151" s="83" t="s">
        <v>2600</v>
      </c>
      <c r="D151" s="85" t="s">
        <v>2601</v>
      </c>
      <c r="E151" s="85" t="s">
        <v>2602</v>
      </c>
      <c r="F151" s="86" t="s">
        <v>2172</v>
      </c>
      <c r="G151" s="86" t="s">
        <v>2072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2565</v>
      </c>
      <c r="B152" s="81" t="s">
        <v>2603</v>
      </c>
      <c r="C152" s="83" t="s">
        <v>2604</v>
      </c>
      <c r="D152" s="85" t="s">
        <v>2605</v>
      </c>
      <c r="E152" s="85" t="s">
        <v>2606</v>
      </c>
      <c r="F152" s="86" t="s">
        <v>2055</v>
      </c>
      <c r="G152" s="86" t="s">
        <v>2072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2565</v>
      </c>
      <c r="B153" s="81" t="s">
        <v>2607</v>
      </c>
      <c r="C153" s="83" t="s">
        <v>2608</v>
      </c>
      <c r="D153" s="85" t="s">
        <v>2609</v>
      </c>
      <c r="E153" s="85" t="s">
        <v>2610</v>
      </c>
      <c r="F153" s="86" t="s">
        <v>2055</v>
      </c>
      <c r="G153" s="86" t="s">
        <v>2072</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2565</v>
      </c>
      <c r="B154" s="81" t="s">
        <v>2611</v>
      </c>
      <c r="C154" s="83" t="s">
        <v>2612</v>
      </c>
      <c r="D154" s="85" t="s">
        <v>2613</v>
      </c>
      <c r="E154" s="85" t="s">
        <v>2614</v>
      </c>
      <c r="F154" s="86" t="s">
        <v>2055</v>
      </c>
      <c r="G154" s="86" t="s">
        <v>2072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2565</v>
      </c>
      <c r="B155" s="81" t="s">
        <v>2615</v>
      </c>
      <c r="C155" s="83" t="s">
        <v>2616</v>
      </c>
      <c r="D155" s="85" t="s">
        <v>2617</v>
      </c>
      <c r="E155" s="85" t="s">
        <v>2618</v>
      </c>
      <c r="F155" s="86" t="s">
        <v>2055</v>
      </c>
      <c r="G155" s="86" t="s">
        <v>2040</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2565</v>
      </c>
      <c r="B156" s="81" t="s">
        <v>2619</v>
      </c>
      <c r="C156" s="83" t="s">
        <v>2620</v>
      </c>
      <c r="D156" s="85" t="s">
        <v>2621</v>
      </c>
      <c r="E156" s="85" t="s">
        <v>2622</v>
      </c>
      <c r="F156" s="86" t="s">
        <v>2055</v>
      </c>
      <c r="G156" s="86" t="s">
        <v>2072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2623</v>
      </c>
      <c r="B157" s="80">
        <v>17</v>
      </c>
      <c r="C157" s="82" t="s">
        <v>25</v>
      </c>
      <c r="D157" s="84" t="s">
        <v>2624</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2623</v>
      </c>
      <c r="B158" s="81" t="s">
        <v>2625</v>
      </c>
      <c r="C158" s="83" t="s">
        <v>2626</v>
      </c>
      <c r="D158" s="85" t="s">
        <v>2627</v>
      </c>
      <c r="E158" s="85" t="s">
        <v>2628</v>
      </c>
      <c r="F158" s="86" t="s">
        <v>2172</v>
      </c>
      <c r="G158" s="86" t="s">
        <v>2035</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2623</v>
      </c>
      <c r="B159" s="81" t="s">
        <v>2629</v>
      </c>
      <c r="C159" s="83" t="s">
        <v>2630</v>
      </c>
      <c r="D159" s="85" t="s">
        <v>2631</v>
      </c>
      <c r="E159" s="85" t="s">
        <v>2632</v>
      </c>
      <c r="F159" s="86" t="s">
        <v>2147</v>
      </c>
      <c r="G159" s="86" t="s">
        <v>2088</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2623</v>
      </c>
      <c r="B160" s="81" t="s">
        <v>2633</v>
      </c>
      <c r="C160" s="83" t="s">
        <v>2634</v>
      </c>
      <c r="D160" s="85" t="s">
        <v>2635</v>
      </c>
      <c r="E160" s="85" t="s">
        <v>2636</v>
      </c>
      <c r="F160" s="86" t="s">
        <v>2147</v>
      </c>
      <c r="G160" s="86" t="s">
        <v>2088</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2623</v>
      </c>
      <c r="B161" s="81" t="s">
        <v>2637</v>
      </c>
      <c r="C161" s="83" t="s">
        <v>2638</v>
      </c>
      <c r="D161" s="85" t="s">
        <v>2639</v>
      </c>
      <c r="E161" s="85" t="s">
        <v>2640</v>
      </c>
      <c r="F161" s="86" t="s">
        <v>2147</v>
      </c>
      <c r="G161" s="86" t="s">
        <v>2088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2623</v>
      </c>
      <c r="B162" s="81" t="s">
        <v>2641</v>
      </c>
      <c r="C162" s="83" t="s">
        <v>2642</v>
      </c>
      <c r="D162" s="85" t="s">
        <v>2643</v>
      </c>
      <c r="E162" s="85" t="s">
        <v>2644</v>
      </c>
      <c r="F162" s="86" t="s">
        <v>2172</v>
      </c>
      <c r="G162" s="86" t="s">
        <v>2035</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2623</v>
      </c>
      <c r="B163" s="81" t="s">
        <v>2645</v>
      </c>
      <c r="C163" s="83" t="s">
        <v>2646</v>
      </c>
      <c r="D163" s="85" t="s">
        <v>2647</v>
      </c>
      <c r="E163" s="85" t="s">
        <v>2648</v>
      </c>
      <c r="F163" s="86" t="s">
        <v>2172</v>
      </c>
      <c r="G163" s="86" t="s">
        <v>2035</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2623</v>
      </c>
      <c r="B164" s="81" t="s">
        <v>2649</v>
      </c>
      <c r="C164" s="83" t="s">
        <v>2650</v>
      </c>
      <c r="D164" s="85" t="s">
        <v>2651</v>
      </c>
      <c r="E164" s="85" t="s">
        <v>2652</v>
      </c>
      <c r="F164" s="86" t="s">
        <v>2172</v>
      </c>
      <c r="G164" s="86" t="s">
        <v>2404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2623</v>
      </c>
      <c r="B165" s="81" t="s">
        <v>2653</v>
      </c>
      <c r="C165" s="83" t="s">
        <v>2654</v>
      </c>
      <c r="D165" s="85" t="s">
        <v>2655</v>
      </c>
      <c r="E165" s="85" t="s">
        <v>2656</v>
      </c>
      <c r="F165" s="86" t="s">
        <v>2172</v>
      </c>
      <c r="G165" s="86" t="s">
        <v>2404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2623</v>
      </c>
      <c r="B166" s="81" t="s">
        <v>2657</v>
      </c>
      <c r="C166" s="83" t="s">
        <v>2658</v>
      </c>
      <c r="D166" s="85" t="s">
        <v>2659</v>
      </c>
      <c r="E166" s="85" t="s">
        <v>2660</v>
      </c>
      <c r="F166" s="86" t="s">
        <v>2147</v>
      </c>
      <c r="G166" s="86" t="s">
        <v>2404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2661</v>
      </c>
      <c r="B167" s="80">
        <v>18</v>
      </c>
      <c r="C167" s="82" t="s">
        <v>25</v>
      </c>
      <c r="D167" s="84" t="s">
        <v>2662</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2661</v>
      </c>
      <c r="B168" s="81" t="s">
        <v>2663</v>
      </c>
      <c r="C168" s="83" t="s">
        <v>2664</v>
      </c>
      <c r="D168" s="85" t="s">
        <v>2665</v>
      </c>
      <c r="E168" s="85" t="s">
        <v>2666</v>
      </c>
      <c r="F168" s="86" t="s">
        <v>2147</v>
      </c>
      <c r="G168" s="86" t="s">
        <v>2088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2661</v>
      </c>
      <c r="B169" s="81" t="s">
        <v>2667</v>
      </c>
      <c r="C169" s="83" t="s">
        <v>2668</v>
      </c>
      <c r="D169" s="85" t="s">
        <v>2669</v>
      </c>
      <c r="E169" s="85" t="s">
        <v>2670</v>
      </c>
      <c r="F169" s="86" t="s">
        <v>2301</v>
      </c>
      <c r="G169" s="86" t="s">
        <v>2040</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2661</v>
      </c>
      <c r="B170" s="81" t="s">
        <v>2671</v>
      </c>
      <c r="C170" s="83" t="s">
        <v>2672</v>
      </c>
      <c r="D170" s="85" t="s">
        <v>2673</v>
      </c>
      <c r="E170" s="85" t="s">
        <v>2674</v>
      </c>
      <c r="F170" s="86" t="s">
        <v>2301</v>
      </c>
      <c r="G170" s="86" t="s">
        <v>2072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2661</v>
      </c>
      <c r="B171" s="81" t="s">
        <v>2675</v>
      </c>
      <c r="C171" s="83" t="s">
        <v>2676</v>
      </c>
      <c r="D171" s="85" t="s">
        <v>2677</v>
      </c>
      <c r="E171" s="85" t="s">
        <v>2678</v>
      </c>
      <c r="F171" s="86" t="s">
        <v>2301</v>
      </c>
      <c r="G171" s="86" t="s">
        <v>2072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2661</v>
      </c>
      <c r="B172" s="91" t="s">
        <v>2679</v>
      </c>
      <c r="C172" s="92" t="s">
        <v>2680</v>
      </c>
      <c r="D172" s="93" t="s">
        <v>2681</v>
      </c>
      <c r="E172" s="93" t="s">
        <v>2682</v>
      </c>
      <c r="F172" s="94" t="s">
        <v>2301</v>
      </c>
      <c r="G172" s="94" t="s">
        <v>2040</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23" t="s">
        <v>1750</v>
      </c>
      <c r="B176" s="123"/>
      <c r="C176" s="123"/>
      <c r="D176" s="123"/>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IFERROR(INDEX('Recommendations'!$I$2:$I$310, MATCH(J2,'Recommendations'!$B$2:$B$310,0))="Implemented", FALSE))</xm:f>
            <x14:dxf>
              <font>
                <color rgb="FF000000"/>
              </font>
              <fill>
                <patternFill>
                  <bgColor rgb="FF3C7D22"/>
                </patternFill>
              </fill>
            </x14:dxf>
          </x14:cfRule>
          <x14:cfRule type="expression" priority="2" id="{00000000-000E-0000-0400-000002000000}">
            <xm:f>AND(J2&lt;&gt;"", IFERROR(INDEX('Recommendations'!$I$2:$I$310, MATCH(J2,'Recommendations'!$B$2:$B$310,0))="Compensated", FALSE))</xm:f>
            <x14:dxf>
              <font>
                <color rgb="FF000000"/>
              </font>
              <fill>
                <patternFill>
                  <bgColor rgb="FFC6E0B4"/>
                </patternFill>
              </fill>
            </x14:dxf>
          </x14:cfRule>
          <x14:cfRule type="expression" priority="3" id="{00000000-000E-0000-0400-000003000000}">
            <xm:f>AND(J2&lt;&gt;"", IFERROR(INDEX('Recommendations'!$I$2:$I$310, MATCH(J2,'Recommendations'!$B$2:$B$310,0))="Testing", FALSE))</xm:f>
            <x14:dxf>
              <font>
                <color rgb="FF000000"/>
              </font>
              <fill>
                <patternFill>
                  <bgColor rgb="FFFFC000"/>
                </patternFill>
              </fill>
            </x14:dxf>
          </x14:cfRule>
          <x14:cfRule type="expression" priority="4" id="{00000000-000E-0000-0400-000004000000}">
            <xm:f>AND(J2&lt;&gt;"", IFERROR(INDEX('Recommendations'!$I$2:$I$310, MATCH(J2,'Recommendations'!$B$2:$B$310,0))="Failed", FALSE))</xm:f>
            <x14:dxf>
              <font>
                <color rgb="FF000000"/>
              </font>
              <fill>
                <patternFill>
                  <bgColor rgb="FFD82891"/>
                </patternFill>
              </fill>
            </x14:dxf>
          </x14:cfRule>
          <x14:cfRule type="expression" priority="5" id="{00000000-000E-0000-0400-000005000000}">
            <xm:f>AND(J2&lt;&gt;"", IFERROR(INDEX('Recommendations'!$I$2:$I$310, MATCH(J2,'Recommendations'!$B$2:$B$310,0))="Risk Accepted", FALSE))</xm:f>
            <x14:dxf>
              <font>
                <color rgb="FF000000"/>
              </font>
              <fill>
                <patternFill>
                  <bgColor rgb="FFD9D9D9"/>
                </patternFill>
              </fill>
            </x14:dxf>
          </x14:cfRule>
          <x14:cfRule type="expression" priority="6" id="{00000000-000E-0000-0400-000006000000}">
            <xm:f>AND(J2&lt;&gt;"", IFERROR(INDEX('Recommendations'!$I$2:$I$310, MATCH(J2,'Recommendations'!$B$2:$B$310,0))="N/A",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2683</v>
      </c>
      <c r="C1" s="121" t="s">
        <v>11</v>
      </c>
      <c r="D1" s="121" t="s">
        <v>1888</v>
      </c>
      <c r="E1" s="121" t="s">
        <v>2684</v>
      </c>
      <c r="F1" s="121" t="s">
        <v>2685</v>
      </c>
      <c r="G1" s="121" t="s">
        <v>1982</v>
      </c>
      <c r="H1" s="121" t="s">
        <v>1983</v>
      </c>
      <c r="I1" s="121" t="s">
        <v>1984</v>
      </c>
      <c r="J1" s="121" t="s">
        <v>1985</v>
      </c>
      <c r="K1" s="121" t="s">
        <v>1986</v>
      </c>
      <c r="L1" s="121" t="s">
        <v>1987</v>
      </c>
      <c r="M1" s="121" t="s">
        <v>1988</v>
      </c>
      <c r="N1" s="121" t="s">
        <v>1989</v>
      </c>
      <c r="O1" s="121" t="s">
        <v>1990</v>
      </c>
      <c r="P1" s="121" t="s">
        <v>1991</v>
      </c>
      <c r="Q1" s="121" t="s">
        <v>1992</v>
      </c>
      <c r="R1" s="121" t="s">
        <v>1993</v>
      </c>
      <c r="S1" s="121" t="s">
        <v>1994</v>
      </c>
      <c r="T1" s="121" t="s">
        <v>1995</v>
      </c>
      <c r="U1" s="121" t="s">
        <v>1996</v>
      </c>
      <c r="V1" s="121" t="s">
        <v>1997</v>
      </c>
      <c r="W1" s="121" t="s">
        <v>1998</v>
      </c>
      <c r="X1" s="121" t="s">
        <v>1999</v>
      </c>
      <c r="Y1" s="121" t="s">
        <v>2000</v>
      </c>
      <c r="Z1" s="121" t="s">
        <v>2001</v>
      </c>
      <c r="AA1" s="121" t="s">
        <v>2002</v>
      </c>
      <c r="AB1" s="121" t="s">
        <v>2003</v>
      </c>
      <c r="AC1" s="121" t="s">
        <v>2004</v>
      </c>
      <c r="AD1" s="121" t="s">
        <v>2005</v>
      </c>
      <c r="AE1" s="121" t="s">
        <v>2006</v>
      </c>
      <c r="AF1" s="121" t="s">
        <v>2007</v>
      </c>
      <c r="AG1" s="121" t="s">
        <v>2008</v>
      </c>
      <c r="AH1" s="121" t="s">
        <v>2009</v>
      </c>
      <c r="AI1" s="121" t="s">
        <v>2010</v>
      </c>
      <c r="AJ1" s="121" t="s">
        <v>2011</v>
      </c>
      <c r="AK1" s="121" t="s">
        <v>2012</v>
      </c>
      <c r="AL1" s="121" t="s">
        <v>2013</v>
      </c>
      <c r="AM1" s="121" t="s">
        <v>2014</v>
      </c>
      <c r="AN1" s="121" t="s">
        <v>2015</v>
      </c>
      <c r="AO1" s="121" t="s">
        <v>2016</v>
      </c>
      <c r="AP1" s="121" t="s">
        <v>2017</v>
      </c>
      <c r="AQ1" s="121" t="s">
        <v>2018</v>
      </c>
      <c r="AR1" s="121" t="s">
        <v>2019</v>
      </c>
      <c r="AS1" s="121" t="s">
        <v>2020</v>
      </c>
      <c r="AT1" s="121" t="s">
        <v>2021</v>
      </c>
      <c r="AU1" s="122" t="s">
        <v>2022</v>
      </c>
    </row>
    <row r="2" spans="1:47" ht="60" customHeight="1" x14ac:dyDescent="0.35">
      <c r="A2" s="116" t="s">
        <v>2686</v>
      </c>
      <c r="B2" s="106" t="s">
        <v>2687</v>
      </c>
      <c r="C2" s="107" t="s">
        <v>2688</v>
      </c>
      <c r="D2" s="107" t="s">
        <v>2689</v>
      </c>
      <c r="E2" s="107" t="s">
        <v>2690</v>
      </c>
      <c r="F2" s="108" t="s">
        <v>2691</v>
      </c>
      <c r="G2" s="109">
        <f>IF(COUNTIF(H2:AU2,"&lt;&gt;")=0,"",SUMPRODUCT(((Recommendations[ImplStatus]="Implemented")+(Recommendations[ImplStatus]="Compensated"))*ISNUMBER(MATCH(Recommendations[Id],H2:AU2,0)))/COUNTIF(H2:AU2,"&lt;&gt;"))</f>
        <v>0</v>
      </c>
      <c r="H2" s="110" t="s">
        <v>967</v>
      </c>
      <c r="I2" s="110" t="s">
        <v>985</v>
      </c>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2692</v>
      </c>
      <c r="B3" s="106" t="s">
        <v>2693</v>
      </c>
      <c r="C3" s="107" t="s">
        <v>2694</v>
      </c>
      <c r="D3" s="107" t="s">
        <v>2695</v>
      </c>
      <c r="E3" s="107" t="s">
        <v>2696</v>
      </c>
      <c r="F3" s="108" t="s">
        <v>2697</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2698</v>
      </c>
      <c r="B4" s="106" t="s">
        <v>2699</v>
      </c>
      <c r="C4" s="107" t="s">
        <v>2700</v>
      </c>
      <c r="D4" s="107" t="s">
        <v>2701</v>
      </c>
      <c r="E4" s="107" t="s">
        <v>2702</v>
      </c>
      <c r="F4" s="108" t="s">
        <v>2703</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2704</v>
      </c>
      <c r="B5" s="106" t="s">
        <v>2705</v>
      </c>
      <c r="C5" s="107" t="s">
        <v>2706</v>
      </c>
      <c r="D5" s="107" t="s">
        <v>2707</v>
      </c>
      <c r="E5" s="107" t="s">
        <v>2708</v>
      </c>
      <c r="F5" s="108" t="s">
        <v>2709</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2710</v>
      </c>
      <c r="B6" s="106" t="s">
        <v>2711</v>
      </c>
      <c r="C6" s="107" t="s">
        <v>2712</v>
      </c>
      <c r="D6" s="107" t="s">
        <v>2713</v>
      </c>
      <c r="E6" s="107" t="s">
        <v>25</v>
      </c>
      <c r="F6" s="108" t="s">
        <v>2714</v>
      </c>
      <c r="G6" s="109">
        <f>IF(COUNTIF(H6:AU6,"&lt;&gt;")=0,"",SUMPRODUCT(((Recommendations[ImplStatus]="Implemented")+(Recommendations[ImplStatus]="Compensated"))*ISNUMBER(MATCH(Recommendations[Id],H6:AU6,0)))/COUNTIF(H6:AU6,"&lt;&gt;"))</f>
        <v>0</v>
      </c>
      <c r="H6" s="110" t="s">
        <v>248</v>
      </c>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2715</v>
      </c>
      <c r="B7" s="106" t="s">
        <v>13</v>
      </c>
      <c r="C7" s="107" t="s">
        <v>2716</v>
      </c>
      <c r="D7" s="107" t="s">
        <v>2717</v>
      </c>
      <c r="E7" s="107" t="s">
        <v>25</v>
      </c>
      <c r="F7" s="108" t="s">
        <v>2718</v>
      </c>
      <c r="G7" s="109">
        <f>IF(COUNTIF(H7:AU7,"&lt;&gt;")=0,"",SUMPRODUCT(((Recommendations[ImplStatus]="Implemented")+(Recommendations[ImplStatus]="Compensated"))*ISNUMBER(MATCH(Recommendations[Id],H7:AU7,0)))/COUNTIF(H7:AU7,"&lt;&gt;"))</f>
        <v>0</v>
      </c>
      <c r="H7" s="110" t="s">
        <v>1389</v>
      </c>
      <c r="I7" s="110" t="s">
        <v>1426</v>
      </c>
      <c r="J7" s="110" t="s">
        <v>1462</v>
      </c>
      <c r="K7" s="110" t="s">
        <v>1467</v>
      </c>
      <c r="L7" s="110" t="s">
        <v>1477</v>
      </c>
      <c r="M7" s="110" t="s">
        <v>1482</v>
      </c>
      <c r="N7" s="110" t="s">
        <v>1493</v>
      </c>
      <c r="O7" s="110" t="s">
        <v>1498</v>
      </c>
      <c r="P7" s="110" t="s">
        <v>1513</v>
      </c>
      <c r="Q7" s="110" t="s">
        <v>1518</v>
      </c>
      <c r="R7" s="110" t="s">
        <v>1523</v>
      </c>
      <c r="S7" s="110" t="s">
        <v>1553</v>
      </c>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2719</v>
      </c>
      <c r="B8" s="106" t="s">
        <v>2720</v>
      </c>
      <c r="C8" s="107" t="s">
        <v>2721</v>
      </c>
      <c r="D8" s="107" t="s">
        <v>2722</v>
      </c>
      <c r="E8" s="107" t="s">
        <v>25</v>
      </c>
      <c r="F8" s="108" t="s">
        <v>2723</v>
      </c>
      <c r="G8" s="109">
        <f>IF(COUNTIF(H8:AU8,"&lt;&gt;")=0,"",SUMPRODUCT(((Recommendations[ImplStatus]="Implemented")+(Recommendations[ImplStatus]="Compensated"))*ISNUMBER(MATCH(Recommendations[Id],H8:AU8,0)))/COUNTIF(H8:AU8,"&lt;&gt;"))</f>
        <v>0</v>
      </c>
      <c r="H8" s="110" t="s">
        <v>279</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2724</v>
      </c>
      <c r="B9" s="106" t="s">
        <v>2725</v>
      </c>
      <c r="C9" s="107" t="s">
        <v>2726</v>
      </c>
      <c r="D9" s="107" t="s">
        <v>2727</v>
      </c>
      <c r="E9" s="107" t="s">
        <v>25</v>
      </c>
      <c r="F9" s="108" t="s">
        <v>2728</v>
      </c>
      <c r="G9" s="109">
        <f>IF(COUNTIF(H9:AU9,"&lt;&gt;")=0,"",SUMPRODUCT(((Recommendations[ImplStatus]="Implemented")+(Recommendations[ImplStatus]="Compensated"))*ISNUMBER(MATCH(Recommendations[Id],H9:AU9,0)))/COUNTIF(H9:AU9,"&lt;&gt;"))</f>
        <v>0</v>
      </c>
      <c r="H9" s="110" t="s">
        <v>259</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2729</v>
      </c>
      <c r="B10" s="106" t="s">
        <v>2730</v>
      </c>
      <c r="C10" s="107" t="s">
        <v>2731</v>
      </c>
      <c r="D10" s="107" t="s">
        <v>2732</v>
      </c>
      <c r="E10" s="107" t="s">
        <v>25</v>
      </c>
      <c r="F10" s="108" t="s">
        <v>2733</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2734</v>
      </c>
      <c r="B11" s="106" t="s">
        <v>2735</v>
      </c>
      <c r="C11" s="107" t="s">
        <v>2736</v>
      </c>
      <c r="D11" s="107" t="s">
        <v>2737</v>
      </c>
      <c r="E11" s="107" t="s">
        <v>25</v>
      </c>
      <c r="F11" s="108" t="s">
        <v>2738</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2739</v>
      </c>
      <c r="B12" s="106" t="s">
        <v>2740</v>
      </c>
      <c r="C12" s="107" t="s">
        <v>2741</v>
      </c>
      <c r="D12" s="107" t="s">
        <v>2742</v>
      </c>
      <c r="E12" s="107" t="s">
        <v>25</v>
      </c>
      <c r="F12" s="108" t="s">
        <v>2743</v>
      </c>
      <c r="G12" s="109">
        <f>IF(COUNTIF(H12:AU12,"&lt;&gt;")=0,"",SUMPRODUCT(((Recommendations[ImplStatus]="Implemented")+(Recommendations[ImplStatus]="Compensated"))*ISNUMBER(MATCH(Recommendations[Id],H12:AU12,0)))/COUNTIF(H12:AU12,"&lt;&gt;"))</f>
        <v>0</v>
      </c>
      <c r="H12" s="110" t="s">
        <v>736</v>
      </c>
      <c r="I12" s="110" t="s">
        <v>1355</v>
      </c>
      <c r="J12" s="110" t="s">
        <v>1438</v>
      </c>
      <c r="K12" s="110" t="s">
        <v>1444</v>
      </c>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2744</v>
      </c>
      <c r="B13" s="106" t="s">
        <v>2745</v>
      </c>
      <c r="C13" s="107" t="s">
        <v>2746</v>
      </c>
      <c r="D13" s="107" t="s">
        <v>2747</v>
      </c>
      <c r="E13" s="107" t="s">
        <v>25</v>
      </c>
      <c r="F13" s="108" t="s">
        <v>2748</v>
      </c>
      <c r="G13" s="109">
        <f>IF(COUNTIF(H13:AU13,"&lt;&gt;")=0,"",SUMPRODUCT(((Recommendations[ImplStatus]="Implemented")+(Recommendations[ImplStatus]="Compensated"))*ISNUMBER(MATCH(Recommendations[Id],H13:AU13,0)))/COUNTIF(H13:AU13,"&lt;&gt;"))</f>
        <v>0</v>
      </c>
      <c r="H13" s="110" t="s">
        <v>1368</v>
      </c>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2749</v>
      </c>
      <c r="B14" s="106" t="s">
        <v>2750</v>
      </c>
      <c r="C14" s="107" t="s">
        <v>2751</v>
      </c>
      <c r="D14" s="107" t="s">
        <v>2752</v>
      </c>
      <c r="E14" s="107" t="s">
        <v>25</v>
      </c>
      <c r="F14" s="108" t="s">
        <v>2753</v>
      </c>
      <c r="G14" s="109">
        <f>IF(COUNTIF(H14:AU14,"&lt;&gt;")=0,"",SUMPRODUCT(((Recommendations[ImplStatus]="Implemented")+(Recommendations[ImplStatus]="Compensated"))*ISNUMBER(MATCH(Recommendations[Id],H14:AU14,0)))/COUNTIF(H14:AU14,"&lt;&gt;"))</f>
        <v>0</v>
      </c>
      <c r="H14" s="110" t="s">
        <v>369</v>
      </c>
      <c r="I14" s="110" t="s">
        <v>375</v>
      </c>
      <c r="J14" s="110" t="s">
        <v>381</v>
      </c>
      <c r="K14" s="110" t="s">
        <v>403</v>
      </c>
      <c r="L14" s="110" t="s">
        <v>409</v>
      </c>
      <c r="M14" s="110" t="s">
        <v>415</v>
      </c>
      <c r="N14" s="110" t="s">
        <v>421</v>
      </c>
      <c r="O14" s="110" t="s">
        <v>427</v>
      </c>
      <c r="P14" s="110" t="s">
        <v>433</v>
      </c>
      <c r="Q14" s="110" t="s">
        <v>439</v>
      </c>
      <c r="R14" s="110" t="s">
        <v>445</v>
      </c>
      <c r="S14" s="110" t="s">
        <v>451</v>
      </c>
      <c r="T14" s="110" t="s">
        <v>457</v>
      </c>
      <c r="U14" s="110" t="s">
        <v>463</v>
      </c>
      <c r="V14" s="110" t="s">
        <v>469</v>
      </c>
      <c r="W14" s="110" t="s">
        <v>481</v>
      </c>
      <c r="X14" s="110" t="s">
        <v>487</v>
      </c>
      <c r="Y14" s="110" t="s">
        <v>493</v>
      </c>
      <c r="Z14" s="110" t="s">
        <v>499</v>
      </c>
      <c r="AA14" s="110" t="s">
        <v>505</v>
      </c>
      <c r="AB14" s="110" t="s">
        <v>511</v>
      </c>
      <c r="AC14" s="110" t="s">
        <v>517</v>
      </c>
      <c r="AD14" s="110" t="s">
        <v>523</v>
      </c>
      <c r="AE14" s="110" t="s">
        <v>530</v>
      </c>
      <c r="AF14" s="110" t="s">
        <v>536</v>
      </c>
      <c r="AG14" s="110" t="s">
        <v>541</v>
      </c>
      <c r="AH14" s="110" t="s">
        <v>546</v>
      </c>
      <c r="AI14" s="110" t="s">
        <v>551</v>
      </c>
      <c r="AJ14" s="110" t="s">
        <v>556</v>
      </c>
      <c r="AK14" s="110" t="s">
        <v>652</v>
      </c>
      <c r="AL14" s="110" t="s">
        <v>665</v>
      </c>
      <c r="AM14" s="110" t="s">
        <v>672</v>
      </c>
      <c r="AN14" s="110" t="s">
        <v>677</v>
      </c>
      <c r="AO14" s="110" t="s">
        <v>682</v>
      </c>
      <c r="AP14" s="110" t="s">
        <v>687</v>
      </c>
      <c r="AQ14" s="110" t="s">
        <v>692</v>
      </c>
      <c r="AR14" s="110" t="s">
        <v>697</v>
      </c>
      <c r="AS14" s="110" t="s">
        <v>703</v>
      </c>
      <c r="AT14" s="110" t="s">
        <v>710</v>
      </c>
      <c r="AU14" s="118" t="s">
        <v>717</v>
      </c>
    </row>
    <row r="15" spans="1:47" ht="60" customHeight="1" x14ac:dyDescent="0.35">
      <c r="A15" s="116" t="s">
        <v>2754</v>
      </c>
      <c r="B15" s="106" t="s">
        <v>2755</v>
      </c>
      <c r="C15" s="107" t="s">
        <v>2756</v>
      </c>
      <c r="D15" s="107" t="s">
        <v>2757</v>
      </c>
      <c r="E15" s="107" t="s">
        <v>25</v>
      </c>
      <c r="F15" s="108" t="s">
        <v>2758</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2759</v>
      </c>
      <c r="B16" s="106" t="s">
        <v>2760</v>
      </c>
      <c r="C16" s="107" t="s">
        <v>2761</v>
      </c>
      <c r="D16" s="107" t="s">
        <v>2762</v>
      </c>
      <c r="E16" s="107" t="s">
        <v>25</v>
      </c>
      <c r="F16" s="108" t="s">
        <v>2763</v>
      </c>
      <c r="G16" s="109">
        <f>IF(COUNTIF(H16:AU16,"&lt;&gt;")=0,"",SUMPRODUCT(((Recommendations[ImplStatus]="Implemented")+(Recommendations[ImplStatus]="Compensated"))*ISNUMBER(MATCH(Recommendations[Id],H16:AU16,0)))/COUNTIF(H16:AU16,"&lt;&gt;"))</f>
        <v>0</v>
      </c>
      <c r="H16" s="110" t="s">
        <v>536</v>
      </c>
      <c r="I16" s="110" t="s">
        <v>541</v>
      </c>
      <c r="J16" s="110" t="s">
        <v>546</v>
      </c>
      <c r="K16" s="110" t="s">
        <v>924</v>
      </c>
      <c r="L16" s="110" t="s">
        <v>961</v>
      </c>
      <c r="M16" s="110" t="s">
        <v>979</v>
      </c>
      <c r="N16" s="110" t="s">
        <v>1184</v>
      </c>
      <c r="O16" s="110" t="s">
        <v>1190</v>
      </c>
      <c r="P16" s="110" t="s">
        <v>1195</v>
      </c>
      <c r="Q16" s="110" t="s">
        <v>1200</v>
      </c>
      <c r="R16" s="110" t="s">
        <v>1205</v>
      </c>
      <c r="S16" s="110" t="s">
        <v>1230</v>
      </c>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2764</v>
      </c>
      <c r="B17" s="106" t="s">
        <v>2765</v>
      </c>
      <c r="C17" s="107" t="s">
        <v>2766</v>
      </c>
      <c r="D17" s="107" t="s">
        <v>2767</v>
      </c>
      <c r="E17" s="107" t="s">
        <v>25</v>
      </c>
      <c r="F17" s="108" t="s">
        <v>2768</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2769</v>
      </c>
      <c r="B18" s="106" t="s">
        <v>2770</v>
      </c>
      <c r="C18" s="107" t="s">
        <v>2771</v>
      </c>
      <c r="D18" s="107" t="s">
        <v>2772</v>
      </c>
      <c r="E18" s="107" t="s">
        <v>25</v>
      </c>
      <c r="F18" s="108" t="s">
        <v>2773</v>
      </c>
      <c r="G18" s="109">
        <f>IF(COUNTIF(H18:AU18,"&lt;&gt;")=0,"",SUMPRODUCT(((Recommendations[ImplStatus]="Implemented")+(Recommendations[ImplStatus]="Compensated"))*ISNUMBER(MATCH(Recommendations[Id],H18:AU18,0)))/COUNTIF(H18:AU18,"&lt;&gt;"))</f>
        <v>0</v>
      </c>
      <c r="H18" s="110" t="s">
        <v>121</v>
      </c>
      <c r="I18" s="110" t="s">
        <v>131</v>
      </c>
      <c r="J18" s="110" t="s">
        <v>137</v>
      </c>
      <c r="K18" s="110" t="s">
        <v>184</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2774</v>
      </c>
      <c r="B19" s="106" t="s">
        <v>2775</v>
      </c>
      <c r="C19" s="107" t="s">
        <v>2776</v>
      </c>
      <c r="D19" s="107" t="s">
        <v>2777</v>
      </c>
      <c r="E19" s="107" t="s">
        <v>25</v>
      </c>
      <c r="F19" s="108" t="s">
        <v>2778</v>
      </c>
      <c r="G19" s="109">
        <f>IF(COUNTIF(H19:AU19,"&lt;&gt;")=0,"",SUMPRODUCT(((Recommendations[ImplStatus]="Implemented")+(Recommendations[ImplStatus]="Compensated"))*ISNUMBER(MATCH(Recommendations[Id],H19:AU19,0)))/COUNTIF(H19:AU19,"&lt;&gt;"))</f>
        <v>0</v>
      </c>
      <c r="H19" s="110" t="s">
        <v>18</v>
      </c>
      <c r="I19" s="110" t="s">
        <v>30</v>
      </c>
      <c r="J19" s="110" t="s">
        <v>35</v>
      </c>
      <c r="K19" s="110" t="s">
        <v>40</v>
      </c>
      <c r="L19" s="110" t="s">
        <v>45</v>
      </c>
      <c r="M19" s="110" t="s">
        <v>50</v>
      </c>
      <c r="N19" s="110" t="s">
        <v>57</v>
      </c>
      <c r="O19" s="110" t="s">
        <v>63</v>
      </c>
      <c r="P19" s="110" t="s">
        <v>253</v>
      </c>
      <c r="Q19" s="110" t="s">
        <v>273</v>
      </c>
      <c r="R19" s="110" t="s">
        <v>297</v>
      </c>
      <c r="S19" s="110" t="s">
        <v>391</v>
      </c>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2779</v>
      </c>
      <c r="B20" s="106" t="s">
        <v>2780</v>
      </c>
      <c r="C20" s="107" t="s">
        <v>2781</v>
      </c>
      <c r="D20" s="107" t="s">
        <v>2782</v>
      </c>
      <c r="E20" s="107" t="s">
        <v>25</v>
      </c>
      <c r="F20" s="108" t="s">
        <v>2783</v>
      </c>
      <c r="G20" s="109">
        <f>IF(COUNTIF(H20:AU20,"&lt;&gt;")=0,"",SUMPRODUCT(((Recommendations[ImplStatus]="Implemented")+(Recommendations[ImplStatus]="Compensated"))*ISNUMBER(MATCH(Recommendations[Id],H20:AU20,0)))/COUNTIF(H20:AU20,"&lt;&gt;"))</f>
        <v>0</v>
      </c>
      <c r="H20" s="110" t="s">
        <v>742</v>
      </c>
      <c r="I20" s="110" t="s">
        <v>808</v>
      </c>
      <c r="J20" s="110" t="s">
        <v>864</v>
      </c>
      <c r="K20" s="110" t="s">
        <v>877</v>
      </c>
      <c r="L20" s="110" t="s">
        <v>883</v>
      </c>
      <c r="M20" s="110" t="s">
        <v>890</v>
      </c>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2784</v>
      </c>
      <c r="B21" s="106" t="s">
        <v>2785</v>
      </c>
      <c r="C21" s="107" t="s">
        <v>2786</v>
      </c>
      <c r="D21" s="107" t="s">
        <v>2787</v>
      </c>
      <c r="E21" s="107" t="s">
        <v>2788</v>
      </c>
      <c r="F21" s="108" t="s">
        <v>2789</v>
      </c>
      <c r="G21" s="109">
        <f>IF(COUNTIF(H21:AU21,"&lt;&gt;")=0,"",SUMPRODUCT(((Recommendations[ImplStatus]="Implemented")+(Recommendations[ImplStatus]="Compensated"))*ISNUMBER(MATCH(Recommendations[Id],H21:AU21,0)))/COUNTIF(H21:AU21,"&lt;&gt;"))</f>
        <v>0</v>
      </c>
      <c r="H21" s="110" t="s">
        <v>919</v>
      </c>
      <c r="I21" s="110" t="s">
        <v>1021</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2790</v>
      </c>
      <c r="B22" s="106" t="s">
        <v>2791</v>
      </c>
      <c r="C22" s="107" t="s">
        <v>2792</v>
      </c>
      <c r="D22" s="107" t="s">
        <v>2793</v>
      </c>
      <c r="E22" s="107" t="s">
        <v>2794</v>
      </c>
      <c r="F22" s="108" t="s">
        <v>2795</v>
      </c>
      <c r="G22" s="109">
        <f>IF(COUNTIF(H22:AU22,"&lt;&gt;")=0,"",SUMPRODUCT(((Recommendations[ImplStatus]="Implemented")+(Recommendations[ImplStatus]="Compensated"))*ISNUMBER(MATCH(Recommendations[Id],H22:AU22,0)))/COUNTIF(H22:AU22,"&lt;&gt;"))</f>
        <v>0</v>
      </c>
      <c r="H22" s="110" t="s">
        <v>69</v>
      </c>
      <c r="I22" s="110" t="s">
        <v>74</v>
      </c>
      <c r="J22" s="110" t="s">
        <v>1508</v>
      </c>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2796</v>
      </c>
      <c r="B23" s="106" t="s">
        <v>2797</v>
      </c>
      <c r="C23" s="107" t="s">
        <v>2798</v>
      </c>
      <c r="D23" s="107" t="s">
        <v>2799</v>
      </c>
      <c r="E23" s="107" t="s">
        <v>2800</v>
      </c>
      <c r="F23" s="108" t="s">
        <v>2801</v>
      </c>
      <c r="G23" s="109">
        <f>IF(COUNTIF(H23:AU23,"&lt;&gt;")=0,"",SUMPRODUCT(((Recommendations[ImplStatus]="Implemented")+(Recommendations[ImplStatus]="Compensated"))*ISNUMBER(MATCH(Recommendations[Id],H23:AU23,0)))/COUNTIF(H23:AU23,"&lt;&gt;"))</f>
        <v>0</v>
      </c>
      <c r="H23" s="110" t="s">
        <v>341</v>
      </c>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2802</v>
      </c>
      <c r="B24" s="106" t="s">
        <v>2803</v>
      </c>
      <c r="C24" s="107" t="s">
        <v>2804</v>
      </c>
      <c r="D24" s="107" t="s">
        <v>2805</v>
      </c>
      <c r="E24" s="107" t="s">
        <v>25</v>
      </c>
      <c r="F24" s="108" t="s">
        <v>2806</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2807</v>
      </c>
      <c r="B25" s="106" t="s">
        <v>2808</v>
      </c>
      <c r="C25" s="107" t="s">
        <v>2809</v>
      </c>
      <c r="D25" s="107" t="s">
        <v>25</v>
      </c>
      <c r="E25" s="107" t="s">
        <v>25</v>
      </c>
      <c r="F25" s="108" t="s">
        <v>2810</v>
      </c>
      <c r="G25" s="109">
        <f>IF(COUNTIF(H25:AU25,"&lt;&gt;")=0,"",SUMPRODUCT(((Recommendations[ImplStatus]="Implemented")+(Recommendations[ImplStatus]="Compensated"))*ISNUMBER(MATCH(Recommendations[Id],H25:AU25,0)))/COUNTIF(H25:AU25,"&lt;&gt;"))</f>
        <v>0</v>
      </c>
      <c r="H25" s="110" t="s">
        <v>864</v>
      </c>
      <c r="I25" s="110" t="s">
        <v>877</v>
      </c>
      <c r="J25" s="110" t="s">
        <v>883</v>
      </c>
      <c r="K25" s="110" t="s">
        <v>890</v>
      </c>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2811</v>
      </c>
      <c r="B26" s="106" t="s">
        <v>2812</v>
      </c>
      <c r="C26" s="107" t="s">
        <v>2813</v>
      </c>
      <c r="D26" s="107" t="s">
        <v>2814</v>
      </c>
      <c r="E26" s="107" t="s">
        <v>25</v>
      </c>
      <c r="F26" s="108" t="s">
        <v>2815</v>
      </c>
      <c r="G26" s="109">
        <f>IF(COUNTIF(H26:AU26,"&lt;&gt;")=0,"",SUMPRODUCT(((Recommendations[ImplStatus]="Implemented")+(Recommendations[ImplStatus]="Compensated"))*ISNUMBER(MATCH(Recommendations[Id],H26:AU26,0)))/COUNTIF(H26:AU26,"&lt;&gt;"))</f>
        <v>0</v>
      </c>
      <c r="H26" s="110" t="s">
        <v>703</v>
      </c>
      <c r="I26" s="110" t="s">
        <v>710</v>
      </c>
      <c r="J26" s="110" t="s">
        <v>717</v>
      </c>
      <c r="K26" s="110" t="s">
        <v>723</v>
      </c>
      <c r="L26" s="110" t="s">
        <v>730</v>
      </c>
      <c r="M26" s="110" t="s">
        <v>748</v>
      </c>
      <c r="N26" s="110" t="s">
        <v>754</v>
      </c>
      <c r="O26" s="110" t="s">
        <v>760</v>
      </c>
      <c r="P26" s="110" t="s">
        <v>766</v>
      </c>
      <c r="Q26" s="110" t="s">
        <v>771</v>
      </c>
      <c r="R26" s="110" t="s">
        <v>778</v>
      </c>
      <c r="S26" s="110" t="s">
        <v>815</v>
      </c>
      <c r="T26" s="110" t="s">
        <v>821</v>
      </c>
      <c r="U26" s="110" t="s">
        <v>827</v>
      </c>
      <c r="V26" s="110" t="s">
        <v>833</v>
      </c>
      <c r="W26" s="110" t="s">
        <v>851</v>
      </c>
      <c r="X26" s="110" t="s">
        <v>857</v>
      </c>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2816</v>
      </c>
      <c r="B27" s="106" t="s">
        <v>2817</v>
      </c>
      <c r="C27" s="107" t="s">
        <v>2818</v>
      </c>
      <c r="D27" s="107" t="s">
        <v>2819</v>
      </c>
      <c r="E27" s="107" t="s">
        <v>2820</v>
      </c>
      <c r="F27" s="108" t="s">
        <v>2821</v>
      </c>
      <c r="G27" s="109">
        <f>IF(COUNTIF(H27:AU27,"&lt;&gt;")=0,"",SUMPRODUCT(((Recommendations[ImplStatus]="Implemented")+(Recommendations[ImplStatus]="Compensated"))*ISNUMBER(MATCH(Recommendations[Id],H27:AU27,0)))/COUNTIF(H27:AU27,"&lt;&gt;"))</f>
        <v>0</v>
      </c>
      <c r="H27" s="110" t="s">
        <v>347</v>
      </c>
      <c r="I27" s="110" t="s">
        <v>353</v>
      </c>
      <c r="J27" s="110" t="s">
        <v>386</v>
      </c>
      <c r="K27" s="110" t="s">
        <v>659</v>
      </c>
      <c r="L27" s="110" t="s">
        <v>1033</v>
      </c>
      <c r="M27" s="110" t="s">
        <v>1410</v>
      </c>
      <c r="N27" s="110" t="s">
        <v>1421</v>
      </c>
      <c r="O27" s="110" t="s">
        <v>1431</v>
      </c>
      <c r="P27" s="110" t="s">
        <v>1449</v>
      </c>
      <c r="Q27" s="110" t="s">
        <v>1684</v>
      </c>
      <c r="R27" s="110" t="s">
        <v>1694</v>
      </c>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2822</v>
      </c>
      <c r="B28" s="106" t="s">
        <v>2823</v>
      </c>
      <c r="C28" s="107" t="s">
        <v>2824</v>
      </c>
      <c r="D28" s="107" t="s">
        <v>25</v>
      </c>
      <c r="E28" s="107" t="s">
        <v>25</v>
      </c>
      <c r="F28" s="108" t="s">
        <v>2825</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2826</v>
      </c>
      <c r="B29" s="106" t="s">
        <v>2827</v>
      </c>
      <c r="C29" s="107" t="s">
        <v>2828</v>
      </c>
      <c r="D29" s="107" t="s">
        <v>2829</v>
      </c>
      <c r="E29" s="107" t="s">
        <v>2830</v>
      </c>
      <c r="F29" s="108" t="s">
        <v>2831</v>
      </c>
      <c r="G29" s="109">
        <f>IF(COUNTIF(H29:AU29,"&lt;&gt;")=0,"",SUMPRODUCT(((Recommendations[ImplStatus]="Implemented")+(Recommendations[ImplStatus]="Compensated"))*ISNUMBER(MATCH(Recommendations[Id],H29:AU29,0)))/COUNTIF(H29:AU29,"&lt;&gt;"))</f>
        <v>0</v>
      </c>
      <c r="H29" s="110" t="s">
        <v>955</v>
      </c>
      <c r="I29" s="110" t="s">
        <v>1083</v>
      </c>
      <c r="J29" s="110" t="s">
        <v>1088</v>
      </c>
      <c r="K29" s="110" t="s">
        <v>1093</v>
      </c>
      <c r="L29" s="110" t="s">
        <v>1098</v>
      </c>
      <c r="M29" s="110" t="s">
        <v>1104</v>
      </c>
      <c r="N29" s="110" t="s">
        <v>1110</v>
      </c>
      <c r="O29" s="110" t="s">
        <v>1117</v>
      </c>
      <c r="P29" s="110" t="s">
        <v>1124</v>
      </c>
      <c r="Q29" s="110" t="s">
        <v>1130</v>
      </c>
      <c r="R29" s="110" t="s">
        <v>1137</v>
      </c>
      <c r="S29" s="110" t="s">
        <v>1144</v>
      </c>
      <c r="T29" s="110" t="s">
        <v>1150</v>
      </c>
      <c r="U29" s="110" t="s">
        <v>1156</v>
      </c>
      <c r="V29" s="110" t="s">
        <v>1179</v>
      </c>
      <c r="W29" s="110" t="s">
        <v>1217</v>
      </c>
      <c r="X29" s="110" t="s">
        <v>1224</v>
      </c>
      <c r="Y29" s="110" t="s">
        <v>1236</v>
      </c>
      <c r="Z29" s="110" t="s">
        <v>1700</v>
      </c>
      <c r="AA29" s="110" t="s">
        <v>1705</v>
      </c>
      <c r="AB29" s="110" t="s">
        <v>1710</v>
      </c>
      <c r="AC29" s="110" t="s">
        <v>1720</v>
      </c>
      <c r="AD29" s="110" t="s">
        <v>1725</v>
      </c>
      <c r="AE29" s="110" t="s">
        <v>1730</v>
      </c>
      <c r="AF29" s="110" t="s">
        <v>1735</v>
      </c>
      <c r="AG29" s="110"/>
      <c r="AH29" s="110"/>
      <c r="AI29" s="110"/>
      <c r="AJ29" s="110"/>
      <c r="AK29" s="110"/>
      <c r="AL29" s="110"/>
      <c r="AM29" s="110"/>
      <c r="AN29" s="110"/>
      <c r="AO29" s="110"/>
      <c r="AP29" s="110"/>
      <c r="AQ29" s="110"/>
      <c r="AR29" s="110"/>
      <c r="AS29" s="110"/>
      <c r="AT29" s="110"/>
      <c r="AU29" s="118"/>
    </row>
    <row r="30" spans="1:47" ht="60" customHeight="1" x14ac:dyDescent="0.35">
      <c r="A30" s="116" t="s">
        <v>2832</v>
      </c>
      <c r="B30" s="106" t="s">
        <v>2833</v>
      </c>
      <c r="C30" s="107" t="s">
        <v>2834</v>
      </c>
      <c r="D30" s="107" t="s">
        <v>2835</v>
      </c>
      <c r="E30" s="107" t="s">
        <v>25</v>
      </c>
      <c r="F30" s="108" t="s">
        <v>2836</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2837</v>
      </c>
      <c r="B31" s="106" t="s">
        <v>2838</v>
      </c>
      <c r="C31" s="107" t="s">
        <v>2839</v>
      </c>
      <c r="D31" s="107" t="s">
        <v>2840</v>
      </c>
      <c r="E31" s="107" t="s">
        <v>2841</v>
      </c>
      <c r="F31" s="108" t="s">
        <v>2842</v>
      </c>
      <c r="G31" s="109">
        <f>IF(COUNTIF(H31:AU31,"&lt;&gt;")=0,"",SUMPRODUCT(((Recommendations[ImplStatus]="Implemented")+(Recommendations[ImplStatus]="Compensated"))*ISNUMBER(MATCH(Recommendations[Id],H31:AU31,0)))/COUNTIF(H31:AU31,"&lt;&gt;"))</f>
        <v>0</v>
      </c>
      <c r="H31" s="110" t="s">
        <v>238</v>
      </c>
      <c r="I31" s="110" t="s">
        <v>243</v>
      </c>
      <c r="J31" s="110" t="s">
        <v>930</v>
      </c>
      <c r="K31" s="110" t="s">
        <v>1028</v>
      </c>
      <c r="L31" s="110" t="s">
        <v>1033</v>
      </c>
      <c r="M31" s="110" t="s">
        <v>1039</v>
      </c>
      <c r="N31" s="110" t="s">
        <v>1044</v>
      </c>
      <c r="O31" s="110" t="s">
        <v>1050</v>
      </c>
      <c r="P31" s="110" t="s">
        <v>1055</v>
      </c>
      <c r="Q31" s="110" t="s">
        <v>1061</v>
      </c>
      <c r="R31" s="110" t="s">
        <v>1248</v>
      </c>
      <c r="S31" s="110" t="s">
        <v>1253</v>
      </c>
      <c r="T31" s="110" t="s">
        <v>1258</v>
      </c>
      <c r="U31" s="110" t="s">
        <v>1263</v>
      </c>
      <c r="V31" s="110" t="s">
        <v>1280</v>
      </c>
      <c r="W31" s="110" t="s">
        <v>1285</v>
      </c>
      <c r="X31" s="110" t="s">
        <v>1295</v>
      </c>
      <c r="Y31" s="110" t="s">
        <v>1487</v>
      </c>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2843</v>
      </c>
      <c r="B32" s="106" t="s">
        <v>2844</v>
      </c>
      <c r="C32" s="107" t="s">
        <v>2845</v>
      </c>
      <c r="D32" s="107" t="s">
        <v>2846</v>
      </c>
      <c r="E32" s="107" t="s">
        <v>2847</v>
      </c>
      <c r="F32" s="108" t="s">
        <v>2848</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2849</v>
      </c>
      <c r="B33" s="106" t="s">
        <v>2850</v>
      </c>
      <c r="C33" s="107" t="s">
        <v>2851</v>
      </c>
      <c r="D33" s="107" t="s">
        <v>2852</v>
      </c>
      <c r="E33" s="107" t="s">
        <v>25</v>
      </c>
      <c r="F33" s="108" t="s">
        <v>2853</v>
      </c>
      <c r="G33" s="109">
        <f>IF(COUNTIF(H33:AU33,"&lt;&gt;")=0,"",SUMPRODUCT(((Recommendations[ImplStatus]="Implemented")+(Recommendations[ImplStatus]="Compensated"))*ISNUMBER(MATCH(Recommendations[Id],H33:AU33,0)))/COUNTIF(H33:AU33,"&lt;&gt;"))</f>
        <v>0</v>
      </c>
      <c r="H33" s="110" t="s">
        <v>1307</v>
      </c>
      <c r="I33" s="110" t="s">
        <v>1329</v>
      </c>
      <c r="J33" s="110" t="s">
        <v>1334</v>
      </c>
      <c r="K33" s="110" t="s">
        <v>1339</v>
      </c>
      <c r="L33" s="110" t="s">
        <v>1343</v>
      </c>
      <c r="M33" s="110" t="s">
        <v>1349</v>
      </c>
      <c r="N33" s="110" t="s">
        <v>1368</v>
      </c>
      <c r="O33" s="110" t="s">
        <v>1374</v>
      </c>
      <c r="P33" s="110" t="s">
        <v>1379</v>
      </c>
      <c r="Q33" s="110" t="s">
        <v>1394</v>
      </c>
      <c r="R33" s="110" t="s">
        <v>1399</v>
      </c>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2854</v>
      </c>
      <c r="B34" s="106" t="s">
        <v>2855</v>
      </c>
      <c r="C34" s="107" t="s">
        <v>2856</v>
      </c>
      <c r="D34" s="107" t="s">
        <v>2857</v>
      </c>
      <c r="E34" s="107" t="s">
        <v>25</v>
      </c>
      <c r="F34" s="108" t="s">
        <v>2858</v>
      </c>
      <c r="G34" s="109">
        <f>IF(COUNTIF(H34:AU34,"&lt;&gt;")=0,"",SUMPRODUCT(((Recommendations[ImplStatus]="Implemented")+(Recommendations[ImplStatus]="Compensated"))*ISNUMBER(MATCH(Recommendations[Id],H34:AU34,0)))/COUNTIF(H34:AU34,"&lt;&gt;"))</f>
        <v>0</v>
      </c>
      <c r="H34" s="110" t="s">
        <v>88</v>
      </c>
      <c r="I34" s="110" t="s">
        <v>94</v>
      </c>
      <c r="J34" s="110" t="s">
        <v>99</v>
      </c>
      <c r="K34" s="110" t="s">
        <v>104</v>
      </c>
      <c r="L34" s="110" t="s">
        <v>111</v>
      </c>
      <c r="M34" s="110" t="s">
        <v>117</v>
      </c>
      <c r="N34" s="110" t="s">
        <v>126</v>
      </c>
      <c r="O34" s="110" t="s">
        <v>141</v>
      </c>
      <c r="P34" s="110" t="s">
        <v>146</v>
      </c>
      <c r="Q34" s="110" t="s">
        <v>151</v>
      </c>
      <c r="R34" s="110" t="s">
        <v>155</v>
      </c>
      <c r="S34" s="110" t="s">
        <v>160</v>
      </c>
      <c r="T34" s="110" t="s">
        <v>165</v>
      </c>
      <c r="U34" s="110" t="s">
        <v>169</v>
      </c>
      <c r="V34" s="110" t="s">
        <v>173</v>
      </c>
      <c r="W34" s="110" t="s">
        <v>178</v>
      </c>
      <c r="X34" s="110" t="s">
        <v>188</v>
      </c>
      <c r="Y34" s="110" t="s">
        <v>192</v>
      </c>
      <c r="Z34" s="110" t="s">
        <v>197</v>
      </c>
      <c r="AA34" s="110" t="s">
        <v>202</v>
      </c>
      <c r="AB34" s="110" t="s">
        <v>206</v>
      </c>
      <c r="AC34" s="110" t="s">
        <v>210</v>
      </c>
      <c r="AD34" s="110" t="s">
        <v>266</v>
      </c>
      <c r="AE34" s="110" t="s">
        <v>324</v>
      </c>
      <c r="AF34" s="110" t="s">
        <v>329</v>
      </c>
      <c r="AG34" s="110" t="s">
        <v>335</v>
      </c>
      <c r="AH34" s="110" t="s">
        <v>568</v>
      </c>
      <c r="AI34" s="110" t="s">
        <v>574</v>
      </c>
      <c r="AJ34" s="110" t="s">
        <v>580</v>
      </c>
      <c r="AK34" s="110" t="s">
        <v>585</v>
      </c>
      <c r="AL34" s="110" t="s">
        <v>591</v>
      </c>
      <c r="AM34" s="110" t="s">
        <v>897</v>
      </c>
      <c r="AN34" s="110" t="s">
        <v>903</v>
      </c>
      <c r="AO34" s="110" t="s">
        <v>908</v>
      </c>
      <c r="AP34" s="110" t="s">
        <v>1269</v>
      </c>
      <c r="AQ34" s="110" t="s">
        <v>1312</v>
      </c>
      <c r="AR34" s="110" t="s">
        <v>1317</v>
      </c>
      <c r="AS34" s="110" t="s">
        <v>1361</v>
      </c>
      <c r="AT34" s="110" t="s">
        <v>1384</v>
      </c>
      <c r="AU34" s="118" t="s">
        <v>1404</v>
      </c>
    </row>
    <row r="35" spans="1:47" ht="60" customHeight="1" x14ac:dyDescent="0.35">
      <c r="A35" s="116" t="s">
        <v>2859</v>
      </c>
      <c r="B35" s="106" t="s">
        <v>2860</v>
      </c>
      <c r="C35" s="107" t="s">
        <v>2861</v>
      </c>
      <c r="D35" s="107" t="s">
        <v>2862</v>
      </c>
      <c r="E35" s="107" t="s">
        <v>2863</v>
      </c>
      <c r="F35" s="108" t="s">
        <v>2864</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2865</v>
      </c>
      <c r="B36" s="106" t="s">
        <v>2866</v>
      </c>
      <c r="C36" s="107" t="s">
        <v>2867</v>
      </c>
      <c r="D36" s="107" t="s">
        <v>2868</v>
      </c>
      <c r="E36" s="107" t="s">
        <v>2869</v>
      </c>
      <c r="F36" s="108" t="s">
        <v>2870</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2871</v>
      </c>
      <c r="B37" s="106" t="s">
        <v>2872</v>
      </c>
      <c r="C37" s="107" t="s">
        <v>2873</v>
      </c>
      <c r="D37" s="107" t="s">
        <v>2874</v>
      </c>
      <c r="E37" s="107" t="s">
        <v>25</v>
      </c>
      <c r="F37" s="108" t="s">
        <v>2875</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2876</v>
      </c>
      <c r="B38" s="106" t="s">
        <v>2877</v>
      </c>
      <c r="C38" s="107" t="s">
        <v>2878</v>
      </c>
      <c r="D38" s="107" t="s">
        <v>2879</v>
      </c>
      <c r="E38" s="107" t="s">
        <v>2880</v>
      </c>
      <c r="F38" s="108" t="s">
        <v>2881</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2882</v>
      </c>
      <c r="B39" s="106" t="s">
        <v>2883</v>
      </c>
      <c r="C39" s="107" t="s">
        <v>2884</v>
      </c>
      <c r="D39" s="107" t="s">
        <v>2885</v>
      </c>
      <c r="E39" s="107" t="s">
        <v>25</v>
      </c>
      <c r="F39" s="108" t="s">
        <v>2886</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2887</v>
      </c>
      <c r="B40" s="106" t="s">
        <v>2888</v>
      </c>
      <c r="C40" s="107" t="s">
        <v>2889</v>
      </c>
      <c r="D40" s="107" t="s">
        <v>2890</v>
      </c>
      <c r="E40" s="107" t="s">
        <v>2891</v>
      </c>
      <c r="F40" s="108" t="s">
        <v>2892</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2893</v>
      </c>
      <c r="B41" s="106" t="s">
        <v>2894</v>
      </c>
      <c r="C41" s="107" t="s">
        <v>2895</v>
      </c>
      <c r="D41" s="107" t="s">
        <v>2896</v>
      </c>
      <c r="E41" s="107" t="s">
        <v>2897</v>
      </c>
      <c r="F41" s="108" t="s">
        <v>2898</v>
      </c>
      <c r="G41" s="109">
        <f>IF(COUNTIF(H41:AU41,"&lt;&gt;")=0,"",SUMPRODUCT(((Recommendations[ImplStatus]="Implemented")+(Recommendations[ImplStatus]="Compensated"))*ISNUMBER(MATCH(Recommendations[Id],H41:AU41,0)))/COUNTIF(H41:AU41,"&lt;&gt;"))</f>
        <v>0</v>
      </c>
      <c r="H41" s="110" t="s">
        <v>215</v>
      </c>
      <c r="I41" s="110" t="s">
        <v>220</v>
      </c>
      <c r="J41" s="110" t="s">
        <v>232</v>
      </c>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2899</v>
      </c>
      <c r="B42" s="106" t="s">
        <v>2900</v>
      </c>
      <c r="C42" s="107" t="s">
        <v>2901</v>
      </c>
      <c r="D42" s="107" t="s">
        <v>2902</v>
      </c>
      <c r="E42" s="107" t="s">
        <v>2903</v>
      </c>
      <c r="F42" s="108" t="s">
        <v>2904</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2905</v>
      </c>
      <c r="B43" s="106" t="s">
        <v>2906</v>
      </c>
      <c r="C43" s="107" t="s">
        <v>2907</v>
      </c>
      <c r="D43" s="107" t="s">
        <v>2908</v>
      </c>
      <c r="E43" s="107" t="s">
        <v>2909</v>
      </c>
      <c r="F43" s="108" t="s">
        <v>2910</v>
      </c>
      <c r="G43" s="109">
        <f>IF(COUNTIF(H43:AU43,"&lt;&gt;")=0,"",SUMPRODUCT(((Recommendations[ImplStatus]="Implemented")+(Recommendations[ImplStatus]="Compensated"))*ISNUMBER(MATCH(Recommendations[Id],H43:AU43,0)))/COUNTIF(H43:AU43,"&lt;&gt;"))</f>
        <v>0</v>
      </c>
      <c r="H43" s="110" t="s">
        <v>597</v>
      </c>
      <c r="I43" s="110" t="s">
        <v>602</v>
      </c>
      <c r="J43" s="110" t="s">
        <v>608</v>
      </c>
      <c r="K43" s="110" t="s">
        <v>614</v>
      </c>
      <c r="L43" s="110" t="s">
        <v>619</v>
      </c>
      <c r="M43" s="110" t="s">
        <v>624</v>
      </c>
      <c r="N43" s="110" t="s">
        <v>634</v>
      </c>
      <c r="O43" s="110" t="s">
        <v>639</v>
      </c>
      <c r="P43" s="110" t="s">
        <v>646</v>
      </c>
      <c r="Q43" s="110" t="s">
        <v>870</v>
      </c>
      <c r="R43" s="110" t="s">
        <v>914</v>
      </c>
      <c r="S43" s="110" t="s">
        <v>1416</v>
      </c>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2911</v>
      </c>
      <c r="B44" s="106" t="s">
        <v>2912</v>
      </c>
      <c r="C44" s="107" t="s">
        <v>2913</v>
      </c>
      <c r="D44" s="107" t="s">
        <v>2914</v>
      </c>
      <c r="E44" s="107" t="s">
        <v>25</v>
      </c>
      <c r="F44" s="108" t="s">
        <v>2915</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2916</v>
      </c>
      <c r="B45" s="111" t="s">
        <v>2917</v>
      </c>
      <c r="C45" s="112" t="s">
        <v>2918</v>
      </c>
      <c r="D45" s="112" t="s">
        <v>2919</v>
      </c>
      <c r="E45" s="112" t="s">
        <v>2920</v>
      </c>
      <c r="F45" s="113" t="s">
        <v>2921</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123" t="s">
        <v>1750</v>
      </c>
      <c r="B49" s="123"/>
      <c r="C49" s="123"/>
      <c r="D49" s="123"/>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IFERROR(INDEX('Recommendations'!$I$2:$I$310, MATCH(H2,'Recommendations'!$B$2:$B$310,0))="Implemented", FALSE))</xm:f>
            <x14:dxf>
              <font>
                <color rgb="FF000000"/>
              </font>
              <fill>
                <patternFill>
                  <bgColor rgb="FF3C7D22"/>
                </patternFill>
              </fill>
            </x14:dxf>
          </x14:cfRule>
          <x14:cfRule type="expression" priority="2" id="{00000000-000E-0000-0500-000002000000}">
            <xm:f>AND(H2&lt;&gt;"", IFERROR(INDEX('Recommendations'!$I$2:$I$310, MATCH(H2,'Recommendations'!$B$2:$B$310,0))="Compensated", FALSE))</xm:f>
            <x14:dxf>
              <font>
                <color rgb="FF000000"/>
              </font>
              <fill>
                <patternFill>
                  <bgColor rgb="FFC6E0B4"/>
                </patternFill>
              </fill>
            </x14:dxf>
          </x14:cfRule>
          <x14:cfRule type="expression" priority="3" id="{00000000-000E-0000-0500-000003000000}">
            <xm:f>AND(H2&lt;&gt;"", IFERROR(INDEX('Recommendations'!$I$2:$I$310, MATCH(H2,'Recommendations'!$B$2:$B$310,0))="Testing", FALSE))</xm:f>
            <x14:dxf>
              <font>
                <color rgb="FF000000"/>
              </font>
              <fill>
                <patternFill>
                  <bgColor rgb="FFFFC000"/>
                </patternFill>
              </fill>
            </x14:dxf>
          </x14:cfRule>
          <x14:cfRule type="expression" priority="4" id="{00000000-000E-0000-0500-000004000000}">
            <xm:f>AND(H2&lt;&gt;"", IFERROR(INDEX('Recommendations'!$I$2:$I$310, MATCH(H2,'Recommendations'!$B$2:$B$310,0))="Failed", FALSE))</xm:f>
            <x14:dxf>
              <font>
                <color rgb="FF000000"/>
              </font>
              <fill>
                <patternFill>
                  <bgColor rgb="FFD82891"/>
                </patternFill>
              </fill>
            </x14:dxf>
          </x14:cfRule>
          <x14:cfRule type="expression" priority="5" id="{00000000-000E-0000-0500-000005000000}">
            <xm:f>AND(H2&lt;&gt;"", IFERROR(INDEX('Recommendations'!$I$2:$I$310, MATCH(H2,'Recommendations'!$B$2:$B$310,0))="Risk Accepted", FALSE))</xm:f>
            <x14:dxf>
              <font>
                <color rgb="FF000000"/>
              </font>
              <fill>
                <patternFill>
                  <bgColor rgb="FFD9D9D9"/>
                </patternFill>
              </fill>
            </x14:dxf>
          </x14:cfRule>
          <x14:cfRule type="expression" priority="6" id="{00000000-000E-0000-0500-000006000000}">
            <xm:f>AND(H2&lt;&gt;"", IFERROR(INDEX('Recommendations'!$I$2:$I$310, MATCH(H2,'Recommendations'!$B$2:$B$310,0))="N/A", FALSE))</xm:f>
            <x14:dxf>
              <font>
                <color rgb="FF000000"/>
              </font>
              <fill>
                <patternFill>
                  <bgColor rgb="FFF2F2F2"/>
                </patternFill>
              </fill>
            </x14:dxf>
          </x14:cfRule>
          <xm:sqref>H2:AU45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Dashboard</vt:lpstr>
      <vt:lpstr>Recommendations</vt:lpstr>
      <vt:lpstr>ImplementationLog</vt:lpstr>
      <vt:lpstr>CSCv8</vt:lpstr>
      <vt:lpstr>MITRE-MTs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Wind River eLxr 12 Benchmark (Edge) - SHGIR</dc:title>
  <dc:subject>Generated on: 2026-06-08 21:52:51</dc:subject>
  <dc:creator>Anicet Fopa Tchoffo</dc:creator>
  <cp:keywords>Baseline;Hardening;CIS;Benchmark</cp:keywords>
  <dc:description>Baseline Developed By: Center for Internet Security (CIS)</dc:description>
  <cp:lastModifiedBy>Anicet Fopa Tchoffo</cp:lastModifiedBy>
  <dcterms:modified xsi:type="dcterms:W3CDTF">2026-06-08T20:53:01Z</dcterms:modified>
  <cp:category>CIS</cp:category>
  <cp:contentStatus>Draft</cp:contentStatus>
</cp:coreProperties>
</file>