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8C8683563CCD66897B026C7674030FFAB35FDF6A" xr6:coauthVersionLast="47" xr6:coauthVersionMax="47" xr10:uidLastSave="{F3A7A352-2DEB-45FB-8337-62F31483304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F125" i="3" s="1"/>
  <c r="P3" i="1"/>
  <c r="P2" i="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W136" i="3" s="1"/>
  <c r="F83" i="3"/>
  <c r="V168" i="3" s="1"/>
  <c r="E83" i="3"/>
  <c r="D83" i="3"/>
  <c r="C83" i="3"/>
  <c r="U136" i="3" s="1"/>
  <c r="F82" i="3"/>
  <c r="T168"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Q136" i="3" s="1"/>
  <c r="D9" i="3"/>
  <c r="C9" i="3"/>
  <c r="C8" i="3"/>
  <c r="C7" i="3" s="1"/>
  <c r="D7" i="3" s="1"/>
  <c r="E94" i="3" l="1"/>
  <c r="D94" i="3"/>
  <c r="C94" i="3"/>
  <c r="E35" i="3"/>
  <c r="D35" i="3"/>
  <c r="C35" i="3"/>
  <c r="E55" i="3"/>
  <c r="D55" i="3"/>
  <c r="C55" i="3"/>
  <c r="E72" i="3"/>
  <c r="D72" i="3"/>
  <c r="C72" i="3"/>
  <c r="E53" i="3"/>
  <c r="C53" i="3"/>
  <c r="D53" i="3"/>
  <c r="D56" i="3"/>
  <c r="C56" i="3"/>
  <c r="E56" i="3"/>
  <c r="G125" i="3"/>
  <c r="E54" i="3"/>
  <c r="D54" i="3"/>
  <c r="C54" i="3"/>
  <c r="E110" i="3"/>
  <c r="D110" i="3"/>
  <c r="C110" i="3"/>
  <c r="E111" i="3"/>
  <c r="D111" i="3"/>
  <c r="C111" i="3"/>
  <c r="D73" i="3"/>
  <c r="C73" i="3"/>
  <c r="E73" i="3"/>
  <c r="D112" i="3"/>
  <c r="C112" i="3"/>
  <c r="E112" i="3"/>
  <c r="E113" i="3"/>
  <c r="D113" i="3"/>
  <c r="C113" i="3"/>
  <c r="C34" i="3"/>
  <c r="E34" i="3"/>
  <c r="D34" i="3"/>
  <c r="C58" i="3"/>
  <c r="E58" i="3"/>
  <c r="D58" i="3"/>
  <c r="C90" i="3"/>
  <c r="T139" i="3"/>
  <c r="T144" i="3"/>
  <c r="T149" i="3"/>
  <c r="T154" i="3"/>
  <c r="T159" i="3"/>
  <c r="T164" i="3"/>
  <c r="F16" i="3"/>
  <c r="C57" i="3"/>
  <c r="D57" i="3"/>
  <c r="D90" i="3"/>
  <c r="V139" i="3"/>
  <c r="V144" i="3"/>
  <c r="V149" i="3"/>
  <c r="V154" i="3"/>
  <c r="V159" i="3"/>
  <c r="V164" i="3"/>
  <c r="D8" i="3"/>
  <c r="E90" i="3"/>
  <c r="D91" i="3"/>
  <c r="T140" i="3"/>
  <c r="T145" i="3"/>
  <c r="T150" i="3"/>
  <c r="T155" i="3"/>
  <c r="T160" i="3"/>
  <c r="T165" i="3"/>
  <c r="E91" i="3"/>
  <c r="V140" i="3"/>
  <c r="V145" i="3"/>
  <c r="V150" i="3"/>
  <c r="V155" i="3"/>
  <c r="V160" i="3"/>
  <c r="V165" i="3"/>
  <c r="T141" i="3"/>
  <c r="T146" i="3"/>
  <c r="T151" i="3"/>
  <c r="T156" i="3"/>
  <c r="T161" i="3"/>
  <c r="T166" i="3"/>
  <c r="C93" i="3"/>
  <c r="V141" i="3"/>
  <c r="V146" i="3"/>
  <c r="V151" i="3"/>
  <c r="V156" i="3"/>
  <c r="V161" i="3"/>
  <c r="V166" i="3"/>
  <c r="D93" i="3"/>
  <c r="F84" i="3"/>
  <c r="T142" i="3"/>
  <c r="T147" i="3"/>
  <c r="T152" i="3"/>
  <c r="T157" i="3"/>
  <c r="T162" i="3"/>
  <c r="T167" i="3"/>
  <c r="V142" i="3"/>
  <c r="V147" i="3"/>
  <c r="V152" i="3"/>
  <c r="V157" i="3"/>
  <c r="V162" i="3"/>
  <c r="V167" i="3"/>
  <c r="T138" i="3"/>
  <c r="T143" i="3"/>
  <c r="T148" i="3"/>
  <c r="T153" i="3"/>
  <c r="T158" i="3"/>
  <c r="T163" i="3"/>
  <c r="V138" i="3"/>
  <c r="V143" i="3"/>
  <c r="V148" i="3"/>
  <c r="V153" i="3"/>
  <c r="V158" i="3"/>
  <c r="V163" i="3"/>
  <c r="X168" i="3" l="1"/>
  <c r="X163" i="3"/>
  <c r="X158" i="3"/>
  <c r="X153" i="3"/>
  <c r="X148" i="3"/>
  <c r="X143" i="3"/>
  <c r="X138" i="3"/>
  <c r="E92" i="3"/>
  <c r="X167" i="3"/>
  <c r="X162" i="3"/>
  <c r="X157" i="3"/>
  <c r="X152" i="3"/>
  <c r="X147" i="3"/>
  <c r="X142" i="3"/>
  <c r="X166" i="3"/>
  <c r="X161" i="3"/>
  <c r="X156" i="3"/>
  <c r="X151" i="3"/>
  <c r="X146" i="3"/>
  <c r="X141" i="3"/>
  <c r="D92" i="3"/>
  <c r="X165" i="3"/>
  <c r="X160" i="3"/>
  <c r="X155" i="3"/>
  <c r="X150" i="3"/>
  <c r="X145" i="3"/>
  <c r="X140" i="3"/>
  <c r="C92" i="3"/>
  <c r="X164" i="3"/>
  <c r="X159" i="3"/>
  <c r="X154" i="3"/>
  <c r="X149" i="3"/>
  <c r="X144" i="3"/>
  <c r="X139" i="3"/>
  <c r="E20" i="3"/>
  <c r="R168" i="3"/>
  <c r="R163" i="3"/>
  <c r="R158" i="3"/>
  <c r="R153" i="3"/>
  <c r="R148" i="3"/>
  <c r="R143" i="3"/>
  <c r="R138" i="3"/>
  <c r="C20" i="3"/>
  <c r="R167" i="3"/>
  <c r="R162" i="3"/>
  <c r="R157" i="3"/>
  <c r="R152" i="3"/>
  <c r="R147" i="3"/>
  <c r="R142" i="3"/>
  <c r="D20" i="3"/>
  <c r="R166" i="3"/>
  <c r="R161" i="3"/>
  <c r="R156" i="3"/>
  <c r="R151" i="3"/>
  <c r="R146" i="3"/>
  <c r="R141" i="3"/>
  <c r="R165" i="3"/>
  <c r="R160" i="3"/>
  <c r="R155" i="3"/>
  <c r="R150" i="3"/>
  <c r="R145" i="3"/>
  <c r="R140" i="3"/>
  <c r="R164" i="3"/>
  <c r="R159" i="3"/>
  <c r="R154" i="3"/>
  <c r="R149" i="3"/>
  <c r="R144" i="3"/>
  <c r="R13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7" authorId="0" shapeId="0" xr:uid="{00000000-0006-0000-0400-000001000000}">
      <text>
        <r>
          <rPr>
            <sz val="11"/>
            <rFont val="Calibri"/>
          </rPr>
          <t>Ensure that the REQUIRE_STORAGE_INTEGRATION_FOR_STAGE_CREATION account parameter is set to true</t>
        </r>
      </text>
    </comment>
    <comment ref="K17" authorId="0" shapeId="0" xr:uid="{00000000-0006-0000-0400-000005000000}">
      <text>
        <r>
          <rPr>
            <sz val="11"/>
            <rFont val="Calibri"/>
          </rPr>
          <t>Ensure that the REQUIRE_STORAGE_INTEGRATION_FOR_STAGE_OPERATION account parameter is set to true</t>
        </r>
      </text>
    </comment>
    <comment ref="L17" authorId="0" shapeId="0" xr:uid="{00000000-0006-0000-0400-000002000000}">
      <text>
        <r>
          <rPr>
            <sz val="11"/>
            <rFont val="Calibri"/>
          </rPr>
          <t>Ensure that all external stages have storage integrations</t>
        </r>
      </text>
    </comment>
    <comment ref="M17" authorId="0" shapeId="0" xr:uid="{00000000-0006-0000-0400-000003000000}">
      <text>
        <r>
          <rPr>
            <sz val="11"/>
            <rFont val="Calibri"/>
          </rPr>
          <t>Ensure that the PREVENT_UNLOAD_TO_INLINE_URL account parameter is set to true</t>
        </r>
      </text>
    </comment>
    <comment ref="N17" authorId="0" shapeId="0" xr:uid="{00000000-0006-0000-0400-000004000000}">
      <text>
        <r>
          <rPr>
            <sz val="11"/>
            <rFont val="Calibri"/>
          </rPr>
          <t>Ensure that row-access policies are configured for sensitive data</t>
        </r>
      </text>
    </comment>
    <comment ref="J19" authorId="0" shapeId="0" xr:uid="{00000000-0006-0000-0400-000006000000}">
      <text>
        <r>
          <rPr>
            <sz val="11"/>
            <rFont val="Calibri"/>
          </rPr>
          <t>Ensure that the PREVENT_UNLOAD_TO_INLINE_URL account parameter is set to true</t>
        </r>
      </text>
    </comment>
    <comment ref="J20" authorId="0" shapeId="0" xr:uid="{00000000-0006-0000-0400-000007000000}">
      <text>
        <r>
          <rPr>
            <sz val="11"/>
            <rFont val="Calibri"/>
          </rPr>
          <t>Ensure that the MIN_DATA_RETENTION_TIME_IN_DAYS account parameter is set to 7 or higher</t>
        </r>
      </text>
    </comment>
    <comment ref="J26" authorId="0" shapeId="0" xr:uid="{00000000-0006-0000-0400-000008000000}">
      <text>
        <r>
          <rPr>
            <sz val="11"/>
            <rFont val="Calibri"/>
          </rPr>
          <t>Ensure that Tri-Secret Secure is enabled for the Snowflake account</t>
        </r>
      </text>
    </comment>
    <comment ref="J27" authorId="0" shapeId="0" xr:uid="{00000000-0006-0000-0400-000009000000}">
      <text>
        <r>
          <rPr>
            <sz val="11"/>
            <rFont val="Calibri"/>
          </rPr>
          <t>Ensure yearly rekeying is enabled for a Snowflake account</t>
        </r>
      </text>
    </comment>
    <comment ref="K27" authorId="0" shapeId="0" xr:uid="{00000000-0006-0000-0400-00000A000000}">
      <text>
        <r>
          <rPr>
            <sz val="11"/>
            <rFont val="Calibri"/>
          </rPr>
          <t>Ensure AES encryption key size used to encrypt files stored in internal stages is set to 256 bits</t>
        </r>
      </text>
    </comment>
    <comment ref="L27" authorId="0" shapeId="0" xr:uid="{00000000-0006-0000-0400-00000B000000}">
      <text>
        <r>
          <rPr>
            <sz val="11"/>
            <rFont val="Calibri"/>
          </rPr>
          <t>Ensure that Tri-Secret Secure is enabled for the Snowflake account</t>
        </r>
      </text>
    </comment>
    <comment ref="J34" authorId="0" shapeId="0" xr:uid="{00000000-0006-0000-0400-00000C000000}">
      <text>
        <r>
          <rPr>
            <sz val="11"/>
            <rFont val="Calibri"/>
          </rPr>
          <t>Ensure that the idle session timeout is set to 15 minutes or less for users with the ACCOUNTADMIN and SECURITYADMIN roles</t>
        </r>
      </text>
    </comment>
    <comment ref="J35" authorId="0" shapeId="0" xr:uid="{00000000-0006-0000-0400-00000D000000}">
      <text>
        <r>
          <rPr>
            <sz val="11"/>
            <rFont val="Calibri"/>
          </rPr>
          <t>Ensure that an account-level network policy has been configured to only allow access from trusted IP addresses</t>
        </r>
      </text>
    </comment>
    <comment ref="K35" authorId="0" shapeId="0" xr:uid="{00000000-0006-0000-0400-00000E000000}">
      <text>
        <r>
          <rPr>
            <sz val="11"/>
            <rFont val="Calibri"/>
          </rPr>
          <t>Ensure that user-level network policies have been configured for service accounts</t>
        </r>
      </text>
    </comment>
    <comment ref="J46" authorId="0" shapeId="0" xr:uid="{00000000-0006-0000-0400-00000F000000}">
      <text>
        <r>
          <rPr>
            <sz val="11"/>
            <rFont val="Calibri"/>
          </rPr>
          <t>Ensure minimum password length is set to 14 characters or more</t>
        </r>
      </text>
    </comment>
    <comment ref="J47" authorId="0" shapeId="0" xr:uid="{00000000-0006-0000-0400-000010000000}">
      <text>
        <r>
          <rPr>
            <sz val="11"/>
            <rFont val="Calibri"/>
          </rPr>
          <t>Ensure that users who did not log in for 90 days are disabled</t>
        </r>
      </text>
    </comment>
    <comment ref="J48" authorId="0" shapeId="0" xr:uid="{00000000-0006-0000-0400-000011000000}">
      <text>
        <r>
          <rPr>
            <sz val="11"/>
            <rFont val="Calibri"/>
          </rPr>
          <t>Ensure that no users have ACCOUNTADMIN or SECURITYADMIN as the default role</t>
        </r>
      </text>
    </comment>
    <comment ref="K48" authorId="0" shapeId="0" xr:uid="{00000000-0006-0000-0400-000013000000}">
      <text>
        <r>
          <rPr>
            <sz val="11"/>
            <rFont val="Calibri"/>
          </rPr>
          <t>Ensure that the ACCOUNTADMIN or SECURITYADMIN role is not granted to any custom role</t>
        </r>
      </text>
    </comment>
    <comment ref="L48" authorId="0" shapeId="0" xr:uid="{00000000-0006-0000-0400-000014000000}">
      <text>
        <r>
          <rPr>
            <sz val="11"/>
            <rFont val="Calibri"/>
          </rPr>
          <t>Ensure that Snowflake tasks are not owned by the ACCOUNTADMIN or SECURITYADMIN roles</t>
        </r>
      </text>
    </comment>
    <comment ref="M48" authorId="0" shapeId="0" xr:uid="{00000000-0006-0000-0400-000015000000}">
      <text>
        <r>
          <rPr>
            <sz val="11"/>
            <rFont val="Calibri"/>
          </rPr>
          <t>Ensure that Snowflake tasks do not run with the ACCOUNTADMIN or SECURITYADMIN role privileges</t>
        </r>
      </text>
    </comment>
    <comment ref="N48" authorId="0" shapeId="0" xr:uid="{00000000-0006-0000-0400-000016000000}">
      <text>
        <r>
          <rPr>
            <sz val="11"/>
            <rFont val="Calibri"/>
          </rPr>
          <t>Ensure that Snowflake stored procedures are not owned by the ACCOUNTADMIN or SECURITYADMIN roles</t>
        </r>
      </text>
    </comment>
    <comment ref="O48" authorId="0" shapeId="0" xr:uid="{00000000-0006-0000-0400-000012000000}">
      <text>
        <r>
          <rPr>
            <sz val="11"/>
            <rFont val="Calibri"/>
          </rPr>
          <t>Ensure Snowflake stored procedures do not run with ACCOUNTADMIN or SECURITYADMIN role privileges</t>
        </r>
      </text>
    </comment>
    <comment ref="J50" authorId="0" shapeId="0" xr:uid="{00000000-0006-0000-0400-000017000000}">
      <text>
        <r>
          <rPr>
            <sz val="11"/>
            <rFont val="Calibri"/>
          </rPr>
          <t>Ensure single sign-on (SSO) is configured for your account / organization</t>
        </r>
      </text>
    </comment>
    <comment ref="K50" authorId="0" shapeId="0" xr:uid="{00000000-0006-0000-0400-000018000000}">
      <text>
        <r>
          <rPr>
            <sz val="11"/>
            <rFont val="Calibri"/>
          </rPr>
          <t>Ensure Snowflake SCIM integration is configured to automatically provision and deprovision users and groups (i.e. roles)</t>
        </r>
      </text>
    </comment>
    <comment ref="J54" authorId="0" shapeId="0" xr:uid="{00000000-0006-0000-0400-000019000000}">
      <text>
        <r>
          <rPr>
            <sz val="11"/>
            <rFont val="Calibri"/>
          </rPr>
          <t>Ensure multi-factor authentication (MFA) is turned on for all human users with password-based authentication</t>
        </r>
      </text>
    </comment>
    <comment ref="J56" authorId="0" shapeId="0" xr:uid="{00000000-0006-0000-0400-00001A000000}">
      <text>
        <r>
          <rPr>
            <sz val="11"/>
            <rFont val="Calibri"/>
          </rPr>
          <t>Ensure multi-factor authentication (MFA) is turned on for all human users with password-based authentication</t>
        </r>
      </text>
    </comment>
    <comment ref="J59" authorId="0" shapeId="0" xr:uid="{00000000-0006-0000-0400-00001B000000}">
      <text>
        <r>
          <rPr>
            <sz val="11"/>
            <rFont val="Calibri"/>
          </rPr>
          <t>Ensure Snowflake SCIM integration is configured to automatically provision and deprovision users and groups (i.e. roles)</t>
        </r>
      </text>
    </comment>
    <comment ref="J79" authorId="0" shapeId="0" xr:uid="{00000000-0006-0000-0400-00001C000000}">
      <text>
        <r>
          <rPr>
            <sz val="11"/>
            <rFont val="Calibri"/>
          </rPr>
          <t>Ensure monitoring and alerting exist for ACCOUNTADMIN and SECURITYADMIN role grants</t>
        </r>
      </text>
    </comment>
    <comment ref="K79" authorId="0" shapeId="0" xr:uid="{00000000-0006-0000-0400-000020000000}">
      <text>
        <r>
          <rPr>
            <sz val="11"/>
            <rFont val="Calibri"/>
          </rPr>
          <t>Ensure monitoring and alerting exist for MANAGE GRANTS privilege grants</t>
        </r>
      </text>
    </comment>
    <comment ref="L79" authorId="0" shapeId="0" xr:uid="{00000000-0006-0000-0400-000021000000}">
      <text>
        <r>
          <rPr>
            <sz val="11"/>
            <rFont val="Calibri"/>
          </rPr>
          <t>Ensure monitoring and alerting exist for password sign-ins of SSO users</t>
        </r>
      </text>
    </comment>
    <comment ref="M79" authorId="0" shapeId="0" xr:uid="{00000000-0006-0000-0400-000022000000}">
      <text>
        <r>
          <rPr>
            <sz val="11"/>
            <rFont val="Calibri"/>
          </rPr>
          <t>Ensure monitoring and alerting exist for password sign-in without MFA</t>
        </r>
      </text>
    </comment>
    <comment ref="N79" authorId="0" shapeId="0" xr:uid="{00000000-0006-0000-0400-000023000000}">
      <text>
        <r>
          <rPr>
            <sz val="11"/>
            <rFont val="Calibri"/>
          </rPr>
          <t>Ensure monitoring and alerting exist for creation, update and deletion of security integrations</t>
        </r>
      </text>
    </comment>
    <comment ref="O79" authorId="0" shapeId="0" xr:uid="{00000000-0006-0000-0400-000024000000}">
      <text>
        <r>
          <rPr>
            <sz val="11"/>
            <rFont val="Calibri"/>
          </rPr>
          <t>Ensure monitoring and alerting exist for changes to network policies and associated objects</t>
        </r>
      </text>
    </comment>
    <comment ref="P79" authorId="0" shapeId="0" xr:uid="{00000000-0006-0000-0400-00001D000000}">
      <text>
        <r>
          <rPr>
            <sz val="11"/>
            <rFont val="Calibri"/>
          </rPr>
          <t>Ensure monitoring and alerting exist for SCIM token creation</t>
        </r>
      </text>
    </comment>
    <comment ref="Q79" authorId="0" shapeId="0" xr:uid="{00000000-0006-0000-0400-00001E000000}">
      <text>
        <r>
          <rPr>
            <sz val="11"/>
            <rFont val="Calibri"/>
          </rPr>
          <t>Ensure monitoring and alerting exists for new share exposures</t>
        </r>
      </text>
    </comment>
    <comment ref="R79" authorId="0" shapeId="0" xr:uid="{00000000-0006-0000-0400-00001F000000}">
      <text>
        <r>
          <rPr>
            <sz val="11"/>
            <rFont val="Calibri"/>
          </rPr>
          <t>Ensure monitoring and alerting exists for sessions from unsupported Snowflake Connector for Python and JDBC and ODBC drivers</t>
        </r>
      </text>
    </comment>
    <comment ref="J98" authorId="0" shapeId="0" xr:uid="{00000000-0006-0000-0400-000025000000}">
      <text>
        <r>
          <rPr>
            <sz val="11"/>
            <rFont val="Calibri"/>
          </rPr>
          <t>Ensure that the DATA_RETENTION_TIME_IN_DAYS parameter is set to 90 for critical data</t>
        </r>
      </text>
    </comment>
    <comment ref="J99" authorId="0" shapeId="0" xr:uid="{00000000-0006-0000-0400-000026000000}">
      <text>
        <r>
          <rPr>
            <sz val="11"/>
            <rFont val="Calibri"/>
          </rPr>
          <t>Ensure that the DATA_RETENTION_TIME_IN_DAYS parameter is set to 90 for critical data</t>
        </r>
      </text>
    </comment>
    <comment ref="K99" authorId="0" shapeId="0" xr:uid="{00000000-0006-0000-0400-000027000000}">
      <text>
        <r>
          <rPr>
            <sz val="11"/>
            <rFont val="Calibri"/>
          </rPr>
          <t>Ensure that the MIN_DATA_RETENTION_TIME_IN_DAYS account parameter is set to 7 or higher</t>
        </r>
      </text>
    </comment>
  </commentList>
</comments>
</file>

<file path=xl/sharedStrings.xml><?xml version="1.0" encoding="utf-8"?>
<sst xmlns="http://schemas.openxmlformats.org/spreadsheetml/2006/main" count="2412" uniqueCount="1193">
  <si>
    <t>Section</t>
  </si>
  <si>
    <t>Id</t>
  </si>
  <si>
    <t>Title</t>
  </si>
  <si>
    <t>Assessment</t>
  </si>
  <si>
    <t>Profile</t>
  </si>
  <si>
    <t>MoSCoW</t>
  </si>
  <si>
    <t>OpsImpact</t>
  </si>
  <si>
    <t>Phase</t>
  </si>
  <si>
    <t>ImplStatus</t>
  </si>
  <si>
    <t>Notes</t>
  </si>
  <si>
    <t>Remediation</t>
  </si>
  <si>
    <t>Description</t>
  </si>
  <si>
    <t>Impact</t>
  </si>
  <si>
    <t>Audit</t>
  </si>
  <si>
    <t>Default</t>
  </si>
  <si>
    <t>Status</t>
  </si>
  <si>
    <t>LogID</t>
  </si>
  <si>
    <t>Identity and Access Management</t>
  </si>
  <si>
    <t>1.1</t>
  </si>
  <si>
    <r>
      <rPr>
        <sz val="11"/>
        <rFont val="Calibri"/>
      </rPr>
      <t>Ensure single sign-on (SSO) is configured for your account / organization</t>
    </r>
  </si>
  <si>
    <t>Automated</t>
  </si>
  <si>
    <t>Level 1</t>
  </si>
  <si>
    <t>Unassigned</t>
  </si>
  <si>
    <t>Unassessed</t>
  </si>
  <si>
    <t>Pending</t>
  </si>
  <si>
    <t/>
  </si>
  <si>
    <r>
      <rPr>
        <sz val="11"/>
        <color rgb="FF000000"/>
        <rFont val="Calibri"/>
      </rPr>
      <t xml:space="preserve">The steps for configuring an IdP differ depending on whether you choose SAML2 or OAuth. They further differ depending on what identity provider you choose: Okta, AD FS, Ping Identity, Azure AD, or custom. For specific instructions, see Snowflake documentation on SAML </t>
    </r>
    <r>
      <rPr>
        <sz val="11"/>
        <color rgb="FF0000FF"/>
        <rFont val="Calibri"/>
      </rPr>
      <t>(https://docs.snowflake.com/en/user-guide/admin-security-fed-auth-configure-idp.html)</t>
    </r>
    <r>
      <rPr>
        <sz val="11"/>
        <color rgb="FF000000"/>
        <rFont val="Calibri"/>
      </rPr>
      <t xml:space="preserve"> and External OAuth </t>
    </r>
    <r>
      <rPr>
        <sz val="11"/>
        <color rgb="FF0000FF"/>
        <rFont val="Calibri"/>
      </rPr>
      <t>(https://docs.snowflake.com/en/user-guide/oauth-external.html)</t>
    </r>
    <r>
      <rPr>
        <sz val="11"/>
        <color rgb="FF000000"/>
        <rFont val="Calibri"/>
      </rPr>
      <t>.</t>
    </r>
    <r>
      <rPr>
        <sz val="11"/>
        <color rgb="FF000000"/>
        <rFont val="Calibri"/>
      </rPr>
      <t xml:space="preserve">
</t>
    </r>
    <r>
      <rPr>
        <b/>
        <sz val="11"/>
        <color rgb="FF000000"/>
        <rFont val="Calibri"/>
      </rPr>
      <t>Note:</t>
    </r>
    <r>
      <rPr>
        <sz val="11"/>
        <color rgb="FF000000"/>
        <rFont val="Calibri"/>
      </rPr>
      <t xml:space="preserve"> If your SAML integration is configured using the deprecated account parameter </t>
    </r>
    <r>
      <rPr>
        <b/>
        <sz val="11"/>
        <color rgb="FF000000"/>
        <rFont val="Calibri"/>
      </rPr>
      <t>SAML_IDENTITY_PROVIDER</t>
    </r>
    <r>
      <rPr>
        <sz val="11"/>
        <color rgb="FF000000"/>
        <rFont val="Calibri"/>
      </rPr>
      <t xml:space="preserve">, you should migrate to creating a security integration using the </t>
    </r>
    <r>
      <rPr>
        <b/>
        <sz val="11"/>
        <color rgb="FF000000"/>
        <rFont val="Calibri"/>
      </rPr>
      <t>system$migrate_saml_idp_registration</t>
    </r>
    <r>
      <rPr>
        <sz val="11"/>
        <color rgb="FF000000"/>
        <rFont val="Calibri"/>
      </rPr>
      <t xml:space="preserve"> function. For more information, see the Migrating to a SAML2 Security Integration </t>
    </r>
    <r>
      <rPr>
        <sz val="11"/>
        <color rgb="FF0000FF"/>
        <rFont val="Calibri"/>
      </rPr>
      <t>(https://docs.snowflake.com/en/user-guide/admin-security-fed-auth-configure-snowflake)</t>
    </r>
    <r>
      <rPr>
        <sz val="11"/>
        <color rgb="FF000000"/>
        <rFont val="Calibri"/>
      </rPr>
      <t xml:space="preserve"> documentation.</t>
    </r>
  </si>
  <si>
    <r>
      <rPr>
        <sz val="11"/>
        <color rgb="FF000000"/>
        <rFont val="Calibri"/>
      </rPr>
      <t>Federated authentication enables users to connect to Snowflake using secure SSO (single sign-on). With SSO enabled, users authenticate through an external (SAML 2.0-compliant or OAuth 2.0) identity provider (IdP). Once authenticated by an IdP, users can access their Snowflake account for the duration of their IdP session without having to authenticate to Snowflake again. Users can choose to initiate their sessions from within the interface provided by the IdP or directly in Snowflake.</t>
    </r>
    <r>
      <rPr>
        <sz val="11"/>
        <color rgb="FF000000"/>
        <rFont val="Calibri"/>
      </rPr>
      <t xml:space="preserve">
</t>
    </r>
    <r>
      <rPr>
        <sz val="11"/>
        <color rgb="FF000000"/>
        <rFont val="Calibri"/>
      </rPr>
      <t>Snowflake offers native support for federated authentication and SSO through Okta and Microsoft ADFS.</t>
    </r>
    <r>
      <rPr>
        <sz val="11"/>
        <color rgb="FF000000"/>
        <rFont val="Calibri"/>
      </rPr>
      <t xml:space="preserve">
</t>
    </r>
    <r>
      <rPr>
        <sz val="11"/>
        <color rgb="FF000000"/>
        <rFont val="Calibri"/>
      </rPr>
      <t>Snowflake also supports most SAML 2.0-compliant vendors as an IdP, including Google G Suite, Microsoft Azure Active Directory, OneLogin, and Ping Identity PingOne. To use an IdP other than Okta or ADFS, you must define a custom application for Snowflake in the IdP.</t>
    </r>
    <r>
      <rPr>
        <sz val="11"/>
        <color rgb="FF000000"/>
        <rFont val="Calibri"/>
      </rPr>
      <t xml:space="preserve">
</t>
    </r>
    <r>
      <rPr>
        <sz val="11"/>
        <color rgb="FF000000"/>
        <rFont val="Calibri"/>
      </rPr>
      <t>There are two ways to configure SAML:</t>
    </r>
    <r>
      <rPr>
        <sz val="11"/>
        <color rgb="FF000000"/>
        <rFont val="Calibri"/>
      </rPr>
      <t xml:space="preserve">
</t>
    </r>
    <r>
      <rPr>
        <sz val="11"/>
        <color rgb="FF000000"/>
        <rFont val="Calibri"/>
      </rPr>
      <t>- By creating the security integration (recommended)</t>
    </r>
    <r>
      <rPr>
        <sz val="11"/>
        <color rgb="FF000000"/>
        <rFont val="Calibri"/>
      </rPr>
      <t xml:space="preserve">
</t>
    </r>
    <r>
      <rPr>
        <sz val="11"/>
        <color rgb="FF000000"/>
        <rFont val="Calibri"/>
      </rPr>
      <t xml:space="preserve">- By setting the </t>
    </r>
    <r>
      <rPr>
        <b/>
        <sz val="11"/>
        <color rgb="FF000000"/>
        <rFont val="Calibri"/>
      </rPr>
      <t>SAML_IDENTITY_PROVIDER</t>
    </r>
    <r>
      <rPr>
        <sz val="11"/>
        <color rgb="FF000000"/>
        <rFont val="Calibri"/>
      </rPr>
      <t xml:space="preserve"> account parameter (deprecated)</t>
    </r>
  </si>
  <si>
    <r>
      <rPr>
        <sz val="11"/>
        <color rgb="FF000000"/>
        <rFont val="Calibri"/>
      </rPr>
      <t>There may be costs associated with provisioning and using an IdP service.</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</si>
  <si>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List all the security integrations in your account.</t>
    </r>
    <r>
      <rPr>
        <sz val="11"/>
        <color rgb="FF000000"/>
        <rFont val="Calibri"/>
      </rPr>
      <t xml:space="preserve">
</t>
    </r>
    <r>
      <rPr>
        <sz val="11"/>
        <color rgb="FF006096"/>
        <rFont val="Roboto Condensed"/>
      </rPr>
      <t>SHOW SECURITY INTEGRATIONS;</t>
    </r>
    <r>
      <rPr>
        <sz val="11"/>
        <color rgb="FF006096"/>
        <rFont val="Roboto Condensed"/>
      </rPr>
      <t xml:space="preserve">
</t>
    </r>
    <r>
      <rPr>
        <sz val="11"/>
        <color rgb="FF000000"/>
        <rFont val="Calibri"/>
      </rPr>
      <t xml:space="preserve">
</t>
    </r>
    <r>
      <rPr>
        <sz val="11"/>
        <color rgb="FF000000"/>
        <rFont val="Calibri"/>
      </rPr>
      <t xml:space="preserve">-  Ensure that there are security integrations of type </t>
    </r>
    <r>
      <rPr>
        <b/>
        <sz val="11"/>
        <color rgb="FF000000"/>
        <rFont val="Calibri"/>
      </rPr>
      <t>SAML2</t>
    </r>
    <r>
      <rPr>
        <sz val="11"/>
        <color rgb="FF000000"/>
        <rFont val="Calibri"/>
      </rPr>
      <t xml:space="preserve"> and </t>
    </r>
    <r>
      <rPr>
        <b/>
        <sz val="11"/>
        <color rgb="FF000000"/>
        <rFont val="Calibri"/>
      </rPr>
      <t>EXTERNAL_OAUTH</t>
    </r>
    <r>
      <rPr>
        <sz val="11"/>
        <color rgb="FF000000"/>
        <rFont val="Calibri"/>
      </rPr>
      <t xml:space="preserve">  configured for an account.</t>
    </r>
    <r>
      <rPr>
        <sz val="11"/>
        <color rgb="FF000000"/>
        <rFont val="Calibri"/>
      </rPr>
      <t xml:space="preserve">
</t>
    </r>
    <r>
      <rPr>
        <sz val="11"/>
        <color rgb="FF006096"/>
        <rFont val="Roboto Condensed"/>
      </rPr>
      <t>SELECT *</t>
    </r>
    <r>
      <rPr>
        <sz val="11"/>
        <color rgb="FF006096"/>
        <rFont val="Roboto Condensed"/>
      </rPr>
      <t xml:space="preserve">
</t>
    </r>
    <r>
      <rPr>
        <sz val="11"/>
        <color rgb="FF006096"/>
        <rFont val="Roboto Condensed"/>
      </rPr>
      <t>FROM TABLE(RESULT_SCAN(LAST_QUERY_ID()))</t>
    </r>
    <r>
      <rPr>
        <sz val="11"/>
        <color rgb="FF006096"/>
        <rFont val="Roboto Condensed"/>
      </rPr>
      <t xml:space="preserve">
</t>
    </r>
    <r>
      <rPr>
        <sz val="11"/>
        <color rgb="FF006096"/>
        <rFont val="Roboto Condensed"/>
      </rPr>
      <t>WHERE ("type" LIKE 'EXTERNAL_OAUTH%' OR "type" LIKE 'SAML2')</t>
    </r>
    <r>
      <rPr>
        <sz val="11"/>
        <color rgb="FF006096"/>
        <rFont val="Roboto Condensed"/>
      </rPr>
      <t xml:space="preserve">
</t>
    </r>
    <r>
      <rPr>
        <sz val="11"/>
        <color rgb="FF006096"/>
        <rFont val="Roboto Condensed"/>
      </rPr>
      <t xml:space="preserve">	AND "enabled" = TRUE;</t>
    </r>
    <r>
      <rPr>
        <sz val="11"/>
        <color rgb="FF006096"/>
        <rFont val="Roboto Condensed"/>
      </rPr>
      <t xml:space="preserve">
</t>
    </r>
    <r>
      <rPr>
        <sz val="11"/>
        <color rgb="FF000000"/>
        <rFont val="Calibri"/>
      </rPr>
      <t xml:space="preserve">
</t>
    </r>
    <r>
      <rPr>
        <sz val="11"/>
        <color rgb="FF000000"/>
        <rFont val="Calibri"/>
      </rPr>
      <t>-  Ensure that there is an SSO integration configured for the account.</t>
    </r>
    <r>
      <rPr>
        <sz val="11"/>
        <color rgb="FF000000"/>
        <rFont val="Calibri"/>
      </rPr>
      <t xml:space="preserve">
</t>
    </r>
    <r>
      <rPr>
        <b/>
        <sz val="11"/>
        <color rgb="FF000000"/>
        <rFont val="Calibri"/>
      </rPr>
      <t>Note:</t>
    </r>
    <r>
      <rPr>
        <sz val="11"/>
        <color rgb="FF000000"/>
        <rFont val="Calibri"/>
      </rPr>
      <t xml:space="preserve"> The presence of a configured security integration does not mean that it is configured correctly and working. Configuration correctness should be explicitly tested</t>
    </r>
    <r>
      <rPr>
        <sz val="11"/>
        <color rgb="FF000000"/>
        <rFont val="Calibri"/>
      </rPr>
      <t xml:space="preserve">
</t>
    </r>
    <r>
      <rPr>
        <b/>
        <sz val="11"/>
        <color rgb="FF000000"/>
        <rFont val="Calibri"/>
      </rPr>
      <t>Required privileges:</t>
    </r>
    <r>
      <rPr>
        <sz val="11"/>
        <color rgb="FF000000"/>
        <rFont val="Calibri"/>
      </rPr>
      <t xml:space="preserve">
</t>
    </r>
    <r>
      <rPr>
        <sz val="11"/>
        <color rgb="FF000000"/>
        <rFont val="Calibri"/>
      </rPr>
      <t xml:space="preserve">To be able to execute the above audit query above, the caller needs the </t>
    </r>
    <r>
      <rPr>
        <b/>
        <sz val="11"/>
        <color rgb="FF000000"/>
        <rFont val="Calibri"/>
      </rPr>
      <t>USAGE</t>
    </r>
    <r>
      <rPr>
        <sz val="11"/>
        <color rgb="FF000000"/>
        <rFont val="Calibri"/>
      </rPr>
      <t xml:space="preserve"> privilege on every security integration in your Snowflake account.</t>
    </r>
  </si>
  <si>
    <r>
      <rPr>
        <sz val="11"/>
        <color rgb="FF000000"/>
        <rFont val="Calibri"/>
      </rPr>
      <t>By default, Snowflake is not configured to use SSO-based authentication.</t>
    </r>
  </si>
  <si>
    <t>1.2</t>
  </si>
  <si>
    <r>
      <rPr>
        <sz val="11"/>
        <rFont val="Calibri"/>
      </rPr>
      <t>Ensure Snowflake SCIM integration is configured to automatically provision and deprovision users and groups (i.e. roles)</t>
    </r>
  </si>
  <si>
    <t>Level 2</t>
  </si>
  <si>
    <r>
      <rPr>
        <sz val="11"/>
        <color rgb="FF000000"/>
        <rFont val="Calibri"/>
      </rPr>
      <t xml:space="preserve">Follow the instructions in the Snowflake documentation to set up SCIM configuration for Okta </t>
    </r>
    <r>
      <rPr>
        <sz val="11"/>
        <color rgb="FF0000FF"/>
        <rFont val="Calibri"/>
      </rPr>
      <t>(https://docs.snowflake.com/en/user-guide/scim-okta.html#label-scim-okta-config)</t>
    </r>
    <r>
      <rPr>
        <sz val="11"/>
        <color rgb="FF000000"/>
        <rFont val="Calibri"/>
      </rPr>
      <t xml:space="preserve">, Azure AD, </t>
    </r>
    <r>
      <rPr>
        <sz val="11"/>
        <color rgb="FF0000FF"/>
        <rFont val="Calibri"/>
      </rPr>
      <t>(https://docs.snowflake.com/en/user-guide/scim-azure.html#label-scim-azure-config)</t>
    </r>
    <r>
      <rPr>
        <sz val="11"/>
        <color rgb="FF000000"/>
        <rFont val="Calibri"/>
      </rPr>
      <t xml:space="preserve"> or configure a custom SCIM integration </t>
    </r>
    <r>
      <rPr>
        <sz val="11"/>
        <color rgb="FF0000FF"/>
        <rFont val="Calibri"/>
      </rPr>
      <t>(https://docs.snowflake.com/en/user-guide/scim-custom.html#label-scim-custom-config)</t>
    </r>
    <r>
      <rPr>
        <sz val="11"/>
        <color rgb="FF000000"/>
        <rFont val="Calibri"/>
      </rPr>
      <t>.</t>
    </r>
  </si>
  <si>
    <r>
      <rPr>
        <sz val="11"/>
        <color rgb="FF000000"/>
        <rFont val="Calibri"/>
      </rPr>
      <t xml:space="preserve">The System for Cross-domain Identity Management (SCIM </t>
    </r>
    <r>
      <rPr>
        <sz val="11"/>
        <color rgb="FF0000FF"/>
        <rFont val="Calibri"/>
      </rPr>
      <t>(http://www.simplecloud.info/)</t>
    </r>
    <r>
      <rPr>
        <sz val="11"/>
        <color rgb="FF000000"/>
        <rFont val="Calibri"/>
      </rPr>
      <t>) is an open specification designed to help facilitate the automated management of user identities and groups (i.e. roles) in cloud applications using RESTful APIs.</t>
    </r>
    <r>
      <rPr>
        <sz val="11"/>
        <color rgb="FF000000"/>
        <rFont val="Calibri"/>
      </rPr>
      <t xml:space="preserve">
</t>
    </r>
    <r>
      <rPr>
        <sz val="11"/>
        <color rgb="FF000000"/>
        <rFont val="Calibri"/>
      </rPr>
      <t>Snowflake supports SCIM 2.0 integration with Okta, Microsoft Azure AD and custom identity providers. Users and groups from the identity provider can be provisioned into Snowflake, which functions as the service provider.</t>
    </r>
  </si>
  <si>
    <r>
      <rPr>
        <sz val="11"/>
        <color rgb="FF000000"/>
        <rFont val="Calibri"/>
      </rPr>
      <t>None.</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</si>
  <si>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List the security integrations in your account:</t>
    </r>
    <r>
      <rPr>
        <sz val="11"/>
        <color rgb="FF000000"/>
        <rFont val="Calibri"/>
      </rPr>
      <t xml:space="preserve">
</t>
    </r>
    <r>
      <rPr>
        <sz val="11"/>
        <color rgb="FF006096"/>
        <rFont val="Roboto Condensed"/>
      </rPr>
      <t>SHOW SECURITY INTEGRATIONS;</t>
    </r>
    <r>
      <rPr>
        <sz val="11"/>
        <color rgb="FF006096"/>
        <rFont val="Roboto Condensed"/>
      </rPr>
      <t xml:space="preserve">
</t>
    </r>
    <r>
      <rPr>
        <sz val="11"/>
        <color rgb="FF000000"/>
        <rFont val="Calibri"/>
      </rPr>
      <t xml:space="preserve">
</t>
    </r>
    <r>
      <rPr>
        <sz val="11"/>
        <color rgb="FF000000"/>
        <rFont val="Calibri"/>
      </rPr>
      <t>-  Ensure that a SCIM integration is configured. The output of the following command shows all SCIM security integrations configured for an account. No output means no SCIM integration has been configured for the account.</t>
    </r>
    <r>
      <rPr>
        <sz val="11"/>
        <color rgb="FF000000"/>
        <rFont val="Calibri"/>
      </rPr>
      <t xml:space="preserve">
</t>
    </r>
    <r>
      <rPr>
        <sz val="11"/>
        <color rgb="FF000000"/>
        <rFont val="Calibri"/>
      </rPr>
      <t xml:space="preserve">-  Ensure that there are security integrations of type </t>
    </r>
    <r>
      <rPr>
        <b/>
        <sz val="11"/>
        <color rgb="FF000000"/>
        <rFont val="Calibri"/>
      </rPr>
      <t>SCIM%</t>
    </r>
    <r>
      <rPr>
        <sz val="11"/>
        <color rgb="FF000000"/>
        <rFont val="Calibri"/>
      </rPr>
      <t xml:space="preserve"> with </t>
    </r>
    <r>
      <rPr>
        <b/>
        <sz val="11"/>
        <color rgb="FF000000"/>
        <rFont val="Calibri"/>
      </rPr>
      <t>enabled</t>
    </r>
    <r>
      <rPr>
        <sz val="11"/>
        <color rgb="FF000000"/>
        <rFont val="Calibri"/>
      </rPr>
      <t xml:space="preserve"> set to </t>
    </r>
    <r>
      <rPr>
        <b/>
        <sz val="11"/>
        <color rgb="FF000000"/>
        <rFont val="Calibri"/>
      </rPr>
      <t>true</t>
    </r>
    <r>
      <rPr>
        <sz val="11"/>
        <color rgb="FF000000"/>
        <rFont val="Calibri"/>
      </rPr>
      <t>.</t>
    </r>
    <r>
      <rPr>
        <sz val="11"/>
        <color rgb="FF000000"/>
        <rFont val="Calibri"/>
      </rPr>
      <t xml:space="preserve">
</t>
    </r>
    <r>
      <rPr>
        <sz val="11"/>
        <color rgb="FF006096"/>
        <rFont val="Roboto Condensed"/>
      </rPr>
      <t>SELECT *</t>
    </r>
    <r>
      <rPr>
        <sz val="11"/>
        <color rgb="FF006096"/>
        <rFont val="Roboto Condensed"/>
      </rPr>
      <t xml:space="preserve">
</t>
    </r>
    <r>
      <rPr>
        <sz val="11"/>
        <color rgb="FF006096"/>
        <rFont val="Roboto Condensed"/>
      </rPr>
      <t>FROM TABLE(result_scan(last_query_id()))</t>
    </r>
    <r>
      <rPr>
        <sz val="11"/>
        <color rgb="FF006096"/>
        <rFont val="Roboto Condensed"/>
      </rPr>
      <t xml:space="preserve">
</t>
    </r>
    <r>
      <rPr>
        <sz val="11"/>
        <color rgb="FF006096"/>
        <rFont val="Roboto Condensed"/>
      </rPr>
      <t xml:space="preserve">WHERE ("type" like 'SCIM%') AND "enabled" = true;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presence of a SCIM security integration does not mean that it is configured correctly and working.</t>
    </r>
    <r>
      <rPr>
        <sz val="11"/>
        <color rgb="FF000000"/>
        <rFont val="Calibri"/>
      </rPr>
      <t xml:space="preserve">
</t>
    </r>
    <r>
      <rPr>
        <b/>
        <sz val="11"/>
        <color rgb="FF000000"/>
        <rFont val="Calibri"/>
      </rPr>
      <t>Required privileges:</t>
    </r>
    <r>
      <rPr>
        <sz val="11"/>
        <color rgb="FF000000"/>
        <rFont val="Calibri"/>
      </rPr>
      <t xml:space="preserve">
</t>
    </r>
    <r>
      <rPr>
        <sz val="11"/>
        <color rgb="FF000000"/>
        <rFont val="Calibri"/>
      </rPr>
      <t xml:space="preserve">To be able to execute the above audit query above, the caller needs the </t>
    </r>
    <r>
      <rPr>
        <b/>
        <sz val="11"/>
        <color rgb="FF000000"/>
        <rFont val="Calibri"/>
      </rPr>
      <t>USAGE</t>
    </r>
    <r>
      <rPr>
        <sz val="11"/>
        <color rgb="FF000000"/>
        <rFont val="Calibri"/>
      </rPr>
      <t xml:space="preserve"> privilege on every security integration in an account.</t>
    </r>
  </si>
  <si>
    <r>
      <rPr>
        <sz val="11"/>
        <color rgb="FF000000"/>
        <rFont val="Calibri"/>
      </rPr>
      <t>By default, SCIM integration is not set-up for Snowflake.</t>
    </r>
  </si>
  <si>
    <t>1.3</t>
  </si>
  <si>
    <r>
      <rPr>
        <sz val="11"/>
        <rFont val="Calibri"/>
      </rPr>
      <t>Ensure that Snowflake password is unset for SSO users</t>
    </r>
  </si>
  <si>
    <t>Manual</t>
  </si>
  <si>
    <r>
      <rPr>
        <b/>
        <sz val="11"/>
        <color rgb="FF000000"/>
        <rFont val="Calibri"/>
      </rPr>
      <t>Programmatically:</t>
    </r>
    <r>
      <rPr>
        <sz val="11"/>
        <color rgb="FF000000"/>
        <rFont val="Calibri"/>
      </rPr>
      <t xml:space="preserve">
</t>
    </r>
    <r>
      <rPr>
        <sz val="11"/>
        <color rgb="FF000000"/>
        <rFont val="Calibri"/>
      </rPr>
      <t xml:space="preserve">For each SSO user </t>
    </r>
    <r>
      <rPr>
        <b/>
        <sz val="11"/>
        <color rgb="FF000000"/>
        <rFont val="Calibri"/>
      </rPr>
      <t>&lt;username&gt;</t>
    </r>
    <r>
      <rPr>
        <sz val="11"/>
        <color rgb="FF000000"/>
        <rFont val="Calibri"/>
      </rPr>
      <t xml:space="preserve"> with a password, run the following command to set password to </t>
    </r>
    <r>
      <rPr>
        <b/>
        <sz val="11"/>
        <color rgb="FF000000"/>
        <rFont val="Calibri"/>
      </rPr>
      <t>null</t>
    </r>
    <r>
      <rPr>
        <sz val="11"/>
        <color rgb="FF000000"/>
        <rFont val="Calibri"/>
      </rPr>
      <t>:</t>
    </r>
    <r>
      <rPr>
        <sz val="11"/>
        <color rgb="FF000000"/>
        <rFont val="Calibri"/>
      </rPr>
      <t xml:space="preserve">
</t>
    </r>
    <r>
      <rPr>
        <sz val="11"/>
        <color rgb="FF006096"/>
        <rFont val="Roboto Condensed"/>
      </rPr>
      <t>ALTER USER &lt;username&gt;</t>
    </r>
    <r>
      <rPr>
        <sz val="11"/>
        <color rgb="FF006096"/>
        <rFont val="Roboto Condensed"/>
      </rPr>
      <t xml:space="preserve">
</t>
    </r>
    <r>
      <rPr>
        <sz val="11"/>
        <color rgb="FF006096"/>
        <rFont val="Roboto Condensed"/>
      </rPr>
      <t xml:space="preserve">    SET PASSWORD = NULL;</t>
    </r>
    <r>
      <rPr>
        <sz val="11"/>
        <color rgb="FF006096"/>
        <rFont val="Roboto Condensed"/>
      </rPr>
      <t xml:space="preserve">
</t>
    </r>
  </si>
  <si>
    <r>
      <rPr>
        <sz val="11"/>
        <color rgb="FF000000"/>
        <rFont val="Calibri"/>
      </rPr>
      <t>Ensure that Snowflake password is unset for SSO users.</t>
    </r>
  </si>
  <si>
    <r>
      <rPr>
        <sz val="11"/>
        <color rgb="FF000000"/>
        <rFont val="Calibri"/>
      </rPr>
      <t>Users will not be able to sign into their Snowflake accounts if SSO sign-in flow breaks, for example due to SSO provider outage.</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</si>
  <si>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Show all users in an account that have a password set:</t>
    </r>
    <r>
      <rPr>
        <sz val="11"/>
        <color rgb="FF000000"/>
        <rFont val="Calibri"/>
      </rPr>
      <t xml:space="preserve">
</t>
    </r>
    <r>
      <rPr>
        <sz val="11"/>
        <color rgb="FF006096"/>
        <rFont val="Roboto Condensed"/>
      </rPr>
      <t>SELECT NAME, HAS_PASSWORD</t>
    </r>
    <r>
      <rPr>
        <sz val="11"/>
        <color rgb="FF006096"/>
        <rFont val="Roboto Condensed"/>
      </rPr>
      <t xml:space="preserve">
</t>
    </r>
    <r>
      <rPr>
        <sz val="11"/>
        <color rgb="FF006096"/>
        <rFont val="Roboto Condensed"/>
      </rPr>
      <t>FROM SNOWFLAKE.ACCOUNT_USAGE.USERS</t>
    </r>
    <r>
      <rPr>
        <sz val="11"/>
        <color rgb="FF006096"/>
        <rFont val="Roboto Condensed"/>
      </rPr>
      <t xml:space="preserve">
</t>
    </r>
    <r>
      <rPr>
        <sz val="11"/>
        <color rgb="FF006096"/>
        <rFont val="Roboto Condensed"/>
      </rPr>
      <t>WHERE HAS_PASSWORD</t>
    </r>
    <r>
      <rPr>
        <sz val="11"/>
        <color rgb="FF006096"/>
        <rFont val="Roboto Condensed"/>
      </rPr>
      <t xml:space="preserve">
</t>
    </r>
    <r>
      <rPr>
        <sz val="11"/>
        <color rgb="FF006096"/>
        <rFont val="Roboto Condensed"/>
      </rPr>
      <t xml:space="preserve">	AND DELETED_ON IS NULL</t>
    </r>
    <r>
      <rPr>
        <sz val="11"/>
        <color rgb="FF006096"/>
        <rFont val="Roboto Condensed"/>
      </rPr>
      <t xml:space="preserve">
</t>
    </r>
    <r>
      <rPr>
        <sz val="11"/>
        <color rgb="FF006096"/>
        <rFont val="Roboto Condensed"/>
      </rPr>
      <t xml:space="preserve">	AND NOT DISABLED;</t>
    </r>
    <r>
      <rPr>
        <sz val="11"/>
        <color rgb="FF006096"/>
        <rFont val="Roboto Condensed"/>
      </rPr>
      <t xml:space="preserve">
</t>
    </r>
    <r>
      <rPr>
        <sz val="11"/>
        <color rgb="FF000000"/>
        <rFont val="Calibri"/>
      </rPr>
      <t xml:space="preserve">
</t>
    </r>
    <r>
      <rPr>
        <sz val="11"/>
        <color rgb="FF000000"/>
        <rFont val="Calibri"/>
      </rPr>
      <t>-  Check your IdP configurations and ensure that, if there are users with passwords, these users are not SSO users. An exception should be allowed for a the break-glass SSO user which needs to be able to log-in with a Snowflake password and MFA (or with a key pair).</t>
    </r>
    <r>
      <rPr>
        <sz val="11"/>
        <color rgb="FF000000"/>
        <rFont val="Calibri"/>
      </rPr>
      <t xml:space="preserve">
</t>
    </r>
    <r>
      <rPr>
        <b/>
        <sz val="11"/>
        <color rgb="FF000000"/>
        <rFont val="Calibri"/>
      </rPr>
      <t>Required privileges:</t>
    </r>
    <r>
      <rPr>
        <sz val="11"/>
        <color rgb="FF000000"/>
        <rFont val="Calibri"/>
      </rPr>
      <t xml:space="preserve">
</t>
    </r>
    <r>
      <rPr>
        <sz val="11"/>
        <color rgb="FF000000"/>
        <rFont val="Calibri"/>
      </rPr>
      <t xml:space="preserve">Running the query requires the </t>
    </r>
    <r>
      <rPr>
        <b/>
        <sz val="11"/>
        <color rgb="FF000000"/>
        <rFont val="Calibri"/>
      </rPr>
      <t>SECURITY_VIEWER</t>
    </r>
    <r>
      <rPr>
        <sz val="11"/>
        <color rgb="FF000000"/>
        <rFont val="Calibri"/>
      </rPr>
      <t xml:space="preserve"> role on the </t>
    </r>
    <r>
      <rPr>
        <b/>
        <sz val="11"/>
        <color rgb="FF000000"/>
        <rFont val="Calibri"/>
      </rPr>
      <t>Snowflake</t>
    </r>
    <r>
      <rPr>
        <sz val="11"/>
        <color rgb="FF000000"/>
        <rFont val="Calibri"/>
      </rPr>
      <t xml:space="preserve"> database.</t>
    </r>
  </si>
  <si>
    <r>
      <rPr>
        <sz val="11"/>
        <color rgb="FF000000"/>
        <rFont val="Calibri"/>
      </rPr>
      <t xml:space="preserve">When a user is created using the </t>
    </r>
    <r>
      <rPr>
        <b/>
        <sz val="11"/>
        <color rgb="FF000000"/>
        <rFont val="Calibri"/>
      </rPr>
      <t>CREATE USER</t>
    </r>
    <r>
      <rPr>
        <sz val="11"/>
        <color rgb="FF000000"/>
        <rFont val="Calibri"/>
      </rPr>
      <t xml:space="preserve"> command in Snowflake, providing a password is optional. When a password is not specified, it is set to </t>
    </r>
    <r>
      <rPr>
        <b/>
        <sz val="11"/>
        <color rgb="FF000000"/>
        <rFont val="Calibri"/>
      </rPr>
      <t>NULL</t>
    </r>
    <r>
      <rPr>
        <sz val="11"/>
        <color rgb="FF000000"/>
        <rFont val="Calibri"/>
      </rPr>
      <t>.</t>
    </r>
    <r>
      <rPr>
        <sz val="11"/>
        <color rgb="FF000000"/>
        <rFont val="Calibri"/>
      </rPr>
      <t xml:space="preserve">
</t>
    </r>
    <r>
      <rPr>
        <sz val="11"/>
        <color rgb="FF000000"/>
        <rFont val="Calibri"/>
      </rPr>
      <t>When System for Cross-domain Identity Management (SCIM) integration is configured and users are managed in an external identity provider, whether a Snowflake password is set for a user by default depends on the default configuration of the SCIM client. For example, the Okta SCIM client by default is configured to generate and set a new random password whenever the user's Okta password changes.</t>
    </r>
  </si>
  <si>
    <t>1.4</t>
  </si>
  <si>
    <r>
      <rPr>
        <sz val="11"/>
        <rFont val="Calibri"/>
      </rPr>
      <t>Ensure multi-factor authentication (MFA) is turned on for all human users with password-based authentication</t>
    </r>
  </si>
  <si>
    <r>
      <rPr>
        <sz val="11"/>
        <color rgb="FF000000"/>
        <rFont val="Calibri"/>
      </rPr>
      <t>Users have to individually enroll into MFA using the Snowflake web UI.</t>
    </r>
    <r>
      <rPr>
        <sz val="11"/>
        <color rgb="FF000000"/>
        <rFont val="Calibri"/>
      </rPr>
      <t xml:space="preserve">
</t>
    </r>
    <r>
      <rPr>
        <b/>
        <sz val="11"/>
        <color rgb="FF000000"/>
        <rFont val="Calibri"/>
      </rPr>
      <t>From the UI:</t>
    </r>
    <r>
      <rPr>
        <sz val="11"/>
        <color rgb="FF000000"/>
        <rFont val="Calibri"/>
      </rPr>
      <t xml:space="preserve">
</t>
    </r>
    <r>
      <rPr>
        <sz val="11"/>
        <color rgb="FF000000"/>
        <rFont val="Calibri"/>
      </rPr>
      <t xml:space="preserve">- Each user with a password should go to </t>
    </r>
    <r>
      <rPr>
        <sz val="11"/>
        <color rgb="FF0000FF"/>
        <rFont val="Calibri"/>
      </rPr>
      <t>https://app.snowflake.com/</t>
    </r>
    <r>
      <rPr>
        <sz val="11"/>
        <color rgb="FF000000"/>
        <rFont val="Calibri"/>
      </rPr>
      <t xml:space="preserve"> and sign into their Snowflake account.</t>
    </r>
    <r>
      <rPr>
        <sz val="11"/>
        <color rgb="FF000000"/>
        <rFont val="Calibri"/>
      </rPr>
      <t xml:space="preserve">
</t>
    </r>
    <r>
      <rPr>
        <sz val="11"/>
        <color rgb="FF000000"/>
        <rFont val="Calibri"/>
      </rPr>
      <t>- Click on the username on the top left side.</t>
    </r>
    <r>
      <rPr>
        <sz val="11"/>
        <color rgb="FF000000"/>
        <rFont val="Calibri"/>
      </rPr>
      <t xml:space="preserve">
</t>
    </r>
    <r>
      <rPr>
        <sz val="11"/>
        <color rgb="FF000000"/>
        <rFont val="Calibri"/>
      </rPr>
      <t xml:space="preserve">- Click on </t>
    </r>
    <r>
      <rPr>
        <b/>
        <sz val="11"/>
        <color rgb="FF000000"/>
        <rFont val="Calibri"/>
      </rPr>
      <t>Profile</t>
    </r>
    <r>
      <rPr>
        <sz val="11"/>
        <color rgb="FF000000"/>
        <rFont val="Calibri"/>
      </rPr>
      <t>.</t>
    </r>
    <r>
      <rPr>
        <sz val="11"/>
        <color rgb="FF000000"/>
        <rFont val="Calibri"/>
      </rPr>
      <t xml:space="preserve">
</t>
    </r>
    <r>
      <rPr>
        <sz val="11"/>
        <color rgb="FF000000"/>
        <rFont val="Calibri"/>
      </rPr>
      <t xml:space="preserve">- Next to </t>
    </r>
    <r>
      <rPr>
        <b/>
        <sz val="11"/>
        <color rgb="FF000000"/>
        <rFont val="Calibri"/>
      </rPr>
      <t>Multi-factor authentication</t>
    </r>
    <r>
      <rPr>
        <sz val="11"/>
        <color rgb="FF000000"/>
        <rFont val="Calibri"/>
      </rPr>
      <t xml:space="preserve"> click </t>
    </r>
    <r>
      <rPr>
        <b/>
        <sz val="11"/>
        <color rgb="FF000000"/>
        <rFont val="Calibri"/>
      </rPr>
      <t>Enroll</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Start setup</t>
    </r>
    <r>
      <rPr>
        <sz val="11"/>
        <color rgb="FF000000"/>
        <rFont val="Calibri"/>
      </rPr>
      <t>.</t>
    </r>
    <r>
      <rPr>
        <sz val="11"/>
        <color rgb="FF000000"/>
        <rFont val="Calibri"/>
      </rPr>
      <t xml:space="preserve">
</t>
    </r>
    <r>
      <rPr>
        <sz val="11"/>
        <color rgb="FF000000"/>
        <rFont val="Calibri"/>
      </rPr>
      <t xml:space="preserve">- Select the type of device and click </t>
    </r>
    <r>
      <rPr>
        <b/>
        <sz val="11"/>
        <color rgb="FF000000"/>
        <rFont val="Calibri"/>
      </rPr>
      <t>Continue</t>
    </r>
    <r>
      <rPr>
        <sz val="11"/>
        <color rgb="FF000000"/>
        <rFont val="Calibri"/>
      </rPr>
      <t>.</t>
    </r>
    <r>
      <rPr>
        <sz val="11"/>
        <color rgb="FF000000"/>
        <rFont val="Calibri"/>
      </rPr>
      <t xml:space="preserve">
</t>
    </r>
    <r>
      <rPr>
        <sz val="11"/>
        <color rgb="FF000000"/>
        <rFont val="Calibri"/>
      </rPr>
      <t>- Follow the steps to finish the enrollment.</t>
    </r>
    <r>
      <rPr>
        <sz val="11"/>
        <color rgb="FF000000"/>
        <rFont val="Calibri"/>
      </rPr>
      <t xml:space="preserve">
</t>
    </r>
    <r>
      <rPr>
        <sz val="11"/>
        <color rgb="FF000000"/>
        <rFont val="Calibri"/>
      </rPr>
      <t xml:space="preserve">If MFA needs to be enabled for a large population of users, consider prioritizing users with </t>
    </r>
    <r>
      <rPr>
        <b/>
        <sz val="11"/>
        <color rgb="FF000000"/>
        <rFont val="Calibri"/>
      </rPr>
      <t>ACCOUNTADMIN</t>
    </r>
    <r>
      <rPr>
        <sz val="11"/>
        <color rgb="FF000000"/>
        <rFont val="Calibri"/>
      </rPr>
      <t xml:space="preserve">, </t>
    </r>
    <r>
      <rPr>
        <b/>
        <sz val="11"/>
        <color rgb="FF000000"/>
        <rFont val="Calibri"/>
      </rPr>
      <t>SECURITYADMIN</t>
    </r>
    <r>
      <rPr>
        <sz val="11"/>
        <color rgb="FF000000"/>
        <rFont val="Calibri"/>
      </rPr>
      <t xml:space="preserve"> or other highly privileged roles.</t>
    </r>
    <r>
      <rPr>
        <sz val="11"/>
        <color rgb="FF000000"/>
        <rFont val="Calibri"/>
      </rPr>
      <t xml:space="preserve">
</t>
    </r>
    <r>
      <rPr>
        <sz val="11"/>
        <color rgb="FF000000"/>
        <rFont val="Calibri"/>
      </rPr>
      <t xml:space="preserve">For specific instructions, see the documentation page Enrolling in MFA (Multi-Factor Authentication) </t>
    </r>
    <r>
      <rPr>
        <sz val="11"/>
        <color rgb="FF0000FF"/>
        <rFont val="Calibri"/>
      </rPr>
      <t>(https://docs.snowflake.com/en/user-guide/ui-snowsight-profile.html#enrolling-in-mfa-multi-factor-authentication)</t>
    </r>
    <r>
      <rPr>
        <sz val="11"/>
        <color rgb="FF000000"/>
        <rFont val="Calibri"/>
      </rPr>
      <t>.</t>
    </r>
    <r>
      <rPr>
        <sz val="11"/>
        <color rgb="FF000000"/>
        <rFont val="Calibri"/>
      </rPr>
      <t xml:space="preserve">
</t>
    </r>
    <r>
      <rPr>
        <b/>
        <sz val="11"/>
        <color rgb="FF000000"/>
        <rFont val="Calibri"/>
      </rPr>
      <t>Note</t>
    </r>
    <r>
      <rPr>
        <sz val="11"/>
        <color rgb="FF000000"/>
        <rFont val="Calibri"/>
      </rPr>
      <t>: If you use SSO authentication, you will have to check and configure MFA with your Identity Provider.</t>
    </r>
  </si>
  <si>
    <r>
      <rPr>
        <sz val="11"/>
        <color rgb="FF000000"/>
        <rFont val="Calibri"/>
      </rPr>
      <t>Multi-factor authentication (MFA) is a security control used to add an additional layer of login security. It works by requiring the user to present two or more proofs (factors) of user identity. An MFA example would be requiring a password and a verification code delivered to the user's phone during user sign-in.</t>
    </r>
    <r>
      <rPr>
        <sz val="11"/>
        <color rgb="FF000000"/>
        <rFont val="Calibri"/>
      </rPr>
      <t xml:space="preserve">
</t>
    </r>
    <r>
      <rPr>
        <sz val="11"/>
        <color rgb="FF000000"/>
        <rFont val="Calibri"/>
      </rPr>
      <t>The MFA feature for Snowflake users is powered by the Duo Security service.</t>
    </r>
  </si>
  <si>
    <r>
      <rPr>
        <sz val="11"/>
        <color rgb="FF000000"/>
        <rFont val="Calibri"/>
      </rPr>
      <t>If users lose access to the second factor of authentication, an account admin may need to reset their access.</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</si>
  <si>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List all active users with passwords and no MFA enabled:</t>
    </r>
    <r>
      <rPr>
        <sz val="11"/>
        <color rgb="FF000000"/>
        <rFont val="Calibri"/>
      </rPr>
      <t xml:space="preserve">
</t>
    </r>
    <r>
      <rPr>
        <sz val="11"/>
        <color rgb="FF006096"/>
        <rFont val="Roboto Condensed"/>
      </rPr>
      <t>SELECT NAME, EXT_AUTHN_DUO AS MFA_ENABLED</t>
    </r>
    <r>
      <rPr>
        <sz val="11"/>
        <color rgb="FF006096"/>
        <rFont val="Roboto Condensed"/>
      </rPr>
      <t xml:space="preserve">
</t>
    </r>
    <r>
      <rPr>
        <sz val="11"/>
        <color rgb="FF006096"/>
        <rFont val="Roboto Condensed"/>
      </rPr>
      <t>FROM SNOWFLAKE.ACCOUNT_USAGE.USERS</t>
    </r>
    <r>
      <rPr>
        <sz val="11"/>
        <color rgb="FF006096"/>
        <rFont val="Roboto Condensed"/>
      </rPr>
      <t xml:space="preserve">
</t>
    </r>
    <r>
      <rPr>
        <sz val="11"/>
        <color rgb="FF006096"/>
        <rFont val="Roboto Condensed"/>
      </rPr>
      <t>WHERE DELETED_ON IS NULL</t>
    </r>
    <r>
      <rPr>
        <sz val="11"/>
        <color rgb="FF006096"/>
        <rFont val="Roboto Condensed"/>
      </rPr>
      <t xml:space="preserve">
</t>
    </r>
    <r>
      <rPr>
        <sz val="11"/>
        <color rgb="FF006096"/>
        <rFont val="Roboto Condensed"/>
      </rPr>
      <t xml:space="preserve">	AND NOT DISABLED</t>
    </r>
    <r>
      <rPr>
        <sz val="11"/>
        <color rgb="FF006096"/>
        <rFont val="Roboto Condensed"/>
      </rPr>
      <t xml:space="preserve">
</t>
    </r>
    <r>
      <rPr>
        <sz val="11"/>
        <color rgb="FF006096"/>
        <rFont val="Roboto Condensed"/>
      </rPr>
      <t xml:space="preserve">	AND HAS_PASSWORD;</t>
    </r>
    <r>
      <rPr>
        <sz val="11"/>
        <color rgb="FF006096"/>
        <rFont val="Roboto Condensed"/>
      </rPr>
      <t xml:space="preserve">
</t>
    </r>
    <r>
      <rPr>
        <sz val="11"/>
        <color rgb="FF000000"/>
        <rFont val="Calibri"/>
      </rPr>
      <t xml:space="preserve">
</t>
    </r>
    <r>
      <rPr>
        <sz val="11"/>
        <color rgb="FF000000"/>
        <rFont val="Calibri"/>
      </rPr>
      <t>-  Ensure that the query above does not return any results.</t>
    </r>
    <r>
      <rPr>
        <sz val="11"/>
        <color rgb="FF000000"/>
        <rFont val="Calibri"/>
      </rPr>
      <t xml:space="preserve">
</t>
    </r>
    <r>
      <rPr>
        <b/>
        <sz val="11"/>
        <color rgb="FF000000"/>
        <rFont val="Calibri"/>
      </rPr>
      <t>Note</t>
    </r>
    <r>
      <rPr>
        <sz val="11"/>
        <color rgb="FF000000"/>
        <rFont val="Calibri"/>
      </rPr>
      <t>: If users have SSO enabled, the MFA authentication will be handled by the Identity Provider and does not reflect in the query above. For SSO users, configure and check MFA status on your Identity Provider.</t>
    </r>
    <r>
      <rPr>
        <sz val="11"/>
        <color rgb="FF000000"/>
        <rFont val="Calibri"/>
      </rPr>
      <t xml:space="preserve">
</t>
    </r>
    <r>
      <rPr>
        <b/>
        <sz val="11"/>
        <color rgb="FF000000"/>
        <rFont val="Calibri"/>
      </rPr>
      <t>Required privileges:</t>
    </r>
    <r>
      <rPr>
        <sz val="11"/>
        <color rgb="FF000000"/>
        <rFont val="Calibri"/>
      </rPr>
      <t xml:space="preserve">
</t>
    </r>
    <r>
      <rPr>
        <sz val="11"/>
        <color rgb="FF000000"/>
        <rFont val="Calibri"/>
      </rPr>
      <t xml:space="preserve">Running the query requires the </t>
    </r>
    <r>
      <rPr>
        <b/>
        <sz val="11"/>
        <color rgb="FF000000"/>
        <rFont val="Calibri"/>
      </rPr>
      <t>SECURITY_VIEWER</t>
    </r>
    <r>
      <rPr>
        <sz val="11"/>
        <color rgb="FF000000"/>
        <rFont val="Calibri"/>
      </rPr>
      <t xml:space="preserve"> role on the </t>
    </r>
    <r>
      <rPr>
        <b/>
        <sz val="11"/>
        <color rgb="FF000000"/>
        <rFont val="Calibri"/>
      </rPr>
      <t>Snowflake</t>
    </r>
    <r>
      <rPr>
        <sz val="11"/>
        <color rgb="FF000000"/>
        <rFont val="Calibri"/>
      </rPr>
      <t xml:space="preserve"> database.</t>
    </r>
  </si>
  <si>
    <r>
      <rPr>
        <sz val="11"/>
        <color rgb="FF000000"/>
        <rFont val="Calibri"/>
      </rPr>
      <t>By default MFA is not enabled for Snowflake users.</t>
    </r>
  </si>
  <si>
    <t>1.5</t>
  </si>
  <si>
    <r>
      <rPr>
        <sz val="11"/>
        <rFont val="Calibri"/>
      </rPr>
      <t>Ensure minimum password length is set to 14 characters or more</t>
    </r>
  </si>
  <si>
    <r>
      <rPr>
        <sz val="11"/>
        <color rgb="FF000000"/>
        <rFont val="Calibri"/>
      </rPr>
      <t>Follow the following steps to set and enforce a password policy:</t>
    </r>
    <r>
      <rPr>
        <sz val="11"/>
        <color rgb="FF000000"/>
        <rFont val="Calibri"/>
      </rPr>
      <t xml:space="preserve">
</t>
    </r>
    <r>
      <rPr>
        <sz val="11"/>
        <color rgb="FF000000"/>
        <rFont val="Calibri"/>
      </rPr>
      <t>-  Create the password policy if it does not exist:</t>
    </r>
    <r>
      <rPr>
        <sz val="11"/>
        <color rgb="FF000000"/>
        <rFont val="Calibri"/>
      </rPr>
      <t xml:space="preserve">
</t>
    </r>
    <r>
      <rPr>
        <sz val="11"/>
        <color rgb="FF006096"/>
        <rFont val="Roboto Condensed"/>
      </rPr>
      <t>CREATE PASSWORD POLICY &lt;password_policy&gt;</t>
    </r>
    <r>
      <rPr>
        <sz val="11"/>
        <color rgb="FF006096"/>
        <rFont val="Roboto Condensed"/>
      </rPr>
      <t xml:space="preserve">
</t>
    </r>
    <r>
      <rPr>
        <sz val="11"/>
        <color rgb="FF006096"/>
        <rFont val="Roboto Condensed"/>
      </rPr>
      <t xml:space="preserve">	PASSWORD_MIN_LENGTH = 14</t>
    </r>
    <r>
      <rPr>
        <sz val="11"/>
        <color rgb="FF006096"/>
        <rFont val="Roboto Condensed"/>
      </rPr>
      <t xml:space="preserve">
</t>
    </r>
    <r>
      <rPr>
        <sz val="11"/>
        <color rgb="FF006096"/>
        <rFont val="Roboto Condensed"/>
      </rPr>
      <t xml:space="preserve">	PASSWORD_MAX_AGE_DAYS = 0;</t>
    </r>
    <r>
      <rPr>
        <sz val="11"/>
        <color rgb="FF006096"/>
        <rFont val="Roboto Condensed"/>
      </rPr>
      <t xml:space="preserve">
</t>
    </r>
    <r>
      <rPr>
        <sz val="11"/>
        <color rgb="FF000000"/>
        <rFont val="Calibri"/>
      </rPr>
      <t xml:space="preserve">
</t>
    </r>
    <r>
      <rPr>
        <sz val="11"/>
        <color rgb="FF000000"/>
        <rFont val="Calibri"/>
      </rPr>
      <t>-  Set password policy on the account level:</t>
    </r>
    <r>
      <rPr>
        <sz val="11"/>
        <color rgb="FF000000"/>
        <rFont val="Calibri"/>
      </rPr>
      <t xml:space="preserve">
</t>
    </r>
    <r>
      <rPr>
        <sz val="11"/>
        <color rgb="FF006096"/>
        <rFont val="Roboto Condensed"/>
      </rPr>
      <t>ALTER ACCOUNT</t>
    </r>
    <r>
      <rPr>
        <sz val="11"/>
        <color rgb="FF006096"/>
        <rFont val="Roboto Condensed"/>
      </rPr>
      <t xml:space="preserve">
</t>
    </r>
    <r>
      <rPr>
        <sz val="11"/>
        <color rgb="FF006096"/>
        <rFont val="Roboto Condensed"/>
      </rPr>
      <t xml:space="preserve">	SET PASSWORD POLICY &lt;password_policy&gt;;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may take up to 2 hours for the password policies created to show up in the account usage view. For more information on latency, see the Data latency for Account Usage </t>
    </r>
    <r>
      <rPr>
        <sz val="11"/>
        <color rgb="FF0000FF"/>
        <rFont val="Calibri"/>
      </rPr>
      <t>(https://docs.snowflake.com/en/sql-reference/account-usage#data-latency)</t>
    </r>
    <r>
      <rPr>
        <sz val="11"/>
        <color rgb="FF000000"/>
        <rFont val="Calibri"/>
      </rPr>
      <t xml:space="preserve"> documentation.</t>
    </r>
  </si>
  <si>
    <r>
      <rPr>
        <sz val="11"/>
        <color rgb="FF000000"/>
        <rFont val="Calibri"/>
      </rPr>
      <t xml:space="preserve">To mitigate the risk of unauthorized access to a Snowflake account through easily guessable password, Snowflake enforces the following password policy as a minimum requirement while using the </t>
    </r>
    <r>
      <rPr>
        <b/>
        <sz val="11"/>
        <color rgb="FF000000"/>
        <rFont val="Calibri"/>
      </rPr>
      <t>ALTER USER</t>
    </r>
    <r>
      <rPr>
        <sz val="11"/>
        <color rgb="FF000000"/>
        <rFont val="Calibri"/>
      </rPr>
      <t xml:space="preserve"> command and the web interface:</t>
    </r>
    <r>
      <rPr>
        <sz val="11"/>
        <color rgb="FF000000"/>
        <rFont val="Calibri"/>
      </rPr>
      <t xml:space="preserve">
</t>
    </r>
    <r>
      <rPr>
        <sz val="11"/>
        <color rgb="FF000000"/>
        <rFont val="Calibri"/>
      </rPr>
      <t>- Must be at least 8 characters long.</t>
    </r>
    <r>
      <rPr>
        <sz val="11"/>
        <color rgb="FF000000"/>
        <rFont val="Calibri"/>
      </rPr>
      <t xml:space="preserve">
</t>
    </r>
    <r>
      <rPr>
        <sz val="11"/>
        <color rgb="FF000000"/>
        <rFont val="Calibri"/>
      </rPr>
      <t>- Must contain at least 1 digit.</t>
    </r>
    <r>
      <rPr>
        <sz val="11"/>
        <color rgb="FF000000"/>
        <rFont val="Calibri"/>
      </rPr>
      <t xml:space="preserve">
</t>
    </r>
    <r>
      <rPr>
        <sz val="11"/>
        <color rgb="FF000000"/>
        <rFont val="Calibri"/>
      </rPr>
      <t>- Must contain at least 1 uppercase letter and 1 lowercase letter.</t>
    </r>
    <r>
      <rPr>
        <sz val="11"/>
        <color rgb="FF000000"/>
        <rFont val="Calibri"/>
      </rPr>
      <t xml:space="preserve">
</t>
    </r>
    <r>
      <rPr>
        <sz val="11"/>
        <color rgb="FF000000"/>
        <rFont val="Calibri"/>
      </rPr>
      <t xml:space="preserve">Snowflake password policies </t>
    </r>
    <r>
      <rPr>
        <sz val="11"/>
        <color rgb="FF0000FF"/>
        <rFont val="Calibri"/>
      </rPr>
      <t>(https://docs.snowflake.com/en/user-guide/admin-user-management#label-using-password-policies)</t>
    </r>
    <r>
      <rPr>
        <sz val="11"/>
        <color rgb="FF000000"/>
        <rFont val="Calibri"/>
      </rPr>
      <t xml:space="preserve"> can be used to specify and enforce further constraints on password length and complexity.</t>
    </r>
    <r>
      <rPr>
        <sz val="11"/>
        <color rgb="FF000000"/>
        <rFont val="Calibri"/>
      </rPr>
      <t xml:space="preserve">
</t>
    </r>
    <r>
      <rPr>
        <sz val="11"/>
        <color rgb="FF000000"/>
        <rFont val="Calibri"/>
      </rPr>
      <t>Snowflake supports setting a password policy for your Snowflake account and for individual users. Only one password policy can be set at any given time for your Snowflake account or a user. If a password policy exists for the Snowflake account and another password policy is set for a user in the same Snowflake account, the user-level password policy takes precedence over the account-level password policy.</t>
    </r>
    <r>
      <rPr>
        <sz val="11"/>
        <color rgb="FF000000"/>
        <rFont val="Calibri"/>
      </rPr>
      <t xml:space="preserve">
</t>
    </r>
    <r>
      <rPr>
        <sz val="11"/>
        <color rgb="FF000000"/>
        <rFont val="Calibri"/>
      </rPr>
      <t xml:space="preserve">The password policy applies to new passwords that are set in your Snowflake account. To ensure that users with existing passwords meet the password policy requirements, require users to change their password during their next login to Snowflake as shown in Step 6: Require a Password Change </t>
    </r>
    <r>
      <rPr>
        <sz val="11"/>
        <color rgb="FF0000FF"/>
        <rFont val="Calibri"/>
      </rPr>
      <t>(https://docs.snowflake.com/en/user-guide/admin-user-management#label-password-policy-require-change)</t>
    </r>
    <r>
      <rPr>
        <sz val="11"/>
        <color rgb="FF000000"/>
        <rFont val="Calibri"/>
      </rPr>
      <t>.</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</si>
  <si>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List account-level password policies that enforce a minimum password length of 14 characters.</t>
    </r>
    <r>
      <rPr>
        <sz val="11"/>
        <color rgb="FF000000"/>
        <rFont val="Calibri"/>
      </rPr>
      <t xml:space="preserve">
</t>
    </r>
    <r>
      <rPr>
        <sz val="11"/>
        <color rgb="FF006096"/>
        <rFont val="Roboto Condensed"/>
      </rPr>
      <t>WITH PWDS_WITH_MIN_LEN AS (</t>
    </r>
    <r>
      <rPr>
        <sz val="11"/>
        <color rgb="FF006096"/>
        <rFont val="Roboto Condensed"/>
      </rPr>
      <t xml:space="preserve">
</t>
    </r>
    <r>
      <rPr>
        <sz val="11"/>
        <color rgb="FF006096"/>
        <rFont val="Roboto Condensed"/>
      </rPr>
      <t xml:space="preserve">		SELECT ID</t>
    </r>
    <r>
      <rPr>
        <sz val="11"/>
        <color rgb="FF006096"/>
        <rFont val="Roboto Condensed"/>
      </rPr>
      <t xml:space="preserve">
</t>
    </r>
    <r>
      <rPr>
        <sz val="11"/>
        <color rgb="FF006096"/>
        <rFont val="Roboto Condensed"/>
      </rPr>
      <t xml:space="preserve">	FROM SNOWFLAKE.ACCOUNT_USAGE.PASSWORD_POLICIES</t>
    </r>
    <r>
      <rPr>
        <sz val="11"/>
        <color rgb="FF006096"/>
        <rFont val="Roboto Condensed"/>
      </rPr>
      <t xml:space="preserve">
</t>
    </r>
    <r>
      <rPr>
        <sz val="11"/>
        <color rgb="FF006096"/>
        <rFont val="Roboto Condensed"/>
      </rPr>
      <t xml:space="preserve">	WHERE PASSWORD_MIN_LENGTH &gt;= 14 </t>
    </r>
    <r>
      <rPr>
        <sz val="11"/>
        <color rgb="FF006096"/>
        <rFont val="Roboto Condensed"/>
      </rPr>
      <t xml:space="preserve">
</t>
    </r>
    <r>
      <rPr>
        <sz val="11"/>
        <color rgb="FF006096"/>
        <rFont val="Roboto Condensed"/>
      </rPr>
      <t xml:space="preserve">    	AND DELETED IS NULL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SELECT A.* </t>
    </r>
    <r>
      <rPr>
        <sz val="11"/>
        <color rgb="FF006096"/>
        <rFont val="Roboto Condensed"/>
      </rPr>
      <t xml:space="preserve">
</t>
    </r>
    <r>
      <rPr>
        <sz val="11"/>
        <color rgb="FF006096"/>
        <rFont val="Roboto Condensed"/>
      </rPr>
      <t>FROM SNOWFLAKE.ACCOUNT_USAGE.POLICY_REFERENCES AS A</t>
    </r>
    <r>
      <rPr>
        <sz val="11"/>
        <color rgb="FF006096"/>
        <rFont val="Roboto Condensed"/>
      </rPr>
      <t xml:space="preserve">
</t>
    </r>
    <r>
      <rPr>
        <sz val="11"/>
        <color rgb="FF006096"/>
        <rFont val="Roboto Condensed"/>
      </rPr>
      <t xml:space="preserve">	LEFT JOIN PWDS_WITH_MIN_LEN AS B ON A.POLICY_ID = B.ID</t>
    </r>
    <r>
      <rPr>
        <sz val="11"/>
        <color rgb="FF006096"/>
        <rFont val="Roboto Condensed"/>
      </rPr>
      <t xml:space="preserve">
</t>
    </r>
    <r>
      <rPr>
        <sz val="11"/>
        <color rgb="FF006096"/>
        <rFont val="Roboto Condensed"/>
      </rPr>
      <t>WHERE A.REF_ENTITY_DOMAIN = 'ACCOUNT'</t>
    </r>
    <r>
      <rPr>
        <sz val="11"/>
        <color rgb="FF006096"/>
        <rFont val="Roboto Condensed"/>
      </rPr>
      <t xml:space="preserve">
</t>
    </r>
    <r>
      <rPr>
        <sz val="11"/>
        <color rgb="FF006096"/>
        <rFont val="Roboto Condensed"/>
      </rPr>
      <t xml:space="preserve">	AND A.POLICY_KIND = 'PASSWORD_POLICY'</t>
    </r>
    <r>
      <rPr>
        <sz val="11"/>
        <color rgb="FF006096"/>
        <rFont val="Roboto Condensed"/>
      </rPr>
      <t xml:space="preserve">
</t>
    </r>
    <r>
      <rPr>
        <sz val="11"/>
        <color rgb="FF006096"/>
        <rFont val="Roboto Condensed"/>
      </rPr>
      <t xml:space="preserve">	AND A.POLICY_STATUS = 'ACTIVE'</t>
    </r>
    <r>
      <rPr>
        <sz val="11"/>
        <color rgb="FF006096"/>
        <rFont val="Roboto Condensed"/>
      </rPr>
      <t xml:space="preserve">
</t>
    </r>
    <r>
      <rPr>
        <sz val="11"/>
        <color rgb="FF006096"/>
        <rFont val="Roboto Condensed"/>
      </rPr>
      <t xml:space="preserve">	AND B.ID IS NOT NULL;</t>
    </r>
    <r>
      <rPr>
        <sz val="11"/>
        <color rgb="FF006096"/>
        <rFont val="Roboto Condensed"/>
      </rPr>
      <t xml:space="preserve">
</t>
    </r>
    <r>
      <rPr>
        <sz val="11"/>
        <color rgb="FF000000"/>
        <rFont val="Calibri"/>
      </rPr>
      <t xml:space="preserve">
</t>
    </r>
    <r>
      <rPr>
        <sz val="11"/>
        <color rgb="FF000000"/>
        <rFont val="Calibri"/>
      </rPr>
      <t>-  Ensure that the query above returns a password policy.</t>
    </r>
    <r>
      <rPr>
        <sz val="11"/>
        <color rgb="FF000000"/>
        <rFont val="Calibri"/>
      </rPr>
      <t xml:space="preserve">
</t>
    </r>
    <r>
      <rPr>
        <sz val="11"/>
        <color rgb="FF000000"/>
        <rFont val="Calibri"/>
      </rPr>
      <t>-  List all user-level password policies. All password policies applied on the user level also need to be checked, therefore a password policy set for a user overrides a password policy set on an account.</t>
    </r>
    <r>
      <rPr>
        <sz val="11"/>
        <color rgb="FF000000"/>
        <rFont val="Calibri"/>
      </rPr>
      <t xml:space="preserve">
</t>
    </r>
    <r>
      <rPr>
        <sz val="11"/>
        <color rgb="FF006096"/>
        <rFont val="Roboto Condensed"/>
      </rPr>
      <t>WITH PWDS_WITH_MIN_LEN AS (</t>
    </r>
    <r>
      <rPr>
        <sz val="11"/>
        <color rgb="FF006096"/>
        <rFont val="Roboto Condensed"/>
      </rPr>
      <t xml:space="preserve">
</t>
    </r>
    <r>
      <rPr>
        <sz val="11"/>
        <color rgb="FF006096"/>
        <rFont val="Roboto Condensed"/>
      </rPr>
      <t xml:space="preserve">	SELECT ID</t>
    </r>
    <r>
      <rPr>
        <sz val="11"/>
        <color rgb="FF006096"/>
        <rFont val="Roboto Condensed"/>
      </rPr>
      <t xml:space="preserve">
</t>
    </r>
    <r>
      <rPr>
        <sz val="11"/>
        <color rgb="FF006096"/>
        <rFont val="Roboto Condensed"/>
      </rPr>
      <t xml:space="preserve">	FROM SNOWFLAKE.ACCOUNT_USAGE.PASSWORD_POLICIES</t>
    </r>
    <r>
      <rPr>
        <sz val="11"/>
        <color rgb="FF006096"/>
        <rFont val="Roboto Condensed"/>
      </rPr>
      <t xml:space="preserve">
</t>
    </r>
    <r>
      <rPr>
        <sz val="11"/>
        <color rgb="FF006096"/>
        <rFont val="Roboto Condensed"/>
      </rPr>
      <t xml:space="preserve">	WHERE PASSWORD_MIN_LENGTH &gt;= 14 </t>
    </r>
    <r>
      <rPr>
        <sz val="11"/>
        <color rgb="FF006096"/>
        <rFont val="Roboto Condensed"/>
      </rPr>
      <t xml:space="preserve">
</t>
    </r>
    <r>
      <rPr>
        <sz val="11"/>
        <color rgb="FF006096"/>
        <rFont val="Roboto Condensed"/>
      </rPr>
      <t xml:space="preserve">    	AND DELETED IS NULL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xml:space="preserve">SELECT A.* </t>
    </r>
    <r>
      <rPr>
        <sz val="11"/>
        <color rgb="FF006096"/>
        <rFont val="Roboto Condensed"/>
      </rPr>
      <t xml:space="preserve">
</t>
    </r>
    <r>
      <rPr>
        <sz val="11"/>
        <color rgb="FF006096"/>
        <rFont val="Roboto Condensed"/>
      </rPr>
      <t>FROM SNOWFLAKE.ACCOUNT_USAGE.POLICY_REFERENCES AS A</t>
    </r>
    <r>
      <rPr>
        <sz val="11"/>
        <color rgb="FF006096"/>
        <rFont val="Roboto Condensed"/>
      </rPr>
      <t xml:space="preserve">
</t>
    </r>
    <r>
      <rPr>
        <sz val="11"/>
        <color rgb="FF006096"/>
        <rFont val="Roboto Condensed"/>
      </rPr>
      <t xml:space="preserve">	LEFT JOIN PWDS_WITH_MIN_LEN AS B ON A.POLICY_ID = B.ID</t>
    </r>
    <r>
      <rPr>
        <sz val="11"/>
        <color rgb="FF006096"/>
        <rFont val="Roboto Condensed"/>
      </rPr>
      <t xml:space="preserve">
</t>
    </r>
    <r>
      <rPr>
        <sz val="11"/>
        <color rgb="FF006096"/>
        <rFont val="Roboto Condensed"/>
      </rPr>
      <t>WHERE A.REF_ENTITY_DOMAIN = 'USER'</t>
    </r>
    <r>
      <rPr>
        <sz val="11"/>
        <color rgb="FF006096"/>
        <rFont val="Roboto Condensed"/>
      </rPr>
      <t xml:space="preserve">
</t>
    </r>
    <r>
      <rPr>
        <sz val="11"/>
        <color rgb="FF006096"/>
        <rFont val="Roboto Condensed"/>
      </rPr>
      <t xml:space="preserve">	AND A.POLICY_STATUS = 'ACTIVE'</t>
    </r>
    <r>
      <rPr>
        <sz val="11"/>
        <color rgb="FF006096"/>
        <rFont val="Roboto Condensed"/>
      </rPr>
      <t xml:space="preserve">
</t>
    </r>
    <r>
      <rPr>
        <sz val="11"/>
        <color rgb="FF006096"/>
        <rFont val="Roboto Condensed"/>
      </rPr>
      <t xml:space="preserve">	AND B.ID IS NULL;</t>
    </r>
    <r>
      <rPr>
        <sz val="11"/>
        <color rgb="FF006096"/>
        <rFont val="Roboto Condensed"/>
      </rPr>
      <t xml:space="preserve">
</t>
    </r>
    <r>
      <rPr>
        <sz val="11"/>
        <color rgb="FF000000"/>
        <rFont val="Calibri"/>
      </rPr>
      <t xml:space="preserve">
</t>
    </r>
    <r>
      <rPr>
        <sz val="11"/>
        <color rgb="FF000000"/>
        <rFont val="Calibri"/>
      </rPr>
      <t>-  Ensure that the query above does not return any results.</t>
    </r>
  </si>
  <si>
    <r>
      <rPr>
        <sz val="11"/>
        <color rgb="FF000000"/>
        <rFont val="Calibri"/>
      </rPr>
      <t>The default value for minimum password length is 8 characters.</t>
    </r>
  </si>
  <si>
    <t>1.6</t>
  </si>
  <si>
    <r>
      <rPr>
        <sz val="11"/>
        <rFont val="Calibri"/>
      </rPr>
      <t>Ensure that service accounts use key pair authentication</t>
    </r>
  </si>
  <si>
    <r>
      <rPr>
        <b/>
        <sz val="11"/>
        <color rgb="FF000000"/>
        <rFont val="Calibri"/>
      </rPr>
      <t>Programmatically:</t>
    </r>
    <r>
      <rPr>
        <sz val="11"/>
        <color rgb="FF000000"/>
        <rFont val="Calibri"/>
      </rPr>
      <t xml:space="preserve">
</t>
    </r>
    <r>
      <rPr>
        <sz val="11"/>
        <color rgb="FF000000"/>
        <rFont val="Calibri"/>
      </rPr>
      <t>For every non-compliant service account:</t>
    </r>
    <r>
      <rPr>
        <sz val="11"/>
        <color rgb="FF000000"/>
        <rFont val="Calibri"/>
      </rPr>
      <t xml:space="preserve">
</t>
    </r>
    <r>
      <rPr>
        <sz val="11"/>
        <color rgb="FF000000"/>
        <rFont val="Calibri"/>
      </rPr>
      <t xml:space="preserve">-  Follow the Configuring Key Pair Authentication </t>
    </r>
    <r>
      <rPr>
        <sz val="11"/>
        <color rgb="FF0000FF"/>
        <rFont val="Calibri"/>
      </rPr>
      <t>(https://docs.snowflake.com/en/user-guide/key-pair-auth.html#configuring-key-pair-authentication)</t>
    </r>
    <r>
      <rPr>
        <sz val="11"/>
        <color rgb="FF000000"/>
        <rFont val="Calibri"/>
      </rPr>
      <t xml:space="preserve"> instructions to generate the key &lt;rsa_public_key&gt;.</t>
    </r>
    <r>
      <rPr>
        <sz val="11"/>
        <color rgb="FF000000"/>
        <rFont val="Calibri"/>
      </rPr>
      <t xml:space="preserve">
</t>
    </r>
    <r>
      <rPr>
        <sz val="11"/>
        <color rgb="FF000000"/>
        <rFont val="Calibri"/>
      </rPr>
      <t>-  In a Snowsight worksheet or through the SnowSQL CLI, run the following command:</t>
    </r>
    <r>
      <rPr>
        <sz val="11"/>
        <color rgb="FF000000"/>
        <rFont val="Calibri"/>
      </rPr>
      <t xml:space="preserve">
</t>
    </r>
    <r>
      <rPr>
        <sz val="11"/>
        <color rgb="FF006096"/>
        <rFont val="Roboto Condensed"/>
      </rPr>
      <t>ALTER USER &lt;service_account_name&gt;</t>
    </r>
    <r>
      <rPr>
        <sz val="11"/>
        <color rgb="FF006096"/>
        <rFont val="Roboto Condensed"/>
      </rPr>
      <t xml:space="preserve">
</t>
    </r>
    <r>
      <rPr>
        <sz val="11"/>
        <color rgb="FF006096"/>
        <rFont val="Roboto Condensed"/>
      </rPr>
      <t xml:space="preserve">	SET RSA_PUBLIC_KEY='&lt;rsa_public_key&gt;';</t>
    </r>
    <r>
      <rPr>
        <sz val="11"/>
        <color rgb="FF006096"/>
        <rFont val="Roboto Condensed"/>
      </rPr>
      <t xml:space="preserve">
</t>
    </r>
    <r>
      <rPr>
        <sz val="11"/>
        <color rgb="FF000000"/>
        <rFont val="Calibri"/>
      </rPr>
      <t xml:space="preserve">
</t>
    </r>
    <r>
      <rPr>
        <sz val="11"/>
        <color rgb="FF000000"/>
        <rFont val="Calibri"/>
      </rPr>
      <t>-  Update configuration of the automation and services that rely on the service account  to use key-based authentication. This is going to be specific to the service in question.</t>
    </r>
    <r>
      <rPr>
        <sz val="11"/>
        <color rgb="FF000000"/>
        <rFont val="Calibri"/>
      </rPr>
      <t xml:space="preserve">
</t>
    </r>
    <r>
      <rPr>
        <sz val="11"/>
        <color rgb="FF000000"/>
        <rFont val="Calibri"/>
      </rPr>
      <t>-  Disable password-based authentication:</t>
    </r>
    <r>
      <rPr>
        <sz val="11"/>
        <color rgb="FF000000"/>
        <rFont val="Calibri"/>
      </rPr>
      <t xml:space="preserve">
</t>
    </r>
    <r>
      <rPr>
        <sz val="11"/>
        <color rgb="FF006096"/>
        <rFont val="Roboto Condensed"/>
      </rPr>
      <t>ALTER USER &lt;service_account_name&gt; SET PASSWORD = null;</t>
    </r>
    <r>
      <rPr>
        <sz val="11"/>
        <color rgb="FF006096"/>
        <rFont val="Roboto Condensed"/>
      </rPr>
      <t xml:space="preserve">
</t>
    </r>
  </si>
  <si>
    <r>
      <rPr>
        <sz val="11"/>
        <color rgb="FF000000"/>
        <rFont val="Calibri"/>
      </rPr>
      <t>Service account is an identity used by scripts, jobs, applications, pipelines, etc. to talk to Snowflake. It is also sometimes known as "application user", "service principal", "system account", or "daemon user".</t>
    </r>
    <r>
      <rPr>
        <sz val="11"/>
        <color rgb="FF000000"/>
        <rFont val="Calibri"/>
      </rPr>
      <t xml:space="preserve">
</t>
    </r>
    <r>
      <rPr>
        <sz val="11"/>
        <color rgb="FF000000"/>
        <rFont val="Calibri"/>
      </rPr>
      <t>On the platform level Snowflake does not differentiate between Snowflake users created for and used by humans and Snowflake users created for and used by services.</t>
    </r>
    <r>
      <rPr>
        <sz val="11"/>
        <color rgb="FF000000"/>
        <rFont val="Calibri"/>
      </rPr>
      <t xml:space="preserve">
</t>
    </r>
    <r>
      <rPr>
        <sz val="11"/>
        <color rgb="FF000000"/>
        <rFont val="Calibri"/>
      </rPr>
      <t>Password-based authentication used by humans can be augmented by a second factor (MFA), e.g. a hardware token, or a security code pushed to a mobile device. Services and automation cannot be easily configured to authenticate with a second factor. Instead, for such use cases, Snowflake supports using key pair authentication as a more secure alternative to password-based authentication.</t>
    </r>
    <r>
      <rPr>
        <sz val="11"/>
        <color rgb="FF000000"/>
        <rFont val="Calibri"/>
      </rPr>
      <t xml:space="preserve">
</t>
    </r>
    <r>
      <rPr>
        <sz val="11"/>
        <color rgb="FF000000"/>
        <rFont val="Calibri"/>
      </rPr>
      <t xml:space="preserve">Note that password-based authentication for a service account can be enabled along with a key-based authentication. To ensure that only key-based authentication is enabled for a service account, the </t>
    </r>
    <r>
      <rPr>
        <b/>
        <sz val="11"/>
        <color rgb="FF000000"/>
        <rFont val="Calibri"/>
      </rPr>
      <t>PASSWORD</t>
    </r>
    <r>
      <rPr>
        <sz val="11"/>
        <color rgb="FF000000"/>
        <rFont val="Calibri"/>
      </rPr>
      <t xml:space="preserve"> parameter for that Snowflake user must be set to </t>
    </r>
    <r>
      <rPr>
        <b/>
        <sz val="11"/>
        <color rgb="FF000000"/>
        <rFont val="Calibri"/>
      </rPr>
      <t>null</t>
    </r>
    <r>
      <rPr>
        <sz val="11"/>
        <color rgb="FF000000"/>
        <rFont val="Calibri"/>
      </rPr>
      <t>.</t>
    </r>
  </si>
  <si>
    <r>
      <rPr>
        <sz val="11"/>
        <color rgb="FF000000"/>
        <rFont val="Calibri"/>
      </rPr>
      <t>Snowflake authentication for existing automation and services that use service accounts with password-based authentication will be broken if corresponding configuration is not updated before service accounts passwords are set to null.</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</si>
  <si>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xml:space="preserve">-  If Snowflake service account users are marked with </t>
    </r>
    <r>
      <rPr>
        <b/>
        <sz val="11"/>
        <color rgb="FF000000"/>
        <rFont val="Calibri"/>
      </rPr>
      <t>ACCOUNT_TYPE=service</t>
    </r>
    <r>
      <rPr>
        <sz val="11"/>
        <color rgb="FF000000"/>
        <rFont val="Calibri"/>
      </rPr>
      <t xml:space="preserve"> tag, then all non-compliant service account users that either have a password or do not have key authentication enabled can be identified with the following query:</t>
    </r>
    <r>
      <rPr>
        <sz val="11"/>
        <color rgb="FF000000"/>
        <rFont val="Calibri"/>
      </rPr>
      <t xml:space="preserve">
</t>
    </r>
    <r>
      <rPr>
        <sz val="11"/>
        <color rgb="FF006096"/>
        <rFont val="Roboto Condensed"/>
      </rPr>
      <t>-- The query assumes that service accounts are tagged with ACCOUNT_TYPE=service tag.</t>
    </r>
    <r>
      <rPr>
        <sz val="11"/>
        <color rgb="FF006096"/>
        <rFont val="Roboto Condensed"/>
      </rPr>
      <t xml:space="preserve">
</t>
    </r>
    <r>
      <rPr>
        <sz val="11"/>
        <color rgb="FF006096"/>
        <rFont val="Roboto Condensed"/>
      </rPr>
      <t>select tr.object_name</t>
    </r>
    <r>
      <rPr>
        <sz val="11"/>
        <color rgb="FF006096"/>
        <rFont val="Roboto Condensed"/>
      </rPr>
      <t xml:space="preserve">
</t>
    </r>
    <r>
      <rPr>
        <sz val="11"/>
        <color rgb="FF006096"/>
        <rFont val="Roboto Condensed"/>
      </rPr>
      <t>from snowflake.account_usage.tag_references tr</t>
    </r>
    <r>
      <rPr>
        <sz val="11"/>
        <color rgb="FF006096"/>
        <rFont val="Roboto Condensed"/>
      </rPr>
      <t xml:space="preserve">
</t>
    </r>
    <r>
      <rPr>
        <sz val="11"/>
        <color rgb="FF006096"/>
        <rFont val="Roboto Condensed"/>
      </rPr>
      <t>left join snowflake.account_usage.users u on tr.object_name = u.name</t>
    </r>
    <r>
      <rPr>
        <sz val="11"/>
        <color rgb="FF006096"/>
        <rFont val="Roboto Condensed"/>
      </rPr>
      <t xml:space="preserve">
</t>
    </r>
    <r>
      <rPr>
        <sz val="11"/>
        <color rgb="FF006096"/>
        <rFont val="Roboto Condensed"/>
      </rPr>
      <t>where  tr.tag_name = 'ACCOUNT_TYPE'</t>
    </r>
    <r>
      <rPr>
        <sz val="11"/>
        <color rgb="FF006096"/>
        <rFont val="Roboto Condensed"/>
      </rPr>
      <t xml:space="preserve">
</t>
    </r>
    <r>
      <rPr>
        <sz val="11"/>
        <color rgb="FF006096"/>
        <rFont val="Roboto Condensed"/>
      </rPr>
      <t xml:space="preserve">	and tr.tag_value = 'service'</t>
    </r>
    <r>
      <rPr>
        <sz val="11"/>
        <color rgb="FF006096"/>
        <rFont val="Roboto Condensed"/>
      </rPr>
      <t xml:space="preserve">
</t>
    </r>
    <r>
      <rPr>
        <sz val="11"/>
        <color rgb="FF006096"/>
        <rFont val="Roboto Condensed"/>
      </rPr>
      <t xml:space="preserve">	and tr.domain = 'USER'</t>
    </r>
    <r>
      <rPr>
        <sz val="11"/>
        <color rgb="FF006096"/>
        <rFont val="Roboto Condensed"/>
      </rPr>
      <t xml:space="preserve">
</t>
    </r>
    <r>
      <rPr>
        <sz val="11"/>
        <color rgb="FF006096"/>
        <rFont val="Roboto Condensed"/>
      </rPr>
      <t xml:space="preserve">	and u.deleted_on is null</t>
    </r>
    <r>
      <rPr>
        <sz val="11"/>
        <color rgb="FF006096"/>
        <rFont val="Roboto Condensed"/>
      </rPr>
      <t xml:space="preserve">
</t>
    </r>
    <r>
      <rPr>
        <sz val="11"/>
        <color rgb="FF006096"/>
        <rFont val="Roboto Condensed"/>
      </rPr>
      <t xml:space="preserve">	and (u.has_password = true OR has_rsa_public_key = false);</t>
    </r>
    <r>
      <rPr>
        <sz val="11"/>
        <color rgb="FF006096"/>
        <rFont val="Roboto Condensed"/>
      </rPr>
      <t xml:space="preserve">
</t>
    </r>
    <r>
      <rPr>
        <sz val="11"/>
        <color rgb="FF000000"/>
        <rFont val="Calibri"/>
      </rPr>
      <t xml:space="preserve">
</t>
    </r>
    <r>
      <rPr>
        <sz val="11"/>
        <color rgb="FF000000"/>
        <rFont val="Calibri"/>
      </rPr>
      <t>-  Ensure that the query above does not return any results.</t>
    </r>
    <r>
      <rPr>
        <sz val="11"/>
        <color rgb="FF000000"/>
        <rFont val="Calibri"/>
      </rPr>
      <t xml:space="preserve">
</t>
    </r>
    <r>
      <rPr>
        <b/>
        <sz val="11"/>
        <color rgb="FF000000"/>
        <rFont val="Calibri"/>
      </rPr>
      <t>Required privileges:</t>
    </r>
    <r>
      <rPr>
        <sz val="11"/>
        <color rgb="FF000000"/>
        <rFont val="Calibri"/>
      </rPr>
      <t xml:space="preserve">
</t>
    </r>
    <r>
      <rPr>
        <sz val="11"/>
        <color rgb="FF000000"/>
        <rFont val="Calibri"/>
      </rPr>
      <t>The query requires the following privileges:</t>
    </r>
    <r>
      <rPr>
        <sz val="11"/>
        <color rgb="FF000000"/>
        <rFont val="Calibri"/>
      </rPr>
      <t xml:space="preserve">
</t>
    </r>
    <r>
      <rPr>
        <sz val="11"/>
        <color rgb="FF000000"/>
        <rFont val="Calibri"/>
      </rPr>
      <t xml:space="preserve">- Database role </t>
    </r>
    <r>
      <rPr>
        <b/>
        <sz val="11"/>
        <color rgb="FF000000"/>
        <rFont val="Calibri"/>
      </rPr>
      <t>snowflake.security_viewer</t>
    </r>
    <r>
      <rPr>
        <sz val="11"/>
        <color rgb="FF000000"/>
        <rFont val="Calibri"/>
      </rPr>
      <t>.</t>
    </r>
    <r>
      <rPr>
        <sz val="11"/>
        <color rgb="FF000000"/>
        <rFont val="Calibri"/>
      </rPr>
      <t xml:space="preserve">
</t>
    </r>
    <r>
      <rPr>
        <sz val="11"/>
        <color rgb="FF000000"/>
        <rFont val="Calibri"/>
      </rPr>
      <t xml:space="preserve">- Database role </t>
    </r>
    <r>
      <rPr>
        <b/>
        <sz val="11"/>
        <color rgb="FF000000"/>
        <rFont val="Calibri"/>
      </rPr>
      <t>snowflake.governance_viewer</t>
    </r>
    <r>
      <rPr>
        <sz val="11"/>
        <color rgb="FF000000"/>
        <rFont val="Calibri"/>
      </rPr>
      <t>.</t>
    </r>
  </si>
  <si>
    <r>
      <rPr>
        <sz val="11"/>
        <color rgb="FF000000"/>
        <rFont val="Calibri"/>
      </rPr>
      <t xml:space="preserve">To enable key based authentication for a Snowflake user either </t>
    </r>
    <r>
      <rPr>
        <b/>
        <sz val="11"/>
        <color rgb="FF000000"/>
        <rFont val="Calibri"/>
      </rPr>
      <t>RSA_PUBLIC_KEY</t>
    </r>
    <r>
      <rPr>
        <sz val="11"/>
        <color rgb="FF000000"/>
        <rFont val="Calibri"/>
      </rPr>
      <t xml:space="preserve"> or </t>
    </r>
    <r>
      <rPr>
        <b/>
        <sz val="11"/>
        <color rgb="FF000000"/>
        <rFont val="Calibri"/>
      </rPr>
      <t>RSA_PUBLIC_KEY_2</t>
    </r>
    <r>
      <rPr>
        <sz val="11"/>
        <color rgb="FF000000"/>
        <rFont val="Calibri"/>
      </rPr>
      <t xml:space="preserve"> parameters must be set on the Snowflake user. By default the CREATE USER </t>
    </r>
    <r>
      <rPr>
        <sz val="11"/>
        <color rgb="FF0000FF"/>
        <rFont val="Calibri"/>
      </rPr>
      <t>(https://docs.snowflake.com/en/sql-reference/sql/create-user.html)</t>
    </r>
    <r>
      <rPr>
        <sz val="11"/>
        <color rgb="FF000000"/>
        <rFont val="Calibri"/>
      </rPr>
      <t xml:space="preserve"> command does not require setting either of the parameters. Also, setting either of the parameters does not prevent from additionally setting a password for the same user.</t>
    </r>
  </si>
  <si>
    <t>1.7</t>
  </si>
  <si>
    <r>
      <rPr>
        <sz val="11"/>
        <rFont val="Calibri"/>
      </rPr>
      <t>Ensure authentication key pairs are rotated every 180 days</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</si>
  <si>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For every Snowflake service account whose authentication key pair age is &gt;= 180 days, generate a new RSA authentication keypair.</t>
    </r>
    <r>
      <rPr>
        <sz val="11"/>
        <color rgb="FF000000"/>
        <rFont val="Calibri"/>
      </rPr>
      <t xml:space="preserve">
</t>
    </r>
    <r>
      <rPr>
        <sz val="11"/>
        <color rgb="FF000000"/>
        <rFont val="Calibri"/>
      </rPr>
      <t xml:space="preserve">-  Update either </t>
    </r>
    <r>
      <rPr>
        <b/>
        <sz val="11"/>
        <color rgb="FF000000"/>
        <rFont val="Calibri"/>
      </rPr>
      <t>RSA_PUBLIC_KEY</t>
    </r>
    <r>
      <rPr>
        <sz val="11"/>
        <color rgb="FF000000"/>
        <rFont val="Calibri"/>
      </rPr>
      <t xml:space="preserve"> and </t>
    </r>
    <r>
      <rPr>
        <b/>
        <sz val="11"/>
        <color rgb="FF000000"/>
        <rFont val="Calibri"/>
      </rPr>
      <t>RSA_PUBLIC_KEY_2</t>
    </r>
    <r>
      <rPr>
        <sz val="11"/>
        <color rgb="FF000000"/>
        <rFont val="Calibri"/>
      </rPr>
      <t xml:space="preserve"> properties of a user, whichever is currently unset.</t>
    </r>
    <r>
      <rPr>
        <sz val="11"/>
        <color rgb="FF000000"/>
        <rFont val="Calibri"/>
      </rPr>
      <t xml:space="preserve">
</t>
    </r>
    <r>
      <rPr>
        <sz val="11"/>
        <color rgb="FF006096"/>
        <rFont val="Roboto Condensed"/>
      </rPr>
      <t>ALTER USER &lt;username&gt; SET RSA_PUBLIC_KEY_2='JERUEHtcve...';</t>
    </r>
    <r>
      <rPr>
        <sz val="11"/>
        <color rgb="FF006096"/>
        <rFont val="Roboto Condensed"/>
      </rPr>
      <t xml:space="preserve">
</t>
    </r>
    <r>
      <rPr>
        <sz val="11"/>
        <color rgb="FF000000"/>
        <rFont val="Calibri"/>
      </rPr>
      <t xml:space="preserve">
</t>
    </r>
    <r>
      <rPr>
        <sz val="11"/>
        <color rgb="FF000000"/>
        <rFont val="Calibri"/>
      </rPr>
      <t>-  Identify all services and automation that authenticate using existing keypair and update them to authenticate using freshly generated keypair.</t>
    </r>
    <r>
      <rPr>
        <sz val="11"/>
        <color rgb="FF000000"/>
        <rFont val="Calibri"/>
      </rPr>
      <t xml:space="preserve">
</t>
    </r>
    <r>
      <rPr>
        <sz val="11"/>
        <color rgb="FF000000"/>
        <rFont val="Calibri"/>
      </rPr>
      <t xml:space="preserve">-  Unset either </t>
    </r>
    <r>
      <rPr>
        <b/>
        <sz val="11"/>
        <color rgb="FF000000"/>
        <rFont val="Calibri"/>
      </rPr>
      <t>RSA_PUBLIC_KEY</t>
    </r>
    <r>
      <rPr>
        <sz val="11"/>
        <color rgb="FF000000"/>
        <rFont val="Calibri"/>
      </rPr>
      <t xml:space="preserve"> or </t>
    </r>
    <r>
      <rPr>
        <b/>
        <sz val="11"/>
        <color rgb="FF000000"/>
        <rFont val="Calibri"/>
      </rPr>
      <t>RSA_PUBLIC_KEY_2</t>
    </r>
    <r>
      <rPr>
        <sz val="11"/>
        <color rgb="FF000000"/>
        <rFont val="Calibri"/>
      </rPr>
      <t xml:space="preserve"> properties of a user, whichever is assigned the old public key.</t>
    </r>
    <r>
      <rPr>
        <sz val="11"/>
        <color rgb="FF000000"/>
        <rFont val="Calibri"/>
      </rPr>
      <t xml:space="preserve">
</t>
    </r>
    <r>
      <rPr>
        <sz val="11"/>
        <color rgb="FF006096"/>
        <rFont val="Roboto Condensed"/>
      </rPr>
      <t>ALTER USER &lt;username&gt; UNSET RSA_PUBLIC_KEY;</t>
    </r>
    <r>
      <rPr>
        <sz val="11"/>
        <color rgb="FF006096"/>
        <rFont val="Roboto Condensed"/>
      </rPr>
      <t xml:space="preserve">
</t>
    </r>
    <r>
      <rPr>
        <sz val="11"/>
        <color rgb="FF000000"/>
        <rFont val="Calibri"/>
      </rPr>
      <t xml:space="preserve">
</t>
    </r>
    <r>
      <rPr>
        <sz val="11"/>
        <color rgb="FF000000"/>
        <rFont val="Calibri"/>
      </rPr>
      <t xml:space="preserve">For more information, see Configuring Key Pair Rotation </t>
    </r>
    <r>
      <rPr>
        <sz val="11"/>
        <color rgb="FF0000FF"/>
        <rFont val="Calibri"/>
      </rPr>
      <t>(https://docs.snowflake.com/en/user-guide/key-pair-auth#configuring-key-pair-rotation)</t>
    </r>
    <r>
      <rPr>
        <sz val="11"/>
        <color rgb="FF000000"/>
        <rFont val="Calibri"/>
      </rPr>
      <t>.</t>
    </r>
  </si>
  <si>
    <r>
      <rPr>
        <sz val="11"/>
        <color rgb="FF000000"/>
        <rFont val="Calibri"/>
      </rPr>
      <t>Snowflake supports using RSA key pair authentication as an alternative to password authentication and as a primary way to authenticate service accounts.</t>
    </r>
    <r>
      <rPr>
        <sz val="11"/>
        <color rgb="FF000000"/>
        <rFont val="Calibri"/>
      </rPr>
      <t xml:space="preserve">
</t>
    </r>
    <r>
      <rPr>
        <sz val="11"/>
        <color rgb="FF000000"/>
        <rFont val="Calibri"/>
      </rPr>
      <t>Authentication key pair rotation is a process of replacing an existing authentication key pair with a freshly generated key pair.</t>
    </r>
    <r>
      <rPr>
        <sz val="11"/>
        <color rgb="FF000000"/>
        <rFont val="Calibri"/>
      </rPr>
      <t xml:space="preserve">
</t>
    </r>
    <r>
      <rPr>
        <sz val="11"/>
        <color rgb="FF000000"/>
        <rFont val="Calibri"/>
      </rPr>
      <t>Snowflake supports two active authentication key pairs to allow for uninterrupted key rotation. Rotate and replace your authentication key pairs based on the expiration schedule at least once every 180 days.</t>
    </r>
  </si>
  <si>
    <r>
      <rPr>
        <sz val="11"/>
        <color rgb="FF000000"/>
        <rFont val="Calibri"/>
      </rPr>
      <t>Existing automation and services that rely on key pair authentication may break if they are not updated to use a new authentication key before the old key is inactivated.</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</si>
  <si>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Parse the account query history and output all users and key pair names for key pairs that were set more than 180 days ago.</t>
    </r>
    <r>
      <rPr>
        <sz val="11"/>
        <color rgb="FF000000"/>
        <rFont val="Calibri"/>
      </rPr>
      <t xml:space="preserve">
</t>
    </r>
    <r>
      <rPr>
        <sz val="11"/>
        <color rgb="FF006096"/>
        <rFont val="Roboto Condensed"/>
      </rPr>
      <t>WITH FILTERED_QUERY_HISTORY AS (</t>
    </r>
    <r>
      <rPr>
        <sz val="11"/>
        <color rgb="FF006096"/>
        <rFont val="Roboto Condensed"/>
      </rPr>
      <t xml:space="preserve">
</t>
    </r>
    <r>
      <rPr>
        <sz val="11"/>
        <color rgb="FF006096"/>
        <rFont val="Roboto Condensed"/>
      </rPr>
      <t xml:space="preserve">    -- Extract necessary fields and apply initial filters</t>
    </r>
    <r>
      <rPr>
        <sz val="11"/>
        <color rgb="FF006096"/>
        <rFont val="Roboto Condensed"/>
      </rPr>
      <t xml:space="preserve">
</t>
    </r>
    <r>
      <rPr>
        <sz val="11"/>
        <color rgb="FF006096"/>
        <rFont val="Roboto Condensed"/>
      </rPr>
      <t xml:space="preserve">    SELECT END_TIME AS SET_TIME,</t>
    </r>
    <r>
      <rPr>
        <sz val="11"/>
        <color rgb="FF006096"/>
        <rFont val="Roboto Condensed"/>
      </rPr>
      <t xml:space="preserve">
</t>
    </r>
    <r>
      <rPr>
        <sz val="11"/>
        <color rgb="FF006096"/>
        <rFont val="Roboto Condensed"/>
      </rPr>
      <t xml:space="preserve">        UPPER(REGEXP_SUBSTR(QUERY_TEXT, 'USER\\s+"?([\\w]+)"?', 1, 1, 'i', 1)) AS PROCESSED_USERNAME,</t>
    </r>
    <r>
      <rPr>
        <sz val="11"/>
        <color rgb="FF006096"/>
        <rFont val="Roboto Condensed"/>
      </rPr>
      <t xml:space="preserve">
</t>
    </r>
    <r>
      <rPr>
        <sz val="11"/>
        <color rgb="FF006096"/>
        <rFont val="Roboto Condensed"/>
      </rPr>
      <t xml:space="preserve">        QUERY_TEXT</t>
    </r>
    <r>
      <rPr>
        <sz val="11"/>
        <color rgb="FF006096"/>
        <rFont val="Roboto Condensed"/>
      </rPr>
      <t xml:space="preserve">
</t>
    </r>
    <r>
      <rPr>
        <sz val="11"/>
        <color rgb="FF006096"/>
        <rFont val="Roboto Condensed"/>
      </rPr>
      <t xml:space="preserve">    FROM SNOWFLAKE.ACCOUNT_USAGE.QUERY_HISTORY</t>
    </r>
    <r>
      <rPr>
        <sz val="11"/>
        <color rgb="FF006096"/>
        <rFont val="Roboto Condensed"/>
      </rPr>
      <t xml:space="preserve">
</t>
    </r>
    <r>
      <rPr>
        <sz val="11"/>
        <color rgb="FF006096"/>
        <rFont val="Roboto Condensed"/>
      </rPr>
      <t xml:space="preserve">    WHERE EXECUTION_STATUS = 'SUCCESS'</t>
    </r>
    <r>
      <rPr>
        <sz val="11"/>
        <color rgb="FF006096"/>
        <rFont val="Roboto Condensed"/>
      </rPr>
      <t xml:space="preserve">
</t>
    </r>
    <r>
      <rPr>
        <sz val="11"/>
        <color rgb="FF006096"/>
        <rFont val="Roboto Condensed"/>
      </rPr>
      <t xml:space="preserve">        AND QUERY_TYPE IN ('ALTER_USER', 'CREATE_USER')</t>
    </r>
    <r>
      <rPr>
        <sz val="11"/>
        <color rgb="FF006096"/>
        <rFont val="Roboto Condensed"/>
      </rPr>
      <t xml:space="preserve">
</t>
    </r>
    <r>
      <rPr>
        <sz val="11"/>
        <color rgb="FF006096"/>
        <rFont val="Roboto Condensed"/>
      </rPr>
      <t xml:space="preserve">        AND TO_DATE(SET_TIME) &lt; DATEADD(day, -180, CURRENT_DATE())</t>
    </r>
    <r>
      <rPr>
        <sz val="11"/>
        <color rgb="FF006096"/>
        <rFont val="Roboto Condensed"/>
      </rPr>
      <t xml:space="preserve">
</t>
    </r>
    <r>
      <rPr>
        <sz val="11"/>
        <color rgb="FF006096"/>
        <rFont val="Roboto Condensed"/>
      </rPr>
      <t xml:space="preserve">        AND (QUERY_TEXT ILIKE '%rsa_public_key%' OR QUERY_TEXT ILIKE '%rsa_public_key_2%')</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EXTRACTED_KEYS AS (</t>
    </r>
    <r>
      <rPr>
        <sz val="11"/>
        <color rgb="FF006096"/>
        <rFont val="Roboto Condensed"/>
      </rPr>
      <t xml:space="preserve">
</t>
    </r>
    <r>
      <rPr>
        <sz val="11"/>
        <color rgb="FF006096"/>
        <rFont val="Roboto Condensed"/>
      </rPr>
      <t xml:space="preserve">    SELECT SET_TIME,</t>
    </r>
    <r>
      <rPr>
        <sz val="11"/>
        <color rgb="FF006096"/>
        <rFont val="Roboto Condensed"/>
      </rPr>
      <t xml:space="preserve">
</t>
    </r>
    <r>
      <rPr>
        <sz val="11"/>
        <color rgb="FF006096"/>
        <rFont val="Roboto Condensed"/>
      </rPr>
      <t xml:space="preserve">        PROCESSED_USERNAME,</t>
    </r>
    <r>
      <rPr>
        <sz val="11"/>
        <color rgb="FF006096"/>
        <rFont val="Roboto Condensed"/>
      </rPr>
      <t xml:space="preserve">
</t>
    </r>
    <r>
      <rPr>
        <sz val="11"/>
        <color rgb="FF006096"/>
        <rFont val="Roboto Condensed"/>
      </rPr>
      <t xml:space="preserve">        CASE</t>
    </r>
    <r>
      <rPr>
        <sz val="11"/>
        <color rgb="FF006096"/>
        <rFont val="Roboto Condensed"/>
      </rPr>
      <t xml:space="preserve">
</t>
    </r>
    <r>
      <rPr>
        <sz val="11"/>
        <color rgb="FF006096"/>
        <rFont val="Roboto Condensed"/>
      </rPr>
      <t xml:space="preserve">            WHEN POSITION('rsa_public_key' IN LOWER(QUERY_TEXT)) &gt; 0 THEN 'rsa_public_key'</t>
    </r>
    <r>
      <rPr>
        <sz val="11"/>
        <color rgb="FF006096"/>
        <rFont val="Roboto Condensed"/>
      </rPr>
      <t xml:space="preserve">
</t>
    </r>
    <r>
      <rPr>
        <sz val="11"/>
        <color rgb="FF006096"/>
        <rFont val="Roboto Condensed"/>
      </rPr>
      <t xml:space="preserve">            WHEN POSITION('rsa_public_key_2' IN LOWER(QUERY_TEXT)) &gt; 0 THEN 'rsa_public_key_2'</t>
    </r>
    <r>
      <rPr>
        <sz val="11"/>
        <color rgb="FF006096"/>
        <rFont val="Roboto Condensed"/>
      </rPr>
      <t xml:space="preserve">
</t>
    </r>
    <r>
      <rPr>
        <sz val="11"/>
        <color rgb="FF006096"/>
        <rFont val="Roboto Condensed"/>
      </rPr>
      <t xml:space="preserve">            ELSE NULL</t>
    </r>
    <r>
      <rPr>
        <sz val="11"/>
        <color rgb="FF006096"/>
        <rFont val="Roboto Condensed"/>
      </rPr>
      <t xml:space="preserve">
</t>
    </r>
    <r>
      <rPr>
        <sz val="11"/>
        <color rgb="FF006096"/>
        <rFont val="Roboto Condensed"/>
      </rPr>
      <t xml:space="preserve">        END AS RSA_KEY_NAME</t>
    </r>
    <r>
      <rPr>
        <sz val="11"/>
        <color rgb="FF006096"/>
        <rFont val="Roboto Condensed"/>
      </rPr>
      <t xml:space="preserve">
</t>
    </r>
    <r>
      <rPr>
        <sz val="11"/>
        <color rgb="FF006096"/>
        <rFont val="Roboto Condensed"/>
      </rPr>
      <t xml:space="preserve">    FROM FILTERED_QUERY_HISTORY</t>
    </r>
    <r>
      <rPr>
        <sz val="11"/>
        <color rgb="FF006096"/>
        <rFont val="Roboto Condensed"/>
      </rPr>
      <t xml:space="preserve">
</t>
    </r>
    <r>
      <rPr>
        <sz val="11"/>
        <color rgb="FF006096"/>
        <rFont val="Roboto Condensed"/>
      </rPr>
      <t xml:space="preserve">    WHERE POSITION('rsa_public_key' IN LOWER(QUERY_TEXT)) &gt; 0 OR POSITION('rsa_public_key_2' IN LOWER(QUERY_TEXT)) &gt; 0</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RECENT_KEYS AS (</t>
    </r>
    <r>
      <rPr>
        <sz val="11"/>
        <color rgb="FF006096"/>
        <rFont val="Roboto Condensed"/>
      </rPr>
      <t xml:space="preserve">
</t>
    </r>
    <r>
      <rPr>
        <sz val="11"/>
        <color rgb="FF006096"/>
        <rFont val="Roboto Condensed"/>
      </rPr>
      <t xml:space="preserve">    SELECT EK.SET_TIME,</t>
    </r>
    <r>
      <rPr>
        <sz val="11"/>
        <color rgb="FF006096"/>
        <rFont val="Roboto Condensed"/>
      </rPr>
      <t xml:space="preserve">
</t>
    </r>
    <r>
      <rPr>
        <sz val="11"/>
        <color rgb="FF006096"/>
        <rFont val="Roboto Condensed"/>
      </rPr>
      <t xml:space="preserve">        EK.PROCESSED_USERNAME AS USERNAME,</t>
    </r>
    <r>
      <rPr>
        <sz val="11"/>
        <color rgb="FF006096"/>
        <rFont val="Roboto Condensed"/>
      </rPr>
      <t xml:space="preserve">
</t>
    </r>
    <r>
      <rPr>
        <sz val="11"/>
        <color rgb="FF006096"/>
        <rFont val="Roboto Condensed"/>
      </rPr>
      <t xml:space="preserve">        EK.RSA_KEY_NAME AS RSA_PUBLIC_KEY,</t>
    </r>
    <r>
      <rPr>
        <sz val="11"/>
        <color rgb="FF006096"/>
        <rFont val="Roboto Condensed"/>
      </rPr>
      <t xml:space="preserve">
</t>
    </r>
    <r>
      <rPr>
        <sz val="11"/>
        <color rgb="FF006096"/>
        <rFont val="Roboto Condensed"/>
      </rPr>
      <t xml:space="preserve">        ROW_NUMBER() OVER (PARTITION BY ek.processed_username, ek.rsa_key_name ORDER BY ek.set_time DESC) AS rnum</t>
    </r>
    <r>
      <rPr>
        <sz val="11"/>
        <color rgb="FF006096"/>
        <rFont val="Roboto Condensed"/>
      </rPr>
      <t xml:space="preserve">
</t>
    </r>
    <r>
      <rPr>
        <sz val="11"/>
        <color rgb="FF006096"/>
        <rFont val="Roboto Condensed"/>
      </rPr>
      <t xml:space="preserve">    FROM EXTRACTED_KEYS EK</t>
    </r>
    <r>
      <rPr>
        <sz val="11"/>
        <color rgb="FF006096"/>
        <rFont val="Roboto Condensed"/>
      </rPr>
      <t xml:space="preserve">
</t>
    </r>
    <r>
      <rPr>
        <sz val="11"/>
        <color rgb="FF006096"/>
        <rFont val="Roboto Condensed"/>
      </rPr>
      <t xml:space="preserve">        INNER JOIN SNOWFLAKE.ACCOUNT_USAGE.USERS AU ON EK.PROCESSED_USERNAME = AU.NAME</t>
    </r>
    <r>
      <rPr>
        <sz val="11"/>
        <color rgb="FF006096"/>
        <rFont val="Roboto Condensed"/>
      </rPr>
      <t xml:space="preserve">
</t>
    </r>
    <r>
      <rPr>
        <sz val="11"/>
        <color rgb="FF006096"/>
        <rFont val="Roboto Condensed"/>
      </rPr>
      <t xml:space="preserve">    WHERE AU.DELETED_ON IS NULL</t>
    </r>
    <r>
      <rPr>
        <sz val="11"/>
        <color rgb="FF006096"/>
        <rFont val="Roboto Condensed"/>
      </rPr>
      <t xml:space="preserve">
</t>
    </r>
    <r>
      <rPr>
        <sz val="11"/>
        <color rgb="FF006096"/>
        <rFont val="Roboto Condensed"/>
      </rPr>
      <t xml:space="preserve">        AND AU.DISABLED = FALSE</t>
    </r>
    <r>
      <rPr>
        <sz val="11"/>
        <color rgb="FF006096"/>
        <rFont val="Roboto Condensed"/>
      </rPr>
      <t xml:space="preserve">
</t>
    </r>
    <r>
      <rPr>
        <sz val="11"/>
        <color rgb="FF006096"/>
        <rFont val="Roboto Condensed"/>
      </rPr>
      <t xml:space="preserve">        AND EK.RSA_KEY_NAME IS NOT NULL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Select the most recent RSA key name for each user</t>
    </r>
    <r>
      <rPr>
        <sz val="11"/>
        <color rgb="FF006096"/>
        <rFont val="Roboto Condensed"/>
      </rPr>
      <t xml:space="preserve">
</t>
    </r>
    <r>
      <rPr>
        <sz val="11"/>
        <color rgb="FF006096"/>
        <rFont val="Roboto Condensed"/>
      </rPr>
      <t>SELECT SET_TIME,</t>
    </r>
    <r>
      <rPr>
        <sz val="11"/>
        <color rgb="FF006096"/>
        <rFont val="Roboto Condensed"/>
      </rPr>
      <t xml:space="preserve">
</t>
    </r>
    <r>
      <rPr>
        <sz val="11"/>
        <color rgb="FF006096"/>
        <rFont val="Roboto Condensed"/>
      </rPr>
      <t xml:space="preserve">    USERNAME,</t>
    </r>
    <r>
      <rPr>
        <sz val="11"/>
        <color rgb="FF006096"/>
        <rFont val="Roboto Condensed"/>
      </rPr>
      <t xml:space="preserve">
</t>
    </r>
    <r>
      <rPr>
        <sz val="11"/>
        <color rgb="FF006096"/>
        <rFont val="Roboto Condensed"/>
      </rPr>
      <t xml:space="preserve">    RSA_PUBLIC_KEY</t>
    </r>
    <r>
      <rPr>
        <sz val="11"/>
        <color rgb="FF006096"/>
        <rFont val="Roboto Condensed"/>
      </rPr>
      <t xml:space="preserve">
</t>
    </r>
    <r>
      <rPr>
        <sz val="11"/>
        <color rgb="FF006096"/>
        <rFont val="Roboto Condensed"/>
      </rPr>
      <t>FROM RECENT_KEYS</t>
    </r>
    <r>
      <rPr>
        <sz val="11"/>
        <color rgb="FF006096"/>
        <rFont val="Roboto Condensed"/>
      </rPr>
      <t xml:space="preserve">
</t>
    </r>
    <r>
      <rPr>
        <sz val="11"/>
        <color rgb="FF006096"/>
        <rFont val="Roboto Condensed"/>
      </rPr>
      <t xml:space="preserve">WHERE RNUM = 1; 	</t>
    </r>
    <r>
      <rPr>
        <sz val="11"/>
        <color rgb="FF006096"/>
        <rFont val="Roboto Condensed"/>
      </rPr>
      <t xml:space="preserve">
</t>
    </r>
    <r>
      <rPr>
        <sz val="11"/>
        <color rgb="FF000000"/>
        <rFont val="Calibri"/>
      </rPr>
      <t xml:space="preserve">
</t>
    </r>
    <r>
      <rPr>
        <sz val="11"/>
        <color rgb="FF000000"/>
        <rFont val="Calibri"/>
      </rPr>
      <t>-  Ensure that the query above does not return any results.</t>
    </r>
    <r>
      <rPr>
        <sz val="11"/>
        <color rgb="FF000000"/>
        <rFont val="Calibri"/>
      </rPr>
      <t xml:space="preserve">
</t>
    </r>
    <r>
      <rPr>
        <b/>
        <sz val="11"/>
        <color rgb="FF000000"/>
        <rFont val="Calibri"/>
      </rPr>
      <t>Note:</t>
    </r>
    <r>
      <rPr>
        <sz val="11"/>
        <color rgb="FF000000"/>
        <rFont val="Calibri"/>
      </rPr>
      <t xml:space="preserve"> This query above is limited by the query history length that goes back to 360 days only. Key pairs set more than 360 days ago will not be surfaced by this query.</t>
    </r>
    <r>
      <rPr>
        <sz val="11"/>
        <color rgb="FF000000"/>
        <rFont val="Calibri"/>
      </rPr>
      <t xml:space="preserve">
</t>
    </r>
    <r>
      <rPr>
        <b/>
        <sz val="11"/>
        <color rgb="FF000000"/>
        <rFont val="Calibri"/>
      </rPr>
      <t>Required privileges:</t>
    </r>
    <r>
      <rPr>
        <sz val="11"/>
        <color rgb="FF000000"/>
        <rFont val="Calibri"/>
      </rPr>
      <t xml:space="preserve">
</t>
    </r>
    <r>
      <rPr>
        <sz val="11"/>
        <color rgb="FF000000"/>
        <rFont val="Calibri"/>
      </rPr>
      <t>To run the query above, the caller needs the:</t>
    </r>
    <r>
      <rPr>
        <sz val="11"/>
        <color rgb="FF000000"/>
        <rFont val="Calibri"/>
      </rPr>
      <t xml:space="preserve">
</t>
    </r>
    <r>
      <rPr>
        <sz val="11"/>
        <color rgb="FF000000"/>
        <rFont val="Calibri"/>
      </rPr>
      <t xml:space="preserve">- The </t>
    </r>
    <r>
      <rPr>
        <b/>
        <sz val="11"/>
        <color rgb="FF000000"/>
        <rFont val="Calibri"/>
      </rPr>
      <t>SECURITY_VIEWER</t>
    </r>
    <r>
      <rPr>
        <sz val="11"/>
        <color rgb="FF000000"/>
        <rFont val="Calibri"/>
      </rPr>
      <t xml:space="preserve"> role on the </t>
    </r>
    <r>
      <rPr>
        <b/>
        <sz val="11"/>
        <color rgb="FF000000"/>
        <rFont val="Calibri"/>
      </rPr>
      <t>Snowflake</t>
    </r>
    <r>
      <rPr>
        <sz val="11"/>
        <color rgb="FF000000"/>
        <rFont val="Calibri"/>
      </rPr>
      <t xml:space="preserve"> database.</t>
    </r>
    <r>
      <rPr>
        <sz val="11"/>
        <color rgb="FF000000"/>
        <rFont val="Calibri"/>
      </rPr>
      <t xml:space="preserve">
</t>
    </r>
    <r>
      <rPr>
        <sz val="11"/>
        <color rgb="FF000000"/>
        <rFont val="Calibri"/>
      </rPr>
      <t xml:space="preserve">- The </t>
    </r>
    <r>
      <rPr>
        <b/>
        <sz val="11"/>
        <color rgb="FF000000"/>
        <rFont val="Calibri"/>
      </rPr>
      <t>GOVERNANCE_VIEWER</t>
    </r>
    <r>
      <rPr>
        <sz val="11"/>
        <color rgb="FF000000"/>
        <rFont val="Calibri"/>
      </rPr>
      <t xml:space="preserve"> role on the </t>
    </r>
    <r>
      <rPr>
        <b/>
        <sz val="11"/>
        <color rgb="FF000000"/>
        <rFont val="Calibri"/>
      </rPr>
      <t>Snowflake</t>
    </r>
    <r>
      <rPr>
        <sz val="11"/>
        <color rgb="FF000000"/>
        <rFont val="Calibri"/>
      </rPr>
      <t xml:space="preserve"> database.</t>
    </r>
  </si>
  <si>
    <r>
      <rPr>
        <sz val="11"/>
        <color rgb="FF000000"/>
        <rFont val="Calibri"/>
      </rPr>
      <t>No authentication key pairs are rotated automatically.</t>
    </r>
  </si>
  <si>
    <t>1.8</t>
  </si>
  <si>
    <r>
      <rPr>
        <sz val="11"/>
        <rFont val="Calibri"/>
      </rPr>
      <t>Ensure that users who did not log in for 90 days are disabled</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</si>
  <si>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xml:space="preserve">For each user </t>
    </r>
    <r>
      <rPr>
        <b/>
        <sz val="11"/>
        <color rgb="FF000000"/>
        <rFont val="Calibri"/>
      </rPr>
      <t>&lt;user_name&gt;</t>
    </r>
    <r>
      <rPr>
        <sz val="11"/>
        <color rgb="FF000000"/>
        <rFont val="Calibri"/>
      </rPr>
      <t xml:space="preserve"> that has not logged in in the last 90 days, run the following query to disable their account:</t>
    </r>
    <r>
      <rPr>
        <sz val="11"/>
        <color rgb="FF000000"/>
        <rFont val="Calibri"/>
      </rPr>
      <t xml:space="preserve">
</t>
    </r>
    <r>
      <rPr>
        <sz val="11"/>
        <color rgb="FF006096"/>
        <rFont val="Roboto Condensed"/>
      </rPr>
      <t>ALTER USER  &lt;user_name&gt; SET DISABLED = true;</t>
    </r>
    <r>
      <rPr>
        <sz val="11"/>
        <color rgb="FF006096"/>
        <rFont val="Roboto Condensed"/>
      </rPr>
      <t xml:space="preserve">
</t>
    </r>
    <r>
      <rPr>
        <sz val="11"/>
        <color rgb="FF000000"/>
        <rFont val="Calibri"/>
      </rPr>
      <t xml:space="preserve">
</t>
    </r>
    <r>
      <rPr>
        <sz val="11"/>
        <color rgb="FF000000"/>
        <rFont val="Calibri"/>
      </rPr>
      <t>If there is a need for re-enabling an account, a user must contact one of the Snowflake account administrative users.</t>
    </r>
  </si>
  <si>
    <r>
      <rPr>
        <sz val="11"/>
        <color rgb="FF000000"/>
        <rFont val="Calibri"/>
      </rPr>
      <t>Access grants tend to accumulate over time unless explicitly set to expire. Regularly revoking unused access grants and disabling inactive user accounts is a good countermeasure to this dynamic.</t>
    </r>
    <r>
      <rPr>
        <sz val="11"/>
        <color rgb="FF000000"/>
        <rFont val="Calibri"/>
      </rPr>
      <t xml:space="preserve">
</t>
    </r>
    <r>
      <rPr>
        <sz val="11"/>
        <color rgb="FF000000"/>
        <rFont val="Calibri"/>
      </rPr>
      <t>If credentials of an inactive user account are leaked or stolen, it may take longer to discover the compromise.</t>
    </r>
    <r>
      <rPr>
        <sz val="11"/>
        <color rgb="FF000000"/>
        <rFont val="Calibri"/>
      </rPr>
      <t xml:space="preserve">
</t>
    </r>
    <r>
      <rPr>
        <sz val="11"/>
        <color rgb="FF000000"/>
        <rFont val="Calibri"/>
      </rPr>
      <t xml:space="preserve">In Snowflake an user account can be disabled by users with the </t>
    </r>
    <r>
      <rPr>
        <b/>
        <sz val="11"/>
        <color rgb="FF000000"/>
        <rFont val="Calibri"/>
      </rPr>
      <t>ACCOUNTADMIN</t>
    </r>
    <r>
      <rPr>
        <sz val="11"/>
        <color rgb="FF000000"/>
        <rFont val="Calibri"/>
      </rPr>
      <t xml:space="preserve"> role.</t>
    </r>
  </si>
  <si>
    <r>
      <rPr>
        <sz val="11"/>
        <color rgb="FF000000"/>
        <rFont val="Calibri"/>
      </rPr>
      <t>There is a chance of disabling users or service accounts that are used consistently, but very infrequently, e.g. once or twice a year. Such users should be tagged and filtered out in the audit query.</t>
    </r>
  </si>
  <si>
    <r>
      <rPr>
        <b/>
        <sz val="11"/>
        <color rgb="FF000000"/>
        <rFont val="Calibri"/>
      </rPr>
      <t>From the UI:</t>
    </r>
    <r>
      <rPr>
        <sz val="11"/>
        <color rgb="FF000000"/>
        <rFont val="Calibri"/>
      </rPr>
      <t xml:space="preserve">
</t>
    </r>
    <r>
      <rPr>
        <sz val="11"/>
        <color rgb="FF000000"/>
        <rFont val="Calibri"/>
      </rPr>
      <t xml:space="preserve">- Go to </t>
    </r>
    <r>
      <rPr>
        <sz val="11"/>
        <color rgb="FF0000FF"/>
        <rFont val="Calibri"/>
      </rPr>
      <t>https://app.snowflake.com/</t>
    </r>
    <r>
      <rPr>
        <sz val="11"/>
        <color rgb="FF000000"/>
        <rFont val="Calibri"/>
      </rPr>
      <t xml:space="preserve"> and sign into your Snowflake account.</t>
    </r>
    <r>
      <rPr>
        <sz val="11"/>
        <color rgb="FF000000"/>
        <rFont val="Calibri"/>
      </rPr>
      <t xml:space="preserve">
</t>
    </r>
    <r>
      <rPr>
        <sz val="11"/>
        <color rgb="FF000000"/>
        <rFont val="Calibri"/>
      </rPr>
      <t xml:space="preserve">- On the left side navigation bar, click on </t>
    </r>
    <r>
      <rPr>
        <i/>
        <sz val="11"/>
        <color rgb="FF000000"/>
        <rFont val="Calibri"/>
      </rPr>
      <t>Admin</t>
    </r>
    <r>
      <rPr>
        <sz val="11"/>
        <color rgb="FF000000"/>
        <rFont val="Calibri"/>
      </rPr>
      <t>.</t>
    </r>
    <r>
      <rPr>
        <sz val="11"/>
        <color rgb="FF000000"/>
        <rFont val="Calibri"/>
      </rPr>
      <t xml:space="preserve">
</t>
    </r>
    <r>
      <rPr>
        <sz val="11"/>
        <color rgb="FF000000"/>
        <rFont val="Calibri"/>
      </rPr>
      <t xml:space="preserve">- Under </t>
    </r>
    <r>
      <rPr>
        <i/>
        <sz val="11"/>
        <color rgb="FF000000"/>
        <rFont val="Calibri"/>
      </rPr>
      <t>Admin</t>
    </r>
    <r>
      <rPr>
        <sz val="11"/>
        <color rgb="FF000000"/>
        <rFont val="Calibri"/>
      </rPr>
      <t xml:space="preserve">, click on </t>
    </r>
    <r>
      <rPr>
        <i/>
        <sz val="11"/>
        <color rgb="FF000000"/>
        <rFont val="Calibri"/>
      </rPr>
      <t>Users &amp; Roles</t>
    </r>
    <r>
      <rPr>
        <sz val="11"/>
        <color rgb="FF000000"/>
        <rFont val="Calibri"/>
      </rPr>
      <t>.</t>
    </r>
    <r>
      <rPr>
        <sz val="11"/>
        <color rgb="FF000000"/>
        <rFont val="Calibri"/>
      </rPr>
      <t xml:space="preserve">
</t>
    </r>
    <r>
      <rPr>
        <sz val="11"/>
        <color rgb="FF000000"/>
        <rFont val="Calibri"/>
      </rPr>
      <t xml:space="preserve">- Under the </t>
    </r>
    <r>
      <rPr>
        <i/>
        <sz val="11"/>
        <color rgb="FF000000"/>
        <rFont val="Calibri"/>
      </rPr>
      <t>Users</t>
    </r>
    <r>
      <rPr>
        <sz val="11"/>
        <color rgb="FF000000"/>
        <rFont val="Calibri"/>
      </rPr>
      <t xml:space="preserve"> tab, sort by </t>
    </r>
    <r>
      <rPr>
        <b/>
        <sz val="11"/>
        <color rgb="FF000000"/>
        <rFont val="Calibri"/>
      </rPr>
      <t>LAST LOGIN</t>
    </r>
    <r>
      <rPr>
        <sz val="11"/>
        <color rgb="FF000000"/>
        <rFont val="Calibri"/>
      </rPr>
      <t>.</t>
    </r>
    <r>
      <rPr>
        <sz val="11"/>
        <color rgb="FF000000"/>
        <rFont val="Calibri"/>
      </rPr>
      <t xml:space="preserve">
</t>
    </r>
    <r>
      <rPr>
        <sz val="11"/>
        <color rgb="FF000000"/>
        <rFont val="Calibri"/>
      </rPr>
      <t xml:space="preserve">- Ensure that all users whose last login is older than 90 days have </t>
    </r>
    <r>
      <rPr>
        <b/>
        <sz val="11"/>
        <color rgb="FF000000"/>
        <rFont val="Calibri"/>
      </rPr>
      <t>STATUS</t>
    </r>
    <r>
      <rPr>
        <sz val="11"/>
        <color rgb="FF000000"/>
        <rFont val="Calibri"/>
      </rPr>
      <t xml:space="preserve"> set to </t>
    </r>
    <r>
      <rPr>
        <b/>
        <sz val="11"/>
        <color rgb="FF000000"/>
        <rFont val="Calibri"/>
      </rPr>
      <t>Disabled</t>
    </r>
    <r>
      <rPr>
        <sz val="11"/>
        <color rgb="FF000000"/>
        <rFont val="Calibri"/>
      </rPr>
      <t>.</t>
    </r>
    <r>
      <rPr>
        <sz val="11"/>
        <color rgb="FF000000"/>
        <rFont val="Calibri"/>
      </rPr>
      <t xml:space="preserve">
</t>
    </r>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List all users in the account</t>
    </r>
    <r>
      <rPr>
        <sz val="11"/>
        <color rgb="FF000000"/>
        <rFont val="Calibri"/>
      </rPr>
      <t xml:space="preserve">
</t>
    </r>
    <r>
      <rPr>
        <sz val="11"/>
        <color rgb="FF006096"/>
        <rFont val="Roboto Condensed"/>
      </rPr>
      <t>SHOW USERS;</t>
    </r>
    <r>
      <rPr>
        <sz val="11"/>
        <color rgb="FF006096"/>
        <rFont val="Roboto Condensed"/>
      </rPr>
      <t xml:space="preserve">
</t>
    </r>
    <r>
      <rPr>
        <sz val="11"/>
        <color rgb="FF000000"/>
        <rFont val="Calibri"/>
      </rPr>
      <t xml:space="preserve">
</t>
    </r>
    <r>
      <rPr>
        <sz val="11"/>
        <color rgb="FF000000"/>
        <rFont val="Calibri"/>
      </rPr>
      <t xml:space="preserve">-  For each user, ensure that if </t>
    </r>
    <r>
      <rPr>
        <b/>
        <sz val="11"/>
        <color rgb="FF000000"/>
        <rFont val="Calibri"/>
      </rPr>
      <t>disabled</t>
    </r>
    <r>
      <rPr>
        <sz val="11"/>
        <color rgb="FF000000"/>
        <rFont val="Calibri"/>
      </rPr>
      <t xml:space="preserve"> is set to </t>
    </r>
    <r>
      <rPr>
        <b/>
        <sz val="11"/>
        <color rgb="FF000000"/>
        <rFont val="Calibri"/>
      </rPr>
      <t>false</t>
    </r>
    <r>
      <rPr>
        <sz val="11"/>
        <color rgb="FF000000"/>
        <rFont val="Calibri"/>
      </rPr>
      <t xml:space="preserve">, the value of the </t>
    </r>
    <r>
      <rPr>
        <b/>
        <sz val="11"/>
        <color rgb="FF000000"/>
        <rFont val="Calibri"/>
      </rPr>
      <t>last_success_login</t>
    </r>
    <r>
      <rPr>
        <sz val="11"/>
        <color rgb="FF000000"/>
        <rFont val="Calibri"/>
      </rPr>
      <t xml:space="preserve"> field is less than 90 days ago.</t>
    </r>
  </si>
  <si>
    <r>
      <rPr>
        <sz val="11"/>
        <color rgb="FF000000"/>
        <rFont val="Calibri"/>
      </rPr>
      <t xml:space="preserve">By default Snowflake users are not disabled due to inactivity. An </t>
    </r>
    <r>
      <rPr>
        <b/>
        <sz val="11"/>
        <color rgb="FF000000"/>
        <rFont val="Calibri"/>
      </rPr>
      <t>ACCOUNTADMIN</t>
    </r>
    <r>
      <rPr>
        <sz val="11"/>
        <color rgb="FF000000"/>
        <rFont val="Calibri"/>
      </rPr>
      <t xml:space="preserve"> must explicitly disable an inactive user.</t>
    </r>
  </si>
  <si>
    <t>1.9</t>
  </si>
  <si>
    <r>
      <rPr>
        <sz val="11"/>
        <rFont val="Calibri"/>
      </rPr>
      <t>Ensure that the idle session timeout is set to 15 minutes or less for users with the ACCOUNTADMIN and SECURITYADMIN roles</t>
    </r>
  </si>
  <si>
    <r>
      <rPr>
        <b/>
        <sz val="11"/>
        <color rgb="FF000000"/>
        <rFont val="Calibri"/>
      </rPr>
      <t>Programmatically:</t>
    </r>
    <r>
      <rPr>
        <sz val="11"/>
        <color rgb="FF000000"/>
        <rFont val="Calibri"/>
      </rPr>
      <t xml:space="preserve">
</t>
    </r>
    <r>
      <rPr>
        <sz val="11"/>
        <color rgb="FF000000"/>
        <rFont val="Calibri"/>
      </rPr>
      <t>In the Snowsight UI or from the SnowSQL CLI:</t>
    </r>
    <r>
      <rPr>
        <sz val="11"/>
        <color rgb="FF000000"/>
        <rFont val="Calibri"/>
      </rPr>
      <t xml:space="preserve">
</t>
    </r>
    <r>
      <rPr>
        <sz val="11"/>
        <color rgb="FF000000"/>
        <rFont val="Calibri"/>
      </rPr>
      <t>-  Create the session policy if it does not exist yet. Execute the following commands to create and set the idle session timeout for highly privileged users in your Snowflake account:</t>
    </r>
    <r>
      <rPr>
        <sz val="11"/>
        <color rgb="FF000000"/>
        <rFont val="Calibri"/>
      </rPr>
      <t xml:space="preserve">
</t>
    </r>
    <r>
      <rPr>
        <sz val="11"/>
        <color rgb="FF006096"/>
        <rFont val="Roboto Condensed"/>
      </rPr>
      <t>CREATE SESSION POLICY &lt;session_policy&gt;</t>
    </r>
    <r>
      <rPr>
        <sz val="11"/>
        <color rgb="FF006096"/>
        <rFont val="Roboto Condensed"/>
      </rPr>
      <t xml:space="preserve">
</t>
    </r>
    <r>
      <rPr>
        <sz val="11"/>
        <color rgb="FF006096"/>
        <rFont val="Roboto Condensed"/>
      </rPr>
      <t xml:space="preserve">	SESSION_IDLE_TIMEOUT_MINS = 15,</t>
    </r>
    <r>
      <rPr>
        <sz val="11"/>
        <color rgb="FF006096"/>
        <rFont val="Roboto Condensed"/>
      </rPr>
      <t xml:space="preserve">
</t>
    </r>
    <r>
      <rPr>
        <sz val="11"/>
        <color rgb="FF006096"/>
        <rFont val="Roboto Condensed"/>
      </rPr>
      <t xml:space="preserve">	SESSION_UI_IDLE_TIMEOUT_MINS = 15;</t>
    </r>
    <r>
      <rPr>
        <sz val="11"/>
        <color rgb="FF006096"/>
        <rFont val="Roboto Condensed"/>
      </rPr>
      <t xml:space="preserve">
</t>
    </r>
    <r>
      <rPr>
        <sz val="11"/>
        <color rgb="FF000000"/>
        <rFont val="Calibri"/>
      </rPr>
      <t xml:space="preserve">
</t>
    </r>
    <r>
      <rPr>
        <sz val="11"/>
        <color rgb="FF000000"/>
        <rFont val="Calibri"/>
      </rPr>
      <t>-  Set session policy for every highly privileged user.</t>
    </r>
    <r>
      <rPr>
        <sz val="11"/>
        <color rgb="FF000000"/>
        <rFont val="Calibri"/>
      </rPr>
      <t xml:space="preserve">
</t>
    </r>
    <r>
      <rPr>
        <sz val="11"/>
        <color rgb="FF006096"/>
        <rFont val="Roboto Condensed"/>
      </rPr>
      <t>ALTER USER &lt;username&gt; SET SESSION POLICY &lt;session_policy&gt;;</t>
    </r>
    <r>
      <rPr>
        <sz val="11"/>
        <color rgb="FF006096"/>
        <rFont val="Roboto Condensed"/>
      </rPr>
      <t xml:space="preserve">
</t>
    </r>
  </si>
  <si>
    <r>
      <rPr>
        <sz val="11"/>
        <color rgb="FF000000"/>
        <rFont val="Calibri"/>
      </rPr>
      <t>A session begins when a user connects to Snowflake and authenticates successfully using a Snowflake programmatic client, Snowsight, or the classic web interface.</t>
    </r>
    <r>
      <rPr>
        <sz val="11"/>
        <color rgb="FF000000"/>
        <rFont val="Calibri"/>
      </rPr>
      <t xml:space="preserve">
</t>
    </r>
    <r>
      <rPr>
        <sz val="11"/>
        <color rgb="FF000000"/>
        <rFont val="Calibri"/>
      </rPr>
      <t>A session is maintained indefinitely with continued user activity. After a period of inactivity in the session, known as the idle session timeout, the user must authenticate to Snowflake again. Session policies can be used to modify the idle session timeout period. The idle session timeout has a maximum value of four hours.</t>
    </r>
  </si>
  <si>
    <r>
      <rPr>
        <sz val="11"/>
        <color rgb="FF000000"/>
        <rFont val="Calibri"/>
      </rPr>
      <t>Too short idle session timeout may result in poor user experience due to users continuously being logged out of their accounts.</t>
    </r>
  </si>
  <si>
    <r>
      <rPr>
        <b/>
        <sz val="11"/>
        <color rgb="FF000000"/>
        <rFont val="Calibri"/>
      </rPr>
      <t>Programmatically:</t>
    </r>
    <r>
      <rPr>
        <sz val="11"/>
        <color rgb="FF000000"/>
        <rFont val="Calibri"/>
      </rPr>
      <t xml:space="preserve">
</t>
    </r>
    <r>
      <rPr>
        <sz val="11"/>
        <color rgb="FF000000"/>
        <rFont val="Calibri"/>
      </rPr>
      <t>In the Snowsight UI or from the SnowSQL CLI:</t>
    </r>
    <r>
      <rPr>
        <sz val="11"/>
        <color rgb="FF000000"/>
        <rFont val="Calibri"/>
      </rPr>
      <t xml:space="preserve">
</t>
    </r>
    <r>
      <rPr>
        <sz val="11"/>
        <color rgb="FF000000"/>
        <rFont val="Calibri"/>
      </rPr>
      <t xml:space="preserve">-  Identify all users with the </t>
    </r>
    <r>
      <rPr>
        <b/>
        <sz val="11"/>
        <color rgb="FF000000"/>
        <rFont val="Calibri"/>
      </rPr>
      <t>ACCOUNTADMIN</t>
    </r>
    <r>
      <rPr>
        <sz val="11"/>
        <color rgb="FF000000"/>
        <rFont val="Calibri"/>
      </rPr>
      <t xml:space="preserve"> and </t>
    </r>
    <r>
      <rPr>
        <b/>
        <sz val="11"/>
        <color rgb="FF000000"/>
        <rFont val="Calibri"/>
      </rPr>
      <t>SECURITYADMIN</t>
    </r>
    <r>
      <rPr>
        <sz val="11"/>
        <color rgb="FF000000"/>
        <rFont val="Calibri"/>
      </rPr>
      <t xml:space="preserve"> roles with session timeout greater than 15 minutes or not explicitly set, thus defaulting to 240 minutes.</t>
    </r>
    <r>
      <rPr>
        <sz val="11"/>
        <color rgb="FF000000"/>
        <rFont val="Calibri"/>
      </rPr>
      <t xml:space="preserve">
</t>
    </r>
    <r>
      <rPr>
        <sz val="11"/>
        <color rgb="FF006096"/>
        <rFont val="Roboto Condensed"/>
      </rPr>
      <t>--SESSION POLICIES APPLIED TO PRIVILEGE USERS DIRECTLY</t>
    </r>
    <r>
      <rPr>
        <sz val="11"/>
        <color rgb="FF006096"/>
        <rFont val="Roboto Condensed"/>
      </rPr>
      <t xml:space="preserve">
</t>
    </r>
    <r>
      <rPr>
        <sz val="11"/>
        <color rgb="FF006096"/>
        <rFont val="Roboto Condensed"/>
      </rPr>
      <t xml:space="preserve">--FIND ALL PRIVILEGED USERS </t>
    </r>
    <r>
      <rPr>
        <sz val="11"/>
        <color rgb="FF006096"/>
        <rFont val="Roboto Condensed"/>
      </rPr>
      <t xml:space="preserve">
</t>
    </r>
    <r>
      <rPr>
        <sz val="11"/>
        <color rgb="FF006096"/>
        <rFont val="Roboto Condensed"/>
      </rPr>
      <t>WITH PRIV_USERS AS (</t>
    </r>
    <r>
      <rPr>
        <sz val="11"/>
        <color rgb="FF006096"/>
        <rFont val="Roboto Condensed"/>
      </rPr>
      <t xml:space="preserve">
</t>
    </r>
    <r>
      <rPr>
        <sz val="11"/>
        <color rgb="FF006096"/>
        <rFont val="Roboto Condensed"/>
      </rPr>
      <t xml:space="preserve">	SELECT DISTINCT GRANTEE_NAME</t>
    </r>
    <r>
      <rPr>
        <sz val="11"/>
        <color rgb="FF006096"/>
        <rFont val="Roboto Condensed"/>
      </rPr>
      <t xml:space="preserve">
</t>
    </r>
    <r>
      <rPr>
        <sz val="11"/>
        <color rgb="FF006096"/>
        <rFont val="Roboto Condensed"/>
      </rPr>
      <t xml:space="preserve">	FROM SNOWFLAKE.ACCOUNT_USAGE.GRANTS_TO_USERS</t>
    </r>
    <r>
      <rPr>
        <sz val="11"/>
        <color rgb="FF006096"/>
        <rFont val="Roboto Condensed"/>
      </rPr>
      <t xml:space="preserve">
</t>
    </r>
    <r>
      <rPr>
        <sz val="11"/>
        <color rgb="FF006096"/>
        <rFont val="Roboto Condensed"/>
      </rPr>
      <t>WHERE DELETED_ON IS NULL</t>
    </r>
    <r>
      <rPr>
        <sz val="11"/>
        <color rgb="FF006096"/>
        <rFont val="Roboto Condensed"/>
      </rPr>
      <t xml:space="preserve">
</t>
    </r>
    <r>
      <rPr>
        <sz val="11"/>
        <color rgb="FF006096"/>
        <rFont val="Roboto Condensed"/>
      </rPr>
      <t xml:space="preserve">	AND ROLE IN ('ACCOUNTADMIN','SECURITYADMIN')</t>
    </r>
    <r>
      <rPr>
        <sz val="11"/>
        <color rgb="FF006096"/>
        <rFont val="Roboto Condensed"/>
      </rPr>
      <t xml:space="preserve">
</t>
    </r>
    <r>
      <rPr>
        <sz val="11"/>
        <color rgb="FF006096"/>
        <rFont val="Roboto Condensed"/>
      </rPr>
      <t xml:space="preserve">	AND DELETED_ON IS NULL</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--CHECK IF THERE IS AN ACTIVE SESSION POLICY OF 15 MINUTES CREATED FOR USERS</t>
    </r>
    <r>
      <rPr>
        <sz val="11"/>
        <color rgb="FF006096"/>
        <rFont val="Roboto Condensed"/>
      </rPr>
      <t xml:space="preserve">
</t>
    </r>
    <r>
      <rPr>
        <sz val="11"/>
        <color rgb="FF006096"/>
        <rFont val="Roboto Condensed"/>
      </rPr>
      <t>, POLICY_REFS AS (</t>
    </r>
    <r>
      <rPr>
        <sz val="11"/>
        <color rgb="FF006096"/>
        <rFont val="Roboto Condensed"/>
      </rPr>
      <t xml:space="preserve">
</t>
    </r>
    <r>
      <rPr>
        <sz val="11"/>
        <color rgb="FF006096"/>
        <rFont val="Roboto Condensed"/>
      </rPr>
      <t>SELECT *</t>
    </r>
    <r>
      <rPr>
        <sz val="11"/>
        <color rgb="FF006096"/>
        <rFont val="Roboto Condensed"/>
      </rPr>
      <t xml:space="preserve">
</t>
    </r>
    <r>
      <rPr>
        <sz val="11"/>
        <color rgb="FF006096"/>
        <rFont val="Roboto Condensed"/>
      </rPr>
      <t>FROM SNOWFLAKE.ACCOUNT_USAGE.POLICY_REFERENCES AS A</t>
    </r>
    <r>
      <rPr>
        <sz val="11"/>
        <color rgb="FF006096"/>
        <rFont val="Roboto Condensed"/>
      </rPr>
      <t xml:space="preserve">
</t>
    </r>
    <r>
      <rPr>
        <sz val="11"/>
        <color rgb="FF006096"/>
        <rFont val="Roboto Condensed"/>
      </rPr>
      <t>LEFT JOIN SNOWFLAKE.ACCOUNT_USAGE.SESSION_POLICIES AS B ON A.POLICY_ID = B.ID</t>
    </r>
    <r>
      <rPr>
        <sz val="11"/>
        <color rgb="FF006096"/>
        <rFont val="Roboto Condensed"/>
      </rPr>
      <t xml:space="preserve">
</t>
    </r>
    <r>
      <rPr>
        <sz val="11"/>
        <color rgb="FF006096"/>
        <rFont val="Roboto Condensed"/>
      </rPr>
      <t>WHERE A.POLICY_KIND = 'SESSION_POLICY'</t>
    </r>
    <r>
      <rPr>
        <sz val="11"/>
        <color rgb="FF006096"/>
        <rFont val="Roboto Condensed"/>
      </rPr>
      <t xml:space="preserve">
</t>
    </r>
    <r>
      <rPr>
        <sz val="11"/>
        <color rgb="FF006096"/>
        <rFont val="Roboto Condensed"/>
      </rPr>
      <t xml:space="preserve">	AND A.POLICY_STATUS = 'ACTIVE'</t>
    </r>
    <r>
      <rPr>
        <sz val="11"/>
        <color rgb="FF006096"/>
        <rFont val="Roboto Condensed"/>
      </rPr>
      <t xml:space="preserve">
</t>
    </r>
    <r>
      <rPr>
        <sz val="11"/>
        <color rgb="FF006096"/>
        <rFont val="Roboto Condensed"/>
      </rPr>
      <t xml:space="preserve">	AND A.REF_ENTITY_DOMAIN = 'USER'</t>
    </r>
    <r>
      <rPr>
        <sz val="11"/>
        <color rgb="FF006096"/>
        <rFont val="Roboto Condensed"/>
      </rPr>
      <t xml:space="preserve">
</t>
    </r>
    <r>
      <rPr>
        <sz val="11"/>
        <color rgb="FF006096"/>
        <rFont val="Roboto Condensed"/>
      </rPr>
      <t xml:space="preserve">	AND B.DELETED IS NULL</t>
    </r>
    <r>
      <rPr>
        <sz val="11"/>
        <color rgb="FF006096"/>
        <rFont val="Roboto Condensed"/>
      </rPr>
      <t xml:space="preserve">
</t>
    </r>
    <r>
      <rPr>
        <sz val="11"/>
        <color rgb="FF006096"/>
        <rFont val="Roboto Condensed"/>
      </rPr>
      <t xml:space="preserve">	AND B.SESSION_IDLE_TIMEOUT_MINS &lt;= 15</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--SHOW ALL PRIVILEGED USERS THAT DO NOT HAVE THE SESSION POLICY APPLIED</t>
    </r>
    <r>
      <rPr>
        <sz val="11"/>
        <color rgb="FF006096"/>
        <rFont val="Roboto Condensed"/>
      </rPr>
      <t xml:space="preserve">
</t>
    </r>
    <r>
      <rPr>
        <sz val="11"/>
        <color rgb="FF006096"/>
        <rFont val="Roboto Condensed"/>
      </rPr>
      <t>SELECT A.*,</t>
    </r>
    <r>
      <rPr>
        <sz val="11"/>
        <color rgb="FF006096"/>
        <rFont val="Roboto Condensed"/>
      </rPr>
      <t xml:space="preserve">
</t>
    </r>
    <r>
      <rPr>
        <sz val="11"/>
        <color rgb="FF006096"/>
        <rFont val="Roboto Condensed"/>
      </rPr>
      <t xml:space="preserve">	B.POLICY_ID,</t>
    </r>
    <r>
      <rPr>
        <sz val="11"/>
        <color rgb="FF006096"/>
        <rFont val="Roboto Condensed"/>
      </rPr>
      <t xml:space="preserve">
</t>
    </r>
    <r>
      <rPr>
        <sz val="11"/>
        <color rgb="FF006096"/>
        <rFont val="Roboto Condensed"/>
      </rPr>
      <t xml:space="preserve">	B.POLICY_KIND,</t>
    </r>
    <r>
      <rPr>
        <sz val="11"/>
        <color rgb="FF006096"/>
        <rFont val="Roboto Condensed"/>
      </rPr>
      <t xml:space="preserve">
</t>
    </r>
    <r>
      <rPr>
        <sz val="11"/>
        <color rgb="FF006096"/>
        <rFont val="Roboto Condensed"/>
      </rPr>
      <t xml:space="preserve">	B.POLICY_STATUS,</t>
    </r>
    <r>
      <rPr>
        <sz val="11"/>
        <color rgb="FF006096"/>
        <rFont val="Roboto Condensed"/>
      </rPr>
      <t xml:space="preserve">
</t>
    </r>
    <r>
      <rPr>
        <sz val="11"/>
        <color rgb="FF006096"/>
        <rFont val="Roboto Condensed"/>
      </rPr>
      <t xml:space="preserve">	B.SESSION_IDLE_TIMEOUT_MINS</t>
    </r>
    <r>
      <rPr>
        <sz val="11"/>
        <color rgb="FF006096"/>
        <rFont val="Roboto Condensed"/>
      </rPr>
      <t xml:space="preserve">
</t>
    </r>
    <r>
      <rPr>
        <sz val="11"/>
        <color rgb="FF006096"/>
        <rFont val="Roboto Condensed"/>
      </rPr>
      <t>FROM PRIV_USERS AS A</t>
    </r>
    <r>
      <rPr>
        <sz val="11"/>
        <color rgb="FF006096"/>
        <rFont val="Roboto Condensed"/>
      </rPr>
      <t xml:space="preserve">
</t>
    </r>
    <r>
      <rPr>
        <sz val="11"/>
        <color rgb="FF006096"/>
        <rFont val="Roboto Condensed"/>
      </rPr>
      <t>LEFT JOIN POLICY_REFS AS B ON A.GRANTEE_NAME = B.REF_ENTITY_NAME</t>
    </r>
    <r>
      <rPr>
        <sz val="11"/>
        <color rgb="FF006096"/>
        <rFont val="Roboto Condensed"/>
      </rPr>
      <t xml:space="preserve">
</t>
    </r>
    <r>
      <rPr>
        <sz val="11"/>
        <color rgb="FF006096"/>
        <rFont val="Roboto Condensed"/>
      </rPr>
      <t>WHERE B.POLICY_ID IS NULL;</t>
    </r>
    <r>
      <rPr>
        <sz val="11"/>
        <color rgb="FF006096"/>
        <rFont val="Roboto Condensed"/>
      </rPr>
      <t xml:space="preserve">
</t>
    </r>
    <r>
      <rPr>
        <sz val="11"/>
        <color rgb="FF000000"/>
        <rFont val="Calibri"/>
      </rPr>
      <t xml:space="preserve">
</t>
    </r>
    <r>
      <rPr>
        <sz val="11"/>
        <color rgb="FF000000"/>
        <rFont val="Calibri"/>
      </rPr>
      <t>-  Ensure that the query above does not return any users.</t>
    </r>
    <r>
      <rPr>
        <sz val="11"/>
        <color rgb="FF000000"/>
        <rFont val="Calibri"/>
      </rPr>
      <t xml:space="preserve">
</t>
    </r>
    <r>
      <rPr>
        <sz val="11"/>
        <color rgb="FF000000"/>
        <rFont val="Calibri"/>
      </rPr>
      <t>-  In addition to user-attached session policies, session policies can be applied at an account level. The following query will check if there is a satisfactory session policy created at an account level, which would by default be applied to all users (including privileged users).</t>
    </r>
    <r>
      <rPr>
        <sz val="11"/>
        <color rgb="FF000000"/>
        <rFont val="Calibri"/>
      </rPr>
      <t xml:space="preserve">
</t>
    </r>
    <r>
      <rPr>
        <sz val="11"/>
        <color rgb="FF006096"/>
        <rFont val="Roboto Condensed"/>
      </rPr>
      <t>--SESSION POLICIES APPLIED TO AT AN ACCOUNT LEVEL</t>
    </r>
    <r>
      <rPr>
        <sz val="11"/>
        <color rgb="FF006096"/>
        <rFont val="Roboto Condensed"/>
      </rPr>
      <t xml:space="preserve">
</t>
    </r>
    <r>
      <rPr>
        <sz val="11"/>
        <color rgb="FF006096"/>
        <rFont val="Roboto Condensed"/>
      </rPr>
      <t xml:space="preserve">SELECT * </t>
    </r>
    <r>
      <rPr>
        <sz val="11"/>
        <color rgb="FF006096"/>
        <rFont val="Roboto Condensed"/>
      </rPr>
      <t xml:space="preserve">
</t>
    </r>
    <r>
      <rPr>
        <sz val="11"/>
        <color rgb="FF006096"/>
        <rFont val="Roboto Condensed"/>
      </rPr>
      <t xml:space="preserve">FROM SNOWFLAKE.ACCOUNT_USAGE.POLICY_REFERENCES AS A </t>
    </r>
    <r>
      <rPr>
        <sz val="11"/>
        <color rgb="FF006096"/>
        <rFont val="Roboto Condensed"/>
      </rPr>
      <t xml:space="preserve">
</t>
    </r>
    <r>
      <rPr>
        <sz val="11"/>
        <color rgb="FF006096"/>
        <rFont val="Roboto Condensed"/>
      </rPr>
      <t>LEFT JOIN SNOWFLAKE.ACCOUNT_USAGE.SESSION_POLICIES AS B ON A.POLICY_ID = B.ID</t>
    </r>
    <r>
      <rPr>
        <sz val="11"/>
        <color rgb="FF006096"/>
        <rFont val="Roboto Condensed"/>
      </rPr>
      <t xml:space="preserve">
</t>
    </r>
    <r>
      <rPr>
        <sz val="11"/>
        <color rgb="FF006096"/>
        <rFont val="Roboto Condensed"/>
      </rPr>
      <t>WHERE A.POLICY_KIND = 'SESSION_POLICY'</t>
    </r>
    <r>
      <rPr>
        <sz val="11"/>
        <color rgb="FF006096"/>
        <rFont val="Roboto Condensed"/>
      </rPr>
      <t xml:space="preserve">
</t>
    </r>
    <r>
      <rPr>
        <sz val="11"/>
        <color rgb="FF006096"/>
        <rFont val="Roboto Condensed"/>
      </rPr>
      <t xml:space="preserve">	AND A.POLICY_STATUS = 'ACTIVE'</t>
    </r>
    <r>
      <rPr>
        <sz val="11"/>
        <color rgb="FF006096"/>
        <rFont val="Roboto Condensed"/>
      </rPr>
      <t xml:space="preserve">
</t>
    </r>
    <r>
      <rPr>
        <sz val="11"/>
        <color rgb="FF006096"/>
        <rFont val="Roboto Condensed"/>
      </rPr>
      <t xml:space="preserve">	AND A.REF_ENTITY_DOMAIN = 'ACCOUNT'</t>
    </r>
    <r>
      <rPr>
        <sz val="11"/>
        <color rgb="FF006096"/>
        <rFont val="Roboto Condensed"/>
      </rPr>
      <t xml:space="preserve">
</t>
    </r>
    <r>
      <rPr>
        <sz val="11"/>
        <color rgb="FF006096"/>
        <rFont val="Roboto Condensed"/>
      </rPr>
      <t xml:space="preserve">	AND B.DELETED IS NULL</t>
    </r>
    <r>
      <rPr>
        <sz val="11"/>
        <color rgb="FF006096"/>
        <rFont val="Roboto Condensed"/>
      </rPr>
      <t xml:space="preserve">
</t>
    </r>
    <r>
      <rPr>
        <sz val="11"/>
        <color rgb="FF006096"/>
        <rFont val="Roboto Condensed"/>
      </rPr>
      <t xml:space="preserve">	AND B.SESSION_IDLE_TIMEOUT_MINS &lt;= 15;</t>
    </r>
    <r>
      <rPr>
        <sz val="11"/>
        <color rgb="FF006096"/>
        <rFont val="Roboto Condensed"/>
      </rPr>
      <t xml:space="preserve">
</t>
    </r>
    <r>
      <rPr>
        <sz val="11"/>
        <color rgb="FF000000"/>
        <rFont val="Calibri"/>
      </rPr>
      <t xml:space="preserve">
</t>
    </r>
    <r>
      <rPr>
        <sz val="11"/>
        <color rgb="FF000000"/>
        <rFont val="Calibri"/>
      </rPr>
      <t>-  Ensure that the query above returns a result.</t>
    </r>
    <r>
      <rPr>
        <sz val="11"/>
        <color rgb="FF000000"/>
        <rFont val="Calibri"/>
      </rPr>
      <t xml:space="preserve">
</t>
    </r>
    <r>
      <rPr>
        <b/>
        <sz val="11"/>
        <color rgb="FF000000"/>
        <rFont val="Calibri"/>
      </rPr>
      <t>Note:</t>
    </r>
    <r>
      <rPr>
        <sz val="11"/>
        <color rgb="FF000000"/>
        <rFont val="Calibri"/>
      </rPr>
      <t xml:space="preserve"> Latency for the session policy view can be up to 2 hours </t>
    </r>
    <r>
      <rPr>
        <sz val="11"/>
        <color rgb="FF0000FF"/>
        <rFont val="Calibri"/>
      </rPr>
      <t>(https://docs.snowflake.com/en/sql-reference/account-usage/session_policies#usage-notes)</t>
    </r>
    <r>
      <rPr>
        <sz val="11"/>
        <color rgb="FF000000"/>
        <rFont val="Calibri"/>
      </rPr>
      <t>.</t>
    </r>
  </si>
  <si>
    <r>
      <rPr>
        <sz val="11"/>
        <color rgb="FF000000"/>
        <rFont val="Calibri"/>
      </rPr>
      <t>The default value for Snowflake idle session timeout is 4 hours.</t>
    </r>
  </si>
  <si>
    <t>1.10</t>
  </si>
  <si>
    <r>
      <rPr>
        <sz val="11"/>
        <rFont val="Calibri"/>
      </rPr>
      <t>Limit the number of users with ACCOUNTADMIN and SECURITYADMIN</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</si>
  <si>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xml:space="preserve">-  For each user </t>
    </r>
    <r>
      <rPr>
        <b/>
        <sz val="11"/>
        <color rgb="FF000000"/>
        <rFont val="Calibri"/>
      </rPr>
      <t>&lt;username&gt;</t>
    </r>
    <r>
      <rPr>
        <sz val="11"/>
        <color rgb="FF000000"/>
        <rFont val="Calibri"/>
      </rPr>
      <t xml:space="preserve"> that does not need all the privileges a role provides to fulfill their job responsibilities, revoke the </t>
    </r>
    <r>
      <rPr>
        <b/>
        <sz val="11"/>
        <color rgb="FF000000"/>
        <rFont val="Calibri"/>
      </rPr>
      <t>ACCOUNTADMIN</t>
    </r>
    <r>
      <rPr>
        <sz val="11"/>
        <color rgb="FF000000"/>
        <rFont val="Calibri"/>
      </rPr>
      <t xml:space="preserve"> or all equivalently privileged roles.</t>
    </r>
    <r>
      <rPr>
        <sz val="11"/>
        <color rgb="FF000000"/>
        <rFont val="Calibri"/>
      </rPr>
      <t xml:space="preserve">
</t>
    </r>
    <r>
      <rPr>
        <sz val="11"/>
        <color rgb="FF006096"/>
        <rFont val="Roboto Condensed"/>
      </rPr>
      <t>REVOKE ROLE ACCOUNTADMIN FROM USER &lt;username&gt;</t>
    </r>
    <r>
      <rPr>
        <sz val="11"/>
        <color rgb="FF006096"/>
        <rFont val="Roboto Condensed"/>
      </rPr>
      <t xml:space="preserve">
</t>
    </r>
    <r>
      <rPr>
        <sz val="11"/>
        <color rgb="FF000000"/>
        <rFont val="Calibri"/>
      </rPr>
      <t xml:space="preserve">
</t>
    </r>
    <r>
      <rPr>
        <sz val="11"/>
        <color rgb="FF000000"/>
        <rFont val="Calibri"/>
      </rPr>
      <t xml:space="preserve">-  For each user </t>
    </r>
    <r>
      <rPr>
        <b/>
        <sz val="11"/>
        <color rgb="FF000000"/>
        <rFont val="Calibri"/>
      </rPr>
      <t>&lt;username&gt;</t>
    </r>
    <r>
      <rPr>
        <sz val="11"/>
        <color rgb="FF000000"/>
        <rFont val="Calibri"/>
      </rPr>
      <t xml:space="preserve"> that does not need all the privileges a role provides to fulfill their job responsibilities, revoke the </t>
    </r>
    <r>
      <rPr>
        <b/>
        <sz val="11"/>
        <color rgb="FF000000"/>
        <rFont val="Calibri"/>
      </rPr>
      <t>SECURITYADMIN</t>
    </r>
    <r>
      <rPr>
        <sz val="11"/>
        <color rgb="FF000000"/>
        <rFont val="Calibri"/>
      </rPr>
      <t xml:space="preserve"> or all equivalently privileged roles.</t>
    </r>
    <r>
      <rPr>
        <sz val="11"/>
        <color rgb="FF000000"/>
        <rFont val="Calibri"/>
      </rPr>
      <t xml:space="preserve">
</t>
    </r>
    <r>
      <rPr>
        <sz val="11"/>
        <color rgb="FF006096"/>
        <rFont val="Roboto Condensed"/>
      </rPr>
      <t>REVOKE ROLE SECURITYADMIN FROM USER &lt;username&gt;</t>
    </r>
    <r>
      <rPr>
        <sz val="11"/>
        <color rgb="FF006096"/>
        <rFont val="Roboto Condensed"/>
      </rPr>
      <t xml:space="preserve">
</t>
    </r>
  </si>
  <si>
    <r>
      <rPr>
        <sz val="11"/>
        <color rgb="FF000000"/>
        <rFont val="Calibri"/>
      </rPr>
      <t xml:space="preserve">By default, </t>
    </r>
    <r>
      <rPr>
        <b/>
        <sz val="11"/>
        <color rgb="FF000000"/>
        <rFont val="Calibri"/>
      </rPr>
      <t>ACCOUNTADMIN</t>
    </r>
    <r>
      <rPr>
        <sz val="11"/>
        <color rgb="FF000000"/>
        <rFont val="Calibri"/>
      </rPr>
      <t xml:space="preserve"> is the most powerful role in a Snowflake account. Users with the </t>
    </r>
    <r>
      <rPr>
        <b/>
        <sz val="11"/>
        <color rgb="FF000000"/>
        <rFont val="Calibri"/>
      </rPr>
      <t>SECURITYADMIN</t>
    </r>
    <r>
      <rPr>
        <sz val="11"/>
        <color rgb="FF000000"/>
        <rFont val="Calibri"/>
      </rPr>
      <t xml:space="preserve"> role grant can trivially escalate their privileges to that of </t>
    </r>
    <r>
      <rPr>
        <b/>
        <sz val="11"/>
        <color rgb="FF000000"/>
        <rFont val="Calibri"/>
      </rPr>
      <t>ACCOUNTADMIN</t>
    </r>
    <r>
      <rPr>
        <sz val="11"/>
        <color rgb="FF000000"/>
        <rFont val="Calibri"/>
      </rPr>
      <t>.</t>
    </r>
    <r>
      <rPr>
        <sz val="11"/>
        <color rgb="FF000000"/>
        <rFont val="Calibri"/>
      </rPr>
      <t xml:space="preserve">
</t>
    </r>
    <r>
      <rPr>
        <sz val="11"/>
        <color rgb="FF000000"/>
        <rFont val="Calibri"/>
      </rPr>
      <t xml:space="preserve">Following the principle of least privilege that prescribes limiting user's privileges to those that are strictly required to do their jobs, the </t>
    </r>
    <r>
      <rPr>
        <b/>
        <sz val="11"/>
        <color rgb="FF000000"/>
        <rFont val="Calibri"/>
      </rPr>
      <t>ACCOUNTADMIN</t>
    </r>
    <r>
      <rPr>
        <sz val="11"/>
        <color rgb="FF000000"/>
        <rFont val="Calibri"/>
      </rPr>
      <t xml:space="preserve"> and </t>
    </r>
    <r>
      <rPr>
        <b/>
        <sz val="11"/>
        <color rgb="FF000000"/>
        <rFont val="Calibri"/>
      </rPr>
      <t>SECURITYADMIN</t>
    </r>
    <r>
      <rPr>
        <sz val="11"/>
        <color rgb="FF000000"/>
        <rFont val="Calibri"/>
      </rPr>
      <t xml:space="preserve"> roles should be assigned to a limited number of designated users (e.g., less than 10, but at least 2 to ensure that access can be recovered if one </t>
    </r>
    <r>
      <rPr>
        <b/>
        <sz val="11"/>
        <color rgb="FF000000"/>
        <rFont val="Calibri"/>
      </rPr>
      <t>ACCOUNTAMIN</t>
    </r>
    <r>
      <rPr>
        <sz val="11"/>
        <color rgb="FF000000"/>
        <rFont val="Calibri"/>
      </rPr>
      <t xml:space="preserve"> user is having login difficulties).</t>
    </r>
  </si>
  <si>
    <r>
      <rPr>
        <sz val="11"/>
        <color rgb="FF000000"/>
        <rFont val="Calibri"/>
      </rPr>
      <t xml:space="preserve">Users who lose the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role grant and are not granted a more scoped down role appropriate to their job function may lose certain privileges required to do their job.</t>
    </r>
  </si>
  <si>
    <r>
      <rPr>
        <b/>
        <sz val="11"/>
        <color rgb="FF000000"/>
        <rFont val="Calibri"/>
      </rPr>
      <t>From the UI:</t>
    </r>
    <r>
      <rPr>
        <sz val="11"/>
        <color rgb="FF000000"/>
        <rFont val="Calibri"/>
      </rPr>
      <t xml:space="preserve">
</t>
    </r>
    <r>
      <rPr>
        <sz val="11"/>
        <color rgb="FF000000"/>
        <rFont val="Calibri"/>
      </rPr>
      <t xml:space="preserve">- Go to </t>
    </r>
    <r>
      <rPr>
        <sz val="11"/>
        <color rgb="FF0000FF"/>
        <rFont val="Calibri"/>
      </rPr>
      <t>https://app.snowflake.com/</t>
    </r>
    <r>
      <rPr>
        <sz val="11"/>
        <color rgb="FF000000"/>
        <rFont val="Calibri"/>
      </rPr>
      <t xml:space="preserve"> and sign into your Snowflake account.</t>
    </r>
    <r>
      <rPr>
        <sz val="11"/>
        <color rgb="FF000000"/>
        <rFont val="Calibri"/>
      </rPr>
      <t xml:space="preserve">
</t>
    </r>
    <r>
      <rPr>
        <sz val="11"/>
        <color rgb="FF000000"/>
        <rFont val="Calibri"/>
      </rPr>
      <t xml:space="preserve">- On the left side navigation bar, click on </t>
    </r>
    <r>
      <rPr>
        <i/>
        <sz val="11"/>
        <color rgb="FF000000"/>
        <rFont val="Calibri"/>
      </rPr>
      <t>Admin</t>
    </r>
    <r>
      <rPr>
        <sz val="11"/>
        <color rgb="FF000000"/>
        <rFont val="Calibri"/>
      </rPr>
      <t>.</t>
    </r>
    <r>
      <rPr>
        <sz val="11"/>
        <color rgb="FF000000"/>
        <rFont val="Calibri"/>
      </rPr>
      <t xml:space="preserve">
</t>
    </r>
    <r>
      <rPr>
        <sz val="11"/>
        <color rgb="FF000000"/>
        <rFont val="Calibri"/>
      </rPr>
      <t xml:space="preserve">- Under </t>
    </r>
    <r>
      <rPr>
        <i/>
        <sz val="11"/>
        <color rgb="FF000000"/>
        <rFont val="Calibri"/>
      </rPr>
      <t>Admin</t>
    </r>
    <r>
      <rPr>
        <sz val="11"/>
        <color rgb="FF000000"/>
        <rFont val="Calibri"/>
      </rPr>
      <t xml:space="preserve">, click on </t>
    </r>
    <r>
      <rPr>
        <i/>
        <sz val="11"/>
        <color rgb="FF000000"/>
        <rFont val="Calibri"/>
      </rPr>
      <t>Users &amp; Roles</t>
    </r>
    <r>
      <rPr>
        <sz val="11"/>
        <color rgb="FF000000"/>
        <rFont val="Calibri"/>
      </rPr>
      <t>.</t>
    </r>
    <r>
      <rPr>
        <sz val="11"/>
        <color rgb="FF000000"/>
        <rFont val="Calibri"/>
      </rPr>
      <t xml:space="preserve">
</t>
    </r>
    <r>
      <rPr>
        <sz val="11"/>
        <color rgb="FF000000"/>
        <rFont val="Calibri"/>
      </rPr>
      <t xml:space="preserve">- Ensure that a limited number of users have the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roles.</t>
    </r>
    <r>
      <rPr>
        <sz val="11"/>
        <color rgb="FF000000"/>
        <rFont val="Calibri"/>
      </rPr>
      <t xml:space="preserve">
</t>
    </r>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xml:space="preserve">-  List all the users granted the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roles:</t>
    </r>
    <r>
      <rPr>
        <sz val="11"/>
        <color rgb="FF000000"/>
        <rFont val="Calibri"/>
      </rPr>
      <t xml:space="preserve">
</t>
    </r>
    <r>
      <rPr>
        <sz val="11"/>
        <color rgb="FF006096"/>
        <rFont val="Roboto Condensed"/>
      </rPr>
      <t>SELECT DISTINCT A.GRANTEE_NAME AS NAME,</t>
    </r>
    <r>
      <rPr>
        <sz val="11"/>
        <color rgb="FF006096"/>
        <rFont val="Roboto Condensed"/>
      </rPr>
      <t xml:space="preserve">
</t>
    </r>
    <r>
      <rPr>
        <sz val="11"/>
        <color rgb="FF006096"/>
        <rFont val="Roboto Condensed"/>
      </rPr>
      <t xml:space="preserve">	A.ROLE</t>
    </r>
    <r>
      <rPr>
        <sz val="11"/>
        <color rgb="FF006096"/>
        <rFont val="Roboto Condensed"/>
      </rPr>
      <t xml:space="preserve">
</t>
    </r>
    <r>
      <rPr>
        <sz val="11"/>
        <color rgb="FF006096"/>
        <rFont val="Roboto Condensed"/>
      </rPr>
      <t>FROM SNOWFLAKE.ACCOUNT_USAGE.GRANTS_TO_USERS AS A</t>
    </r>
    <r>
      <rPr>
        <sz val="11"/>
        <color rgb="FF006096"/>
        <rFont val="Roboto Condensed"/>
      </rPr>
      <t xml:space="preserve">
</t>
    </r>
    <r>
      <rPr>
        <sz val="11"/>
        <color rgb="FF006096"/>
        <rFont val="Roboto Condensed"/>
      </rPr>
      <t xml:space="preserve">	LEFT JOIN SNOWFLAKE.ACCOUNT_USAGE.USERS AS B ON A.GRANTEE_NAME = B.NAME</t>
    </r>
    <r>
      <rPr>
        <sz val="11"/>
        <color rgb="FF006096"/>
        <rFont val="Roboto Condensed"/>
      </rPr>
      <t xml:space="preserve">
</t>
    </r>
    <r>
      <rPr>
        <sz val="11"/>
        <color rgb="FF006096"/>
        <rFont val="Roboto Condensed"/>
      </rPr>
      <t>WHERE A.ROLE IN ('ACCOUNTADMIN', 'SECURITYADMIN')</t>
    </r>
    <r>
      <rPr>
        <sz val="11"/>
        <color rgb="FF006096"/>
        <rFont val="Roboto Condensed"/>
      </rPr>
      <t xml:space="preserve">
</t>
    </r>
    <r>
      <rPr>
        <sz val="11"/>
        <color rgb="FF006096"/>
        <rFont val="Roboto Condensed"/>
      </rPr>
      <t xml:space="preserve">	AND A.DELETED_ON IS NULL</t>
    </r>
    <r>
      <rPr>
        <sz val="11"/>
        <color rgb="FF006096"/>
        <rFont val="Roboto Condensed"/>
      </rPr>
      <t xml:space="preserve">
</t>
    </r>
    <r>
      <rPr>
        <sz val="11"/>
        <color rgb="FF006096"/>
        <rFont val="Roboto Condensed"/>
      </rPr>
      <t xml:space="preserve">	AND B.DELETED_ON IS NULL</t>
    </r>
    <r>
      <rPr>
        <sz val="11"/>
        <color rgb="FF006096"/>
        <rFont val="Roboto Condensed"/>
      </rPr>
      <t xml:space="preserve">
</t>
    </r>
    <r>
      <rPr>
        <sz val="11"/>
        <color rgb="FF006096"/>
        <rFont val="Roboto Condensed"/>
      </rPr>
      <t xml:space="preserve">	AND NOT B.DISABLED</t>
    </r>
    <r>
      <rPr>
        <sz val="11"/>
        <color rgb="FF006096"/>
        <rFont val="Roboto Condensed"/>
      </rPr>
      <t xml:space="preserve">
</t>
    </r>
    <r>
      <rPr>
        <sz val="11"/>
        <color rgb="FF006096"/>
        <rFont val="Roboto Condensed"/>
      </rPr>
      <t xml:space="preserve">ORDER BY A.ROLE;	</t>
    </r>
    <r>
      <rPr>
        <sz val="11"/>
        <color rgb="FF006096"/>
        <rFont val="Roboto Condensed"/>
      </rPr>
      <t xml:space="preserve">
</t>
    </r>
    <r>
      <rPr>
        <sz val="11"/>
        <color rgb="FF000000"/>
        <rFont val="Calibri"/>
      </rPr>
      <t xml:space="preserve">
</t>
    </r>
    <r>
      <rPr>
        <sz val="11"/>
        <color rgb="FF000000"/>
        <rFont val="Calibri"/>
      </rPr>
      <t>-  Ensure that the query above returns a small number of users (e.g., less than 10). To ensure that access is not being lost, the number of account users should be at least 2.</t>
    </r>
    <r>
      <rPr>
        <sz val="11"/>
        <color rgb="FF000000"/>
        <rFont val="Calibri"/>
      </rPr>
      <t xml:space="preserve">
</t>
    </r>
    <r>
      <rPr>
        <b/>
        <sz val="11"/>
        <color rgb="FF000000"/>
        <rFont val="Calibri"/>
      </rPr>
      <t>Privileges required:</t>
    </r>
    <r>
      <rPr>
        <sz val="11"/>
        <color rgb="FF000000"/>
        <rFont val="Calibri"/>
      </rPr>
      <t xml:space="preserve">
</t>
    </r>
    <r>
      <rPr>
        <sz val="11"/>
        <color rgb="FF000000"/>
        <rFont val="Calibri"/>
      </rPr>
      <t xml:space="preserve">To be able to execute the query above, the caller must have the role </t>
    </r>
    <r>
      <rPr>
        <b/>
        <sz val="11"/>
        <color rgb="FF000000"/>
        <rFont val="Calibri"/>
      </rPr>
      <t>SECURITY_VIEWER</t>
    </r>
    <r>
      <rPr>
        <sz val="11"/>
        <color rgb="FF000000"/>
        <rFont val="Calibri"/>
      </rPr>
      <t xml:space="preserve"> on the </t>
    </r>
    <r>
      <rPr>
        <b/>
        <sz val="11"/>
        <color rgb="FF000000"/>
        <rFont val="Calibri"/>
      </rPr>
      <t>Snowflake</t>
    </r>
    <r>
      <rPr>
        <sz val="11"/>
        <color rgb="FF000000"/>
        <rFont val="Calibri"/>
      </rPr>
      <t xml:space="preserve"> databases.</t>
    </r>
  </si>
  <si>
    <r>
      <rPr>
        <sz val="11"/>
        <color rgb="FF000000"/>
        <rFont val="Calibri"/>
      </rPr>
      <t xml:space="preserve">By default, only the user who creates a Snowflake account is assigned  the </t>
    </r>
    <r>
      <rPr>
        <b/>
        <sz val="11"/>
        <color rgb="FF000000"/>
        <rFont val="Calibri"/>
      </rPr>
      <t>ACCOUNTADMIN</t>
    </r>
    <r>
      <rPr>
        <sz val="11"/>
        <color rgb="FF000000"/>
        <rFont val="Calibri"/>
      </rPr>
      <t xml:space="preserve"> role.</t>
    </r>
  </si>
  <si>
    <t>1.11</t>
  </si>
  <si>
    <r>
      <rPr>
        <sz val="11"/>
        <rFont val="Calibri"/>
      </rPr>
      <t>Ensure that all users granted the ACCOUNTADMIN role have an email address assigned</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</si>
  <si>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xml:space="preserve">-  For every </t>
    </r>
    <r>
      <rPr>
        <b/>
        <sz val="11"/>
        <color rgb="FF000000"/>
        <rFont val="Calibri"/>
      </rPr>
      <t>ACCOUNTADMIN</t>
    </r>
    <r>
      <rPr>
        <sz val="11"/>
        <color rgb="FF000000"/>
        <rFont val="Calibri"/>
      </rPr>
      <t xml:space="preserve"> user </t>
    </r>
    <r>
      <rPr>
        <b/>
        <sz val="11"/>
        <color rgb="FF000000"/>
        <rFont val="Calibri"/>
      </rPr>
      <t>&lt;username&gt;</t>
    </r>
    <r>
      <rPr>
        <sz val="11"/>
        <color rgb="FF000000"/>
        <rFont val="Calibri"/>
      </rPr>
      <t xml:space="preserve"> that does not have email assigned run the following command to assign it:</t>
    </r>
    <r>
      <rPr>
        <sz val="11"/>
        <color rgb="FF000000"/>
        <rFont val="Calibri"/>
      </rPr>
      <t xml:space="preserve">
</t>
    </r>
    <r>
      <rPr>
        <sz val="11"/>
        <color rgb="FF006096"/>
        <rFont val="Roboto Condensed"/>
      </rPr>
      <t>ALTER USER &lt;username&gt;</t>
    </r>
    <r>
      <rPr>
        <sz val="11"/>
        <color rgb="FF006096"/>
        <rFont val="Roboto Condensed"/>
      </rPr>
      <t xml:space="preserve">
</t>
    </r>
    <r>
      <rPr>
        <sz val="11"/>
        <color rgb="FF006096"/>
        <rFont val="Roboto Condensed"/>
      </rPr>
      <t xml:space="preserve">	SET EMAIL = &lt;email_address&gt;;</t>
    </r>
    <r>
      <rPr>
        <sz val="11"/>
        <color rgb="FF006096"/>
        <rFont val="Roboto Condensed"/>
      </rPr>
      <t xml:space="preserve">
</t>
    </r>
  </si>
  <si>
    <r>
      <rPr>
        <sz val="11"/>
        <color rgb="FF000000"/>
        <rFont val="Calibri"/>
      </rPr>
      <t xml:space="preserve">Every Snowflake user can be assigned an email address. The email addresses are then used by Snowflake features like notification integration </t>
    </r>
    <r>
      <rPr>
        <sz val="11"/>
        <color rgb="FF0000FF"/>
        <rFont val="Calibri"/>
      </rPr>
      <t>(https://docs.snowflake.com/en/sql-reference/email-stored-procedures.html)</t>
    </r>
    <r>
      <rPr>
        <sz val="11"/>
        <color rgb="FF000000"/>
        <rFont val="Calibri"/>
      </rPr>
      <t xml:space="preserve">, resource monitor </t>
    </r>
    <r>
      <rPr>
        <sz val="11"/>
        <color rgb="FF0000FF"/>
        <rFont val="Calibri"/>
      </rPr>
      <t>(https://docs.snowflake.com/en/user-guide/resource-monitors.html)</t>
    </r>
    <r>
      <rPr>
        <sz val="11"/>
        <color rgb="FF000000"/>
        <rFont val="Calibri"/>
      </rPr>
      <t xml:space="preserve"> and support cases </t>
    </r>
    <r>
      <rPr>
        <sz val="11"/>
        <color rgb="FF0000FF"/>
        <rFont val="Calibri"/>
      </rPr>
      <t>(https://docs.snowflake.com/en/user-guide/ui-support.html)</t>
    </r>
    <r>
      <rPr>
        <sz val="11"/>
        <color rgb="FF000000"/>
        <rFont val="Calibri"/>
      </rPr>
      <t xml:space="preserve"> to deliver email notifications to Snowflake users. In trial Snowflake accounts these email addresses are used for password reset functionality.</t>
    </r>
    <r>
      <rPr>
        <sz val="11"/>
        <color rgb="FF000000"/>
        <rFont val="Calibri"/>
      </rPr>
      <t xml:space="preserve">
</t>
    </r>
    <r>
      <rPr>
        <sz val="11"/>
        <color rgb="FF000000"/>
        <rFont val="Calibri"/>
      </rPr>
      <t xml:space="preserve">The email addresses assigned to </t>
    </r>
    <r>
      <rPr>
        <b/>
        <sz val="11"/>
        <color rgb="FF000000"/>
        <rFont val="Calibri"/>
      </rPr>
      <t>ACCOUNTADMIN</t>
    </r>
    <r>
      <rPr>
        <sz val="11"/>
        <color rgb="FF000000"/>
        <rFont val="Calibri"/>
      </rPr>
      <t xml:space="preserve"> users are used by Snowflake to notify administrators about important events related to their accounts. For example, </t>
    </r>
    <r>
      <rPr>
        <b/>
        <sz val="11"/>
        <color rgb="FF000000"/>
        <rFont val="Calibri"/>
      </rPr>
      <t>ACCOUNTADMIN</t>
    </r>
    <r>
      <rPr>
        <sz val="11"/>
        <color rgb="FF000000"/>
        <rFont val="Calibri"/>
      </rPr>
      <t xml:space="preserve"> users are notified about impending expiration of SAML2 certificates or SCIM access tokens.</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</si>
  <si>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List users with no email address set:</t>
    </r>
    <r>
      <rPr>
        <sz val="11"/>
        <color rgb="FF000000"/>
        <rFont val="Calibri"/>
      </rPr>
      <t xml:space="preserve">
</t>
    </r>
    <r>
      <rPr>
        <sz val="11"/>
        <color rgb="FF006096"/>
        <rFont val="Roboto Condensed"/>
      </rPr>
      <t>SELECT DISTINCT a.grantee_name as name, b.email</t>
    </r>
    <r>
      <rPr>
        <sz val="11"/>
        <color rgb="FF006096"/>
        <rFont val="Roboto Condensed"/>
      </rPr>
      <t xml:space="preserve">
</t>
    </r>
    <r>
      <rPr>
        <sz val="11"/>
        <color rgb="FF006096"/>
        <rFont val="Roboto Condensed"/>
      </rPr>
      <t>FROM snowflake.account_usage.grants_to_users AS a</t>
    </r>
    <r>
      <rPr>
        <sz val="11"/>
        <color rgb="FF006096"/>
        <rFont val="Roboto Condensed"/>
      </rPr>
      <t xml:space="preserve">
</t>
    </r>
    <r>
      <rPr>
        <sz val="11"/>
        <color rgb="FF006096"/>
        <rFont val="Roboto Condensed"/>
      </rPr>
      <t>LEFT JOIN snowflake.account_usage.users AS b</t>
    </r>
    <r>
      <rPr>
        <sz val="11"/>
        <color rgb="FF006096"/>
        <rFont val="Roboto Condensed"/>
      </rPr>
      <t xml:space="preserve">
</t>
    </r>
    <r>
      <rPr>
        <sz val="11"/>
        <color rgb="FF006096"/>
        <rFont val="Roboto Condensed"/>
      </rPr>
      <t xml:space="preserve">    ON a.grantee_name = b.name</t>
    </r>
    <r>
      <rPr>
        <sz val="11"/>
        <color rgb="FF006096"/>
        <rFont val="Roboto Condensed"/>
      </rPr>
      <t xml:space="preserve">
</t>
    </r>
    <r>
      <rPr>
        <sz val="11"/>
        <color rgb="FF006096"/>
        <rFont val="Roboto Condensed"/>
      </rPr>
      <t>WHERE a.role = 'ACCOUNTADMIN'</t>
    </r>
    <r>
      <rPr>
        <sz val="11"/>
        <color rgb="FF006096"/>
        <rFont val="Roboto Condensed"/>
      </rPr>
      <t xml:space="preserve">
</t>
    </r>
    <r>
      <rPr>
        <sz val="11"/>
        <color rgb="FF006096"/>
        <rFont val="Roboto Condensed"/>
      </rPr>
      <t xml:space="preserve">	AND a.deleted_on IS NULL</t>
    </r>
    <r>
      <rPr>
        <sz val="11"/>
        <color rgb="FF006096"/>
        <rFont val="Roboto Condensed"/>
      </rPr>
      <t xml:space="preserve">
</t>
    </r>
    <r>
      <rPr>
        <sz val="11"/>
        <color rgb="FF006096"/>
        <rFont val="Roboto Condensed"/>
      </rPr>
      <t xml:space="preserve">	AND b.email IS NULL</t>
    </r>
    <r>
      <rPr>
        <sz val="11"/>
        <color rgb="FF006096"/>
        <rFont val="Roboto Condensed"/>
      </rPr>
      <t xml:space="preserve">
</t>
    </r>
    <r>
      <rPr>
        <sz val="11"/>
        <color rgb="FF006096"/>
        <rFont val="Roboto Condensed"/>
      </rPr>
      <t xml:space="preserve">	AND b.deleted_on IS NULL</t>
    </r>
    <r>
      <rPr>
        <sz val="11"/>
        <color rgb="FF006096"/>
        <rFont val="Roboto Condensed"/>
      </rPr>
      <t xml:space="preserve">
</t>
    </r>
    <r>
      <rPr>
        <sz val="11"/>
        <color rgb="FF006096"/>
        <rFont val="Roboto Condensed"/>
      </rPr>
      <t xml:space="preserve">	AND NOT b.disabled;</t>
    </r>
    <r>
      <rPr>
        <sz val="11"/>
        <color rgb="FF006096"/>
        <rFont val="Roboto Condensed"/>
      </rPr>
      <t xml:space="preserve">
</t>
    </r>
    <r>
      <rPr>
        <sz val="11"/>
        <color rgb="FF000000"/>
        <rFont val="Calibri"/>
      </rPr>
      <t xml:space="preserve">
</t>
    </r>
    <r>
      <rPr>
        <sz val="11"/>
        <color rgb="FF000000"/>
        <rFont val="Calibri"/>
      </rPr>
      <t>-  Ensure that the query above does not return any results.</t>
    </r>
    <r>
      <rPr>
        <sz val="11"/>
        <color rgb="FF000000"/>
        <rFont val="Calibri"/>
      </rPr>
      <t xml:space="preserve">
</t>
    </r>
    <r>
      <rPr>
        <b/>
        <sz val="11"/>
        <color rgb="FF000000"/>
        <rFont val="Calibri"/>
      </rPr>
      <t>Required privileges:</t>
    </r>
    <r>
      <rPr>
        <sz val="11"/>
        <color rgb="FF000000"/>
        <rFont val="Calibri"/>
      </rPr>
      <t xml:space="preserve">
</t>
    </r>
    <r>
      <rPr>
        <sz val="11"/>
        <color rgb="FF000000"/>
        <rFont val="Calibri"/>
      </rPr>
      <t xml:space="preserve">To be able to execute the above audit query, the caller must have the </t>
    </r>
    <r>
      <rPr>
        <b/>
        <sz val="11"/>
        <color rgb="FF000000"/>
        <rFont val="Calibri"/>
      </rPr>
      <t>SECURITY_VIEWER</t>
    </r>
    <r>
      <rPr>
        <sz val="11"/>
        <color rgb="FF000000"/>
        <rFont val="Calibri"/>
      </rPr>
      <t xml:space="preserve"> role on the </t>
    </r>
    <r>
      <rPr>
        <b/>
        <sz val="11"/>
        <color rgb="FF000000"/>
        <rFont val="Calibri"/>
      </rPr>
      <t>SNOWFLAKE</t>
    </r>
    <r>
      <rPr>
        <sz val="11"/>
        <color rgb="FF000000"/>
        <rFont val="Calibri"/>
      </rPr>
      <t xml:space="preserve"> database.</t>
    </r>
  </si>
  <si>
    <r>
      <rPr>
        <sz val="11"/>
        <color rgb="FF000000"/>
        <rFont val="Calibri"/>
      </rPr>
      <t>The trial account creation form requires an email address. The first user of a newly created trial account is assigned that email address by default. All other users created in a Snowflake account must be assigned email addresses explicitly.</t>
    </r>
  </si>
  <si>
    <t>1.12</t>
  </si>
  <si>
    <r>
      <rPr>
        <sz val="11"/>
        <rFont val="Calibri"/>
      </rPr>
      <t>Ensure that no users have ACCOUNTADMIN or SECURITYADMIN as the default role</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</si>
  <si>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xml:space="preserve">-  For each user </t>
    </r>
    <r>
      <rPr>
        <b/>
        <sz val="11"/>
        <color rgb="FF000000"/>
        <rFont val="Calibri"/>
      </rPr>
      <t>&lt;user_name&gt;</t>
    </r>
    <r>
      <rPr>
        <sz val="11"/>
        <color rgb="FF000000"/>
        <rFont val="Calibri"/>
      </rPr>
      <t xml:space="preserve"> who has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as their default role, choose a less privileged role </t>
    </r>
    <r>
      <rPr>
        <b/>
        <sz val="11"/>
        <color rgb="FF000000"/>
        <rFont val="Calibri"/>
      </rPr>
      <t>&lt;job_appropriate_role&gt;</t>
    </r>
    <r>
      <rPr>
        <sz val="11"/>
        <color rgb="FF000000"/>
        <rFont val="Calibri"/>
      </rPr>
      <t xml:space="preserve"> appropriate for their daily job responsibilities and run the following query:</t>
    </r>
    <r>
      <rPr>
        <sz val="11"/>
        <color rgb="FF000000"/>
        <rFont val="Calibri"/>
      </rPr>
      <t xml:space="preserve">
</t>
    </r>
    <r>
      <rPr>
        <sz val="11"/>
        <color rgb="FF006096"/>
        <rFont val="Roboto Condensed"/>
      </rPr>
      <t>ALTER USER &lt;user_name&gt;</t>
    </r>
    <r>
      <rPr>
        <sz val="11"/>
        <color rgb="FF006096"/>
        <rFont val="Roboto Condensed"/>
      </rPr>
      <t xml:space="preserve">
</t>
    </r>
    <r>
      <rPr>
        <sz val="11"/>
        <color rgb="FF006096"/>
        <rFont val="Roboto Condensed"/>
      </rPr>
      <t xml:space="preserve">	SET DEFAULT_ROLE = &lt;job_appropriate_role&gt;;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You could also unset the default role, thus forcing users to explicitly assume a role every time they log in.</t>
    </r>
  </si>
  <si>
    <r>
      <rPr>
        <sz val="11"/>
        <color rgb="FF000000"/>
        <rFont val="Calibri"/>
      </rPr>
      <t xml:space="preserve">The ACCOUNTADMIN system role is the most powerful role in a Snowflake account and is intended for performing initial setup and managing account-level objects. </t>
    </r>
    <r>
      <rPr>
        <b/>
        <sz val="11"/>
        <color rgb="FF000000"/>
        <rFont val="Calibri"/>
      </rPr>
      <t>SECURITYADMIN</t>
    </r>
    <r>
      <rPr>
        <sz val="11"/>
        <color rgb="FF000000"/>
        <rFont val="Calibri"/>
      </rPr>
      <t xml:space="preserve"> role can trivially escalate their privileges to that of</t>
    </r>
    <r>
      <rPr>
        <b/>
        <sz val="11"/>
        <color rgb="FF000000"/>
        <rFont val="Calibri"/>
      </rPr>
      <t xml:space="preserve"> ACCOUNTADMIN</t>
    </r>
    <r>
      <rPr>
        <sz val="11"/>
        <color rgb="FF000000"/>
        <rFont val="Calibri"/>
      </rPr>
      <t>. Neither of these roles should be used for performing daily non-administrative tasks in a Snowflake account.</t>
    </r>
    <r>
      <rPr>
        <sz val="11"/>
        <color rgb="FF000000"/>
        <rFont val="Calibri"/>
      </rPr>
      <t xml:space="preserve">
</t>
    </r>
    <r>
      <rPr>
        <sz val="11"/>
        <color rgb="FF000000"/>
        <rFont val="Calibri"/>
      </rPr>
      <t>Instead, users should be assigned custom roles containing only those privileges that are necessary for successfully completing their job responsibilities.</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</si>
  <si>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xml:space="preserve">-  List users with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as the default role:</t>
    </r>
    <r>
      <rPr>
        <sz val="11"/>
        <color rgb="FF000000"/>
        <rFont val="Calibri"/>
      </rPr>
      <t xml:space="preserve">
</t>
    </r>
    <r>
      <rPr>
        <sz val="11"/>
        <color rgb="FF006096"/>
        <rFont val="Roboto Condensed"/>
      </rPr>
      <t>SELECT NAME, DEFAULT_ROLE</t>
    </r>
    <r>
      <rPr>
        <sz val="11"/>
        <color rgb="FF006096"/>
        <rFont val="Roboto Condensed"/>
      </rPr>
      <t xml:space="preserve">
</t>
    </r>
    <r>
      <rPr>
        <sz val="11"/>
        <color rgb="FF006096"/>
        <rFont val="Roboto Condensed"/>
      </rPr>
      <t>FROM SNOWFLAKE.ACCOUNT_USAGE.USERS</t>
    </r>
    <r>
      <rPr>
        <sz val="11"/>
        <color rgb="FF006096"/>
        <rFont val="Roboto Condensed"/>
      </rPr>
      <t xml:space="preserve">
</t>
    </r>
    <r>
      <rPr>
        <sz val="11"/>
        <color rgb="FF006096"/>
        <rFont val="Roboto Condensed"/>
      </rPr>
      <t>WHERE DEFAULT_ROLE IN ('ACCOUNTADMIN', 'SECURITYADMIN')</t>
    </r>
    <r>
      <rPr>
        <sz val="11"/>
        <color rgb="FF006096"/>
        <rFont val="Roboto Condensed"/>
      </rPr>
      <t xml:space="preserve">
</t>
    </r>
    <r>
      <rPr>
        <sz val="11"/>
        <color rgb="FF006096"/>
        <rFont val="Roboto Condensed"/>
      </rPr>
      <t xml:space="preserve">	AND DELETED_ON IS NULL</t>
    </r>
    <r>
      <rPr>
        <sz val="11"/>
        <color rgb="FF006096"/>
        <rFont val="Roboto Condensed"/>
      </rPr>
      <t xml:space="preserve">
</t>
    </r>
    <r>
      <rPr>
        <sz val="11"/>
        <color rgb="FF006096"/>
        <rFont val="Roboto Condensed"/>
      </rPr>
      <t xml:space="preserve">	AND NOT DISABLED;</t>
    </r>
    <r>
      <rPr>
        <sz val="11"/>
        <color rgb="FF006096"/>
        <rFont val="Roboto Condensed"/>
      </rPr>
      <t xml:space="preserve">
</t>
    </r>
    <r>
      <rPr>
        <sz val="11"/>
        <color rgb="FF000000"/>
        <rFont val="Calibri"/>
      </rPr>
      <t xml:space="preserve">
</t>
    </r>
    <r>
      <rPr>
        <sz val="11"/>
        <color rgb="FF000000"/>
        <rFont val="Calibri"/>
      </rPr>
      <t>-  Ensure that the query above does not return any users.</t>
    </r>
    <r>
      <rPr>
        <sz val="11"/>
        <color rgb="FF000000"/>
        <rFont val="Calibri"/>
      </rPr>
      <t xml:space="preserve">
</t>
    </r>
    <r>
      <rPr>
        <b/>
        <sz val="11"/>
        <color rgb="FF000000"/>
        <rFont val="Calibri"/>
      </rPr>
      <t>Required privileges:</t>
    </r>
    <r>
      <rPr>
        <sz val="11"/>
        <color rgb="FF000000"/>
        <rFont val="Calibri"/>
      </rPr>
      <t xml:space="preserve">
</t>
    </r>
    <r>
      <rPr>
        <sz val="11"/>
        <color rgb="FF000000"/>
        <rFont val="Calibri"/>
      </rPr>
      <t xml:space="preserve">Running the query above requires the </t>
    </r>
    <r>
      <rPr>
        <b/>
        <sz val="11"/>
        <color rgb="FF000000"/>
        <rFont val="Calibri"/>
      </rPr>
      <t>security_viewer</t>
    </r>
    <r>
      <rPr>
        <sz val="11"/>
        <color rgb="FF000000"/>
        <rFont val="Calibri"/>
      </rPr>
      <t xml:space="preserve"> role on the </t>
    </r>
    <r>
      <rPr>
        <b/>
        <sz val="11"/>
        <color rgb="FF000000"/>
        <rFont val="Calibri"/>
      </rPr>
      <t>Snowflake</t>
    </r>
    <r>
      <rPr>
        <sz val="11"/>
        <color rgb="FF000000"/>
        <rFont val="Calibri"/>
      </rPr>
      <t xml:space="preserve"> database</t>
    </r>
  </si>
  <si>
    <r>
      <rPr>
        <sz val="11"/>
        <color rgb="FF000000"/>
        <rFont val="Calibri"/>
      </rPr>
      <t xml:space="preserve">By default, only the user who creates a Snowflake account is assigned the </t>
    </r>
    <r>
      <rPr>
        <b/>
        <sz val="11"/>
        <color rgb="FF000000"/>
        <rFont val="Calibri"/>
      </rPr>
      <t>ACCOUNTADMIN</t>
    </r>
    <r>
      <rPr>
        <sz val="11"/>
        <color rgb="FF000000"/>
        <rFont val="Calibri"/>
      </rPr>
      <t xml:space="preserve"> role as the default role.</t>
    </r>
  </si>
  <si>
    <t>1.13</t>
  </si>
  <si>
    <r>
      <rPr>
        <sz val="11"/>
        <rFont val="Calibri"/>
      </rPr>
      <t>Ensure that the ACCOUNTADMIN or SECURITYADMIN role is not granted to any custom role</t>
    </r>
  </si>
  <si>
    <r>
      <rPr>
        <b/>
        <sz val="11"/>
        <color rgb="FF000000"/>
        <rFont val="Calibri"/>
      </rPr>
      <t>Programmatically:</t>
    </r>
    <r>
      <rPr>
        <sz val="11"/>
        <color rgb="FF000000"/>
        <rFont val="Calibri"/>
      </rPr>
      <t xml:space="preserve">
</t>
    </r>
    <r>
      <rPr>
        <sz val="11"/>
        <color rgb="FF000000"/>
        <rFont val="Calibri"/>
      </rPr>
      <t xml:space="preserve">In a Snowsight worksheet or through the SnowSQL CLI, find all custom roles that are granted </t>
    </r>
    <r>
      <rPr>
        <b/>
        <sz val="11"/>
        <color rgb="FF000000"/>
        <rFont val="Calibri"/>
      </rPr>
      <t>ACCOUNTADMIN</t>
    </r>
    <r>
      <rPr>
        <sz val="11"/>
        <color rgb="FF000000"/>
        <rFont val="Calibri"/>
      </rPr>
      <t xml:space="preserve"> role and revoke that grant.</t>
    </r>
    <r>
      <rPr>
        <sz val="11"/>
        <color rgb="FF000000"/>
        <rFont val="Calibri"/>
      </rPr>
      <t xml:space="preserve">
</t>
    </r>
    <r>
      <rPr>
        <sz val="11"/>
        <color rgb="FF006096"/>
        <rFont val="Roboto Condensed"/>
      </rPr>
      <t>REVOKE SECURITYADMIN ON ACCOUNT FROM ROLE &lt;custom_role&gt;;</t>
    </r>
    <r>
      <rPr>
        <sz val="11"/>
        <color rgb="FF006096"/>
        <rFont val="Roboto Condensed"/>
      </rPr>
      <t xml:space="preserve">
</t>
    </r>
    <r>
      <rPr>
        <sz val="11"/>
        <color rgb="FF006096"/>
        <rFont val="Roboto Condensed"/>
      </rPr>
      <t>REVOKE ACCOUNTADMIN ON ACCOUNT FROM ROLE &lt;custom_role&gt;;</t>
    </r>
    <r>
      <rPr>
        <sz val="11"/>
        <color rgb="FF006096"/>
        <rFont val="Roboto Condensed"/>
      </rPr>
      <t xml:space="preserve">
</t>
    </r>
  </si>
  <si>
    <r>
      <rPr>
        <sz val="11"/>
        <color rgb="FF000000"/>
        <rFont val="Calibri"/>
      </rPr>
      <t>The principle of least privilege requires that every identity is only given privileges that are necessary to complete its tasks.</t>
    </r>
    <r>
      <rPr>
        <sz val="11"/>
        <color rgb="FF000000"/>
        <rFont val="Calibri"/>
      </rPr>
      <t xml:space="preserve">
</t>
    </r>
    <r>
      <rPr>
        <sz val="11"/>
        <color rgb="FF000000"/>
        <rFont val="Calibri"/>
      </rPr>
      <t xml:space="preserve">The </t>
    </r>
    <r>
      <rPr>
        <b/>
        <sz val="11"/>
        <color rgb="FF000000"/>
        <rFont val="Calibri"/>
      </rPr>
      <t>ACCOUNTADMIN</t>
    </r>
    <r>
      <rPr>
        <sz val="11"/>
        <color rgb="FF000000"/>
        <rFont val="Calibri"/>
      </rPr>
      <t xml:space="preserve"> system role is the most powerful role in a Snowflake account and is intended for performing initial setup and managing account-level objects. </t>
    </r>
    <r>
      <rPr>
        <b/>
        <sz val="11"/>
        <color rgb="FF000000"/>
        <rFont val="Calibri"/>
      </rPr>
      <t>SECURITYADMIN</t>
    </r>
    <r>
      <rPr>
        <sz val="11"/>
        <color rgb="FF000000"/>
        <rFont val="Calibri"/>
      </rPr>
      <t xml:space="preserve"> role can trivially escalate their privileges to that of </t>
    </r>
    <r>
      <rPr>
        <b/>
        <sz val="11"/>
        <color rgb="FF000000"/>
        <rFont val="Calibri"/>
      </rPr>
      <t>ACCOUNTADMIN</t>
    </r>
    <r>
      <rPr>
        <sz val="11"/>
        <color rgb="FF000000"/>
        <rFont val="Calibri"/>
      </rPr>
      <t>. Neither of these roles should be used for performing daily non-administrative tasks in a Snowflake account.</t>
    </r>
  </si>
  <si>
    <r>
      <rPr>
        <sz val="11"/>
        <color rgb="FF000000"/>
        <rFont val="Calibri"/>
      </rPr>
      <t xml:space="preserve">Users who lose the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privileges granted to them indirectly through a custom role may not be able to perform their job duties until they regain privileges they legitimately require through a more scoped down role.</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</si>
  <si>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xml:space="preserve">-  List all custom roles granted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t>
    </r>
    <r>
      <rPr>
        <sz val="11"/>
        <color rgb="FF000000"/>
        <rFont val="Calibri"/>
      </rPr>
      <t xml:space="preserve">
</t>
    </r>
    <r>
      <rPr>
        <sz val="11"/>
        <color rgb="FF006096"/>
        <rFont val="Roboto Condensed"/>
      </rPr>
      <t>SELECT GRANTEE_NAME AS CUSTOM_ROLE,</t>
    </r>
    <r>
      <rPr>
        <sz val="11"/>
        <color rgb="FF006096"/>
        <rFont val="Roboto Condensed"/>
      </rPr>
      <t xml:space="preserve">
</t>
    </r>
    <r>
      <rPr>
        <sz val="11"/>
        <color rgb="FF006096"/>
        <rFont val="Roboto Condensed"/>
      </rPr>
      <t xml:space="preserve">	PRIVILEGE AS GRANTED_PRIVILEGE,</t>
    </r>
    <r>
      <rPr>
        <sz val="11"/>
        <color rgb="FF006096"/>
        <rFont val="Roboto Condensed"/>
      </rPr>
      <t xml:space="preserve">
</t>
    </r>
    <r>
      <rPr>
        <sz val="11"/>
        <color rgb="FF006096"/>
        <rFont val="Roboto Condensed"/>
      </rPr>
      <t xml:space="preserve">	NAME AS GRANTED_ROLE</t>
    </r>
    <r>
      <rPr>
        <sz val="11"/>
        <color rgb="FF006096"/>
        <rFont val="Roboto Condensed"/>
      </rPr>
      <t xml:space="preserve">
</t>
    </r>
    <r>
      <rPr>
        <sz val="11"/>
        <color rgb="FF006096"/>
        <rFont val="Roboto Condensed"/>
      </rPr>
      <t>FROM SNOWFLAKE.ACCOUNT_USAGE.GRANTS_TO_ROLES</t>
    </r>
    <r>
      <rPr>
        <sz val="11"/>
        <color rgb="FF006096"/>
        <rFont val="Roboto Condensed"/>
      </rPr>
      <t xml:space="preserve">
</t>
    </r>
    <r>
      <rPr>
        <sz val="11"/>
        <color rgb="FF006096"/>
        <rFont val="Roboto Condensed"/>
      </rPr>
      <t>WHERE GRANTED_ON = 'ROLE'</t>
    </r>
    <r>
      <rPr>
        <sz val="11"/>
        <color rgb="FF006096"/>
        <rFont val="Roboto Condensed"/>
      </rPr>
      <t xml:space="preserve">
</t>
    </r>
    <r>
      <rPr>
        <sz val="11"/>
        <color rgb="FF006096"/>
        <rFont val="Roboto Condensed"/>
      </rPr>
      <t xml:space="preserve">	AND NAME IN ('ACCOUNTADMIN','SECURITYADMIN')</t>
    </r>
    <r>
      <rPr>
        <sz val="11"/>
        <color rgb="FF006096"/>
        <rFont val="Roboto Condensed"/>
      </rPr>
      <t xml:space="preserve">
</t>
    </r>
    <r>
      <rPr>
        <sz val="11"/>
        <color rgb="FF006096"/>
        <rFont val="Roboto Condensed"/>
      </rPr>
      <t xml:space="preserve">	AND DELETED_ON IS NULL;</t>
    </r>
    <r>
      <rPr>
        <sz val="11"/>
        <color rgb="FF006096"/>
        <rFont val="Roboto Condensed"/>
      </rPr>
      <t xml:space="preserve">
</t>
    </r>
    <r>
      <rPr>
        <sz val="11"/>
        <color rgb="FF000000"/>
        <rFont val="Calibri"/>
      </rPr>
      <t xml:space="preserve">
</t>
    </r>
    <r>
      <rPr>
        <sz val="11"/>
        <color rgb="FF000000"/>
        <rFont val="Calibri"/>
      </rPr>
      <t xml:space="preserve">-  Ensure that the query above returns only one row where the </t>
    </r>
    <r>
      <rPr>
        <b/>
        <sz val="11"/>
        <color rgb="FF000000"/>
        <rFont val="Calibri"/>
      </rPr>
      <t>CUSTOM_ROLE</t>
    </r>
    <r>
      <rPr>
        <sz val="11"/>
        <color rgb="FF000000"/>
        <rFont val="Calibri"/>
      </rPr>
      <t xml:space="preserve"> is </t>
    </r>
    <r>
      <rPr>
        <b/>
        <sz val="11"/>
        <color rgb="FF000000"/>
        <rFont val="Calibri"/>
      </rPr>
      <t>ACCOUNTADMIN</t>
    </r>
    <r>
      <rPr>
        <sz val="11"/>
        <color rgb="FF000000"/>
        <rFont val="Calibri"/>
      </rPr>
      <t xml:space="preserve">, </t>
    </r>
    <r>
      <rPr>
        <b/>
        <sz val="11"/>
        <color rgb="FF000000"/>
        <rFont val="Calibri"/>
      </rPr>
      <t>GRANTED_PRIVILEGE</t>
    </r>
    <r>
      <rPr>
        <sz val="11"/>
        <color rgb="FF000000"/>
        <rFont val="Calibri"/>
      </rPr>
      <t xml:space="preserve"> is </t>
    </r>
    <r>
      <rPr>
        <b/>
        <sz val="11"/>
        <color rgb="FF000000"/>
        <rFont val="Calibri"/>
      </rPr>
      <t>SECURITYADMIN</t>
    </r>
    <r>
      <rPr>
        <sz val="11"/>
        <color rgb="FF000000"/>
        <rFont val="Calibri"/>
      </rPr>
      <t xml:space="preserve"> and </t>
    </r>
    <r>
      <rPr>
        <b/>
        <sz val="11"/>
        <color rgb="FF000000"/>
        <rFont val="Calibri"/>
      </rPr>
      <t>GRANTED_ROLE</t>
    </r>
    <r>
      <rPr>
        <sz val="11"/>
        <color rgb="FF000000"/>
        <rFont val="Calibri"/>
      </rPr>
      <t xml:space="preserve"> is </t>
    </r>
    <r>
      <rPr>
        <b/>
        <sz val="11"/>
        <color rgb="FF000000"/>
        <rFont val="Calibri"/>
      </rPr>
      <t>USAGE</t>
    </r>
    <r>
      <rPr>
        <sz val="11"/>
        <color rgb="FF000000"/>
        <rFont val="Calibri"/>
      </rPr>
      <t>.</t>
    </r>
    <r>
      <rPr>
        <sz val="11"/>
        <color rgb="FF000000"/>
        <rFont val="Calibri"/>
      </rPr>
      <t xml:space="preserve">
</t>
    </r>
    <r>
      <rPr>
        <b/>
        <sz val="11"/>
        <color rgb="FF000000"/>
        <rFont val="Calibri"/>
      </rPr>
      <t>Required privileges:</t>
    </r>
    <r>
      <rPr>
        <sz val="11"/>
        <color rgb="FF000000"/>
        <rFont val="Calibri"/>
      </rPr>
      <t xml:space="preserve">
</t>
    </r>
    <r>
      <rPr>
        <sz val="11"/>
        <color rgb="FF000000"/>
        <rFont val="Calibri"/>
      </rPr>
      <t xml:space="preserve">The query requires the </t>
    </r>
    <r>
      <rPr>
        <b/>
        <sz val="11"/>
        <color rgb="FF000000"/>
        <rFont val="Calibri"/>
      </rPr>
      <t>SECURITY_VIEWER</t>
    </r>
    <r>
      <rPr>
        <sz val="11"/>
        <color rgb="FF000000"/>
        <rFont val="Calibri"/>
      </rPr>
      <t xml:space="preserve"> role on the </t>
    </r>
    <r>
      <rPr>
        <b/>
        <sz val="11"/>
        <color rgb="FF000000"/>
        <rFont val="Calibri"/>
      </rPr>
      <t>Snowflake</t>
    </r>
    <r>
      <rPr>
        <sz val="11"/>
        <color rgb="FF000000"/>
        <rFont val="Calibri"/>
      </rPr>
      <t xml:space="preserve"> database.</t>
    </r>
  </si>
  <si>
    <r>
      <rPr>
        <sz val="11"/>
        <color rgb="FF000000"/>
        <rFont val="Calibri"/>
      </rPr>
      <t xml:space="preserve">By default no custom roles are granted the </t>
    </r>
    <r>
      <rPr>
        <b/>
        <sz val="11"/>
        <color rgb="FF000000"/>
        <rFont val="Calibri"/>
      </rPr>
      <t>ACCOUNTADMIN</t>
    </r>
    <r>
      <rPr>
        <sz val="11"/>
        <color rgb="FF000000"/>
        <rFont val="Calibri"/>
      </rPr>
      <t xml:space="preserve"> role.</t>
    </r>
  </si>
  <si>
    <t>1.14</t>
  </si>
  <si>
    <r>
      <rPr>
        <sz val="11"/>
        <rFont val="Calibri"/>
      </rPr>
      <t>Ensure that Snowflake tasks are not owned by the ACCOUNTADMIN or SECURITYADMIN roles</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</si>
  <si>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xml:space="preserve">-  For each task </t>
    </r>
    <r>
      <rPr>
        <b/>
        <sz val="11"/>
        <color rgb="FF000000"/>
        <rFont val="Calibri"/>
      </rPr>
      <t>&lt;task_name&gt;</t>
    </r>
    <r>
      <rPr>
        <sz val="11"/>
        <color rgb="FF000000"/>
        <rFont val="Calibri"/>
      </rPr>
      <t xml:space="preserve"> that runs with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privileges, create a new role </t>
    </r>
    <r>
      <rPr>
        <b/>
        <sz val="11"/>
        <color rgb="FF000000"/>
        <rFont val="Calibri"/>
      </rPr>
      <t>&lt;task_specific_role&gt;</t>
    </r>
    <r>
      <rPr>
        <sz val="11"/>
        <color rgb="FF000000"/>
        <rFont val="Calibri"/>
      </rPr>
      <t xml:space="preserve"> and assign it to the tasks:</t>
    </r>
    <r>
      <rPr>
        <sz val="11"/>
        <color rgb="FF000000"/>
        <rFont val="Calibri"/>
      </rPr>
      <t xml:space="preserve">
</t>
    </r>
    <r>
      <rPr>
        <sz val="11"/>
        <color rgb="FF006096"/>
        <rFont val="Roboto Condensed"/>
      </rPr>
      <t>CREATE ROLE &lt;task_specific_role&gt;;</t>
    </r>
    <r>
      <rPr>
        <sz val="11"/>
        <color rgb="FF006096"/>
        <rFont val="Roboto Condensed"/>
      </rPr>
      <t xml:space="preserve">
</t>
    </r>
    <r>
      <rPr>
        <sz val="11"/>
        <color rgb="FF006096"/>
        <rFont val="Roboto Condensed"/>
      </rPr>
      <t>GRANT OWNERSHIP ON TASK &lt;task_name&gt; TO ROLE &lt;task_specific_role&gt;;</t>
    </r>
    <r>
      <rPr>
        <sz val="11"/>
        <color rgb="FF006096"/>
        <rFont val="Roboto Condensed"/>
      </rPr>
      <t xml:space="preserve">
</t>
    </r>
    <r>
      <rPr>
        <sz val="11"/>
        <color rgb="FF000000"/>
        <rFont val="Calibri"/>
      </rPr>
      <t xml:space="preserve">
</t>
    </r>
    <r>
      <rPr>
        <sz val="11"/>
        <color rgb="FF000000"/>
        <rFont val="Calibri"/>
      </rPr>
      <t xml:space="preserve">-  After creating a new role and granting ownership of each task to it, for each task </t>
    </r>
    <r>
      <rPr>
        <b/>
        <sz val="11"/>
        <color rgb="FF000000"/>
        <rFont val="Calibri"/>
      </rPr>
      <t>&lt;task_name&gt;</t>
    </r>
    <r>
      <rPr>
        <sz val="11"/>
        <color rgb="FF000000"/>
        <rFont val="Calibri"/>
      </rPr>
      <t xml:space="preserve"> that is owned by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roles, ensure all privileges on the tasks are revoked from the roles:</t>
    </r>
    <r>
      <rPr>
        <sz val="11"/>
        <color rgb="FF000000"/>
        <rFont val="Calibri"/>
      </rPr>
      <t xml:space="preserve">
</t>
    </r>
    <r>
      <rPr>
        <sz val="11"/>
        <color rgb="FF006096"/>
        <rFont val="Roboto Condensed"/>
      </rPr>
      <t>REVOKE ALL PRIVILEGES ON TASK &lt;task_name&gt; FROM ROLE ACCOUNTADMIN;</t>
    </r>
    <r>
      <rPr>
        <sz val="11"/>
        <color rgb="FF006096"/>
        <rFont val="Roboto Condensed"/>
      </rPr>
      <t xml:space="preserve">
</t>
    </r>
    <r>
      <rPr>
        <sz val="11"/>
        <color rgb="FF006096"/>
        <rFont val="Roboto Condensed"/>
      </rPr>
      <t>REVOKE ALL PRIVILEGES ON TASK &lt;task_name&gt; FROM ROLE SECURITYADMIN;</t>
    </r>
    <r>
      <rPr>
        <sz val="11"/>
        <color rgb="FF006096"/>
        <rFont val="Roboto Condensed"/>
      </rPr>
      <t xml:space="preserve">
</t>
    </r>
  </si>
  <si>
    <r>
      <rPr>
        <sz val="11"/>
        <color rgb="FF000000"/>
        <rFont val="Calibri"/>
      </rPr>
      <t xml:space="preserve">The </t>
    </r>
    <r>
      <rPr>
        <b/>
        <sz val="11"/>
        <color rgb="FF000000"/>
        <rFont val="Calibri"/>
      </rPr>
      <t>ACCOUNTADMIN</t>
    </r>
    <r>
      <rPr>
        <sz val="11"/>
        <color rgb="FF000000"/>
        <rFont val="Calibri"/>
      </rPr>
      <t xml:space="preserve"> system role is the most powerful role in a Snowflake account and is intended for performing initial setup and managing account-level objects. </t>
    </r>
    <r>
      <rPr>
        <b/>
        <sz val="11"/>
        <color rgb="FF000000"/>
        <rFont val="Calibri"/>
      </rPr>
      <t>SECURITYADMIN</t>
    </r>
    <r>
      <rPr>
        <sz val="11"/>
        <color rgb="FF000000"/>
        <rFont val="Calibri"/>
      </rPr>
      <t xml:space="preserve"> role can trivially escalate their privileges to that of </t>
    </r>
    <r>
      <rPr>
        <b/>
        <sz val="11"/>
        <color rgb="FF000000"/>
        <rFont val="Calibri"/>
      </rPr>
      <t>ACCOUNTADMIN</t>
    </r>
    <r>
      <rPr>
        <sz val="11"/>
        <color rgb="FF000000"/>
        <rFont val="Calibri"/>
      </rPr>
      <t>. Neither of these roles should be used for running Snowflake tasks. A task should be running using a custom role containing only those privileges that are necessary for successful execution of the task.</t>
    </r>
    <r>
      <rPr>
        <sz val="11"/>
        <color rgb="FF000000"/>
        <rFont val="Calibri"/>
      </rPr>
      <t xml:space="preserve">
</t>
    </r>
    <r>
      <rPr>
        <sz val="11"/>
        <color rgb="FF000000"/>
        <rFont val="Calibri"/>
      </rPr>
      <t xml:space="preserve">Snowflake executes tasks with the privileges of the task owner. The role that has </t>
    </r>
    <r>
      <rPr>
        <b/>
        <sz val="11"/>
        <color rgb="FF000000"/>
        <rFont val="Calibri"/>
      </rPr>
      <t>OWNERSHIP</t>
    </r>
    <r>
      <rPr>
        <sz val="11"/>
        <color rgb="FF000000"/>
        <rFont val="Calibri"/>
      </rPr>
      <t xml:space="preserve"> privilege on the task owns the task.</t>
    </r>
    <r>
      <rPr>
        <sz val="11"/>
        <color rgb="FF000000"/>
        <rFont val="Calibri"/>
      </rPr>
      <t xml:space="preserve">
</t>
    </r>
    <r>
      <rPr>
        <sz val="11"/>
        <color rgb="FF000000"/>
        <rFont val="Calibri"/>
      </rPr>
      <t xml:space="preserve">To avoid granting a task inappropriate privileges, the </t>
    </r>
    <r>
      <rPr>
        <b/>
        <sz val="11"/>
        <color rgb="FF000000"/>
        <rFont val="Calibri"/>
      </rPr>
      <t>OWNERSHIP</t>
    </r>
    <r>
      <rPr>
        <sz val="11"/>
        <color rgb="FF000000"/>
        <rFont val="Calibri"/>
      </rPr>
      <t xml:space="preserve"> privilege on the task run as owner should be assigned to a custom role containing only those privileges that are necessary for successful execution of the task.</t>
    </r>
  </si>
  <si>
    <r>
      <rPr>
        <sz val="11"/>
        <color rgb="FF000000"/>
        <rFont val="Calibri"/>
      </rPr>
      <t xml:space="preserve">Existing stored procedures that are owned by the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roles and run with their privileges will need to be updated to use a task specific custom role. If that role does not have all the privileges required by the task, the task execution may fail.</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</si>
  <si>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xml:space="preserve">-  List all tasks owned by the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roles:</t>
    </r>
    <r>
      <rPr>
        <sz val="11"/>
        <color rgb="FF000000"/>
        <rFont val="Calibri"/>
      </rPr>
      <t xml:space="preserve">
</t>
    </r>
    <r>
      <rPr>
        <sz val="11"/>
        <color rgb="FF006096"/>
        <rFont val="Roboto Condensed"/>
      </rPr>
      <t>SELECT NAME AS STORED_PROCEDURE_NAME,</t>
    </r>
    <r>
      <rPr>
        <sz val="11"/>
        <color rgb="FF006096"/>
        <rFont val="Roboto Condensed"/>
      </rPr>
      <t xml:space="preserve">
</t>
    </r>
    <r>
      <rPr>
        <sz val="11"/>
        <color rgb="FF006096"/>
        <rFont val="Roboto Condensed"/>
      </rPr>
      <t xml:space="preserve"> GRANTED_TO,</t>
    </r>
    <r>
      <rPr>
        <sz val="11"/>
        <color rgb="FF006096"/>
        <rFont val="Roboto Condensed"/>
      </rPr>
      <t xml:space="preserve">
</t>
    </r>
    <r>
      <rPr>
        <sz val="11"/>
        <color rgb="FF006096"/>
        <rFont val="Roboto Condensed"/>
      </rPr>
      <t xml:space="preserve"> GRANTEE_NAME AS ROLE_NAME,</t>
    </r>
    <r>
      <rPr>
        <sz val="11"/>
        <color rgb="FF006096"/>
        <rFont val="Roboto Condensed"/>
      </rPr>
      <t xml:space="preserve">
</t>
    </r>
    <r>
      <rPr>
        <sz val="11"/>
        <color rgb="FF006096"/>
        <rFont val="Roboto Condensed"/>
      </rPr>
      <t xml:space="preserve"> PRIVILEGE</t>
    </r>
    <r>
      <rPr>
        <sz val="11"/>
        <color rgb="FF006096"/>
        <rFont val="Roboto Condensed"/>
      </rPr>
      <t xml:space="preserve">
</t>
    </r>
    <r>
      <rPr>
        <sz val="11"/>
        <color rgb="FF006096"/>
        <rFont val="Roboto Condensed"/>
      </rPr>
      <t xml:space="preserve">FROM SNOWFLAKE.ACCOUNT_USAGE.GRANTS_TO_ROLES </t>
    </r>
    <r>
      <rPr>
        <sz val="11"/>
        <color rgb="FF006096"/>
        <rFont val="Roboto Condensed"/>
      </rPr>
      <t xml:space="preserve">
</t>
    </r>
    <r>
      <rPr>
        <sz val="11"/>
        <color rgb="FF006096"/>
        <rFont val="Roboto Condensed"/>
      </rPr>
      <t>WHERE GRANTED_ON = 'TASK'</t>
    </r>
    <r>
      <rPr>
        <sz val="11"/>
        <color rgb="FF006096"/>
        <rFont val="Roboto Condensed"/>
      </rPr>
      <t xml:space="preserve">
</t>
    </r>
    <r>
      <rPr>
        <sz val="11"/>
        <color rgb="FF006096"/>
        <rFont val="Roboto Condensed"/>
      </rPr>
      <t xml:space="preserve">	AND DELETED_ON IS NULL</t>
    </r>
    <r>
      <rPr>
        <sz val="11"/>
        <color rgb="FF006096"/>
        <rFont val="Roboto Condensed"/>
      </rPr>
      <t xml:space="preserve">
</t>
    </r>
    <r>
      <rPr>
        <sz val="11"/>
        <color rgb="FF006096"/>
        <rFont val="Roboto Condensed"/>
      </rPr>
      <t xml:space="preserve">	AND GRANTED_TO = 'ROLE'</t>
    </r>
    <r>
      <rPr>
        <sz val="11"/>
        <color rgb="FF006096"/>
        <rFont val="Roboto Condensed"/>
      </rPr>
      <t xml:space="preserve">
</t>
    </r>
    <r>
      <rPr>
        <sz val="11"/>
        <color rgb="FF006096"/>
        <rFont val="Roboto Condensed"/>
      </rPr>
      <t xml:space="preserve">	AND PRIVILEGE = 'OWNERSHIP'</t>
    </r>
    <r>
      <rPr>
        <sz val="11"/>
        <color rgb="FF006096"/>
        <rFont val="Roboto Condensed"/>
      </rPr>
      <t xml:space="preserve">
</t>
    </r>
    <r>
      <rPr>
        <sz val="11"/>
        <color rgb="FF006096"/>
        <rFont val="Roboto Condensed"/>
      </rPr>
      <t xml:space="preserve">	AND GRANTEE_NAME IN ('ACCOUNTADMIN' , 'SECURITYADMIN');</t>
    </r>
    <r>
      <rPr>
        <sz val="11"/>
        <color rgb="FF006096"/>
        <rFont val="Roboto Condensed"/>
      </rPr>
      <t xml:space="preserve">
</t>
    </r>
    <r>
      <rPr>
        <sz val="11"/>
        <color rgb="FF000000"/>
        <rFont val="Calibri"/>
      </rPr>
      <t xml:space="preserve">
</t>
    </r>
    <r>
      <rPr>
        <sz val="11"/>
        <color rgb="FF000000"/>
        <rFont val="Calibri"/>
      </rPr>
      <t>-  Ensure that the query above does not return any results.</t>
    </r>
  </si>
  <si>
    <r>
      <rPr>
        <sz val="11"/>
        <color rgb="FF000000"/>
        <rFont val="Calibri"/>
      </rPr>
      <t>By default new tasks are granted permissions of the role that was used to create them.</t>
    </r>
  </si>
  <si>
    <t>1.15</t>
  </si>
  <si>
    <r>
      <rPr>
        <sz val="11"/>
        <rFont val="Calibri"/>
      </rPr>
      <t>Ensure that Snowflake tasks do not run with the ACCOUNTADMIN or SECURITYADMIN role privileges</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</si>
  <si>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xml:space="preserve">-  For each task </t>
    </r>
    <r>
      <rPr>
        <b/>
        <sz val="11"/>
        <color rgb="FF000000"/>
        <rFont val="Calibri"/>
      </rPr>
      <t>&lt;task_name&gt;</t>
    </r>
    <r>
      <rPr>
        <sz val="11"/>
        <color rgb="FF000000"/>
        <rFont val="Calibri"/>
      </rPr>
      <t xml:space="preserve"> that runs with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privileges, create a new role </t>
    </r>
    <r>
      <rPr>
        <b/>
        <sz val="11"/>
        <color rgb="FF000000"/>
        <rFont val="Calibri"/>
      </rPr>
      <t>&lt;task_specific_role&gt;</t>
    </r>
    <r>
      <rPr>
        <sz val="11"/>
        <color rgb="FF000000"/>
        <rFont val="Calibri"/>
      </rPr>
      <t xml:space="preserve"> and assign it to the tasks:</t>
    </r>
    <r>
      <rPr>
        <sz val="11"/>
        <color rgb="FF000000"/>
        <rFont val="Calibri"/>
      </rPr>
      <t xml:space="preserve">
</t>
    </r>
    <r>
      <rPr>
        <sz val="11"/>
        <color rgb="FF006096"/>
        <rFont val="Roboto Condensed"/>
      </rPr>
      <t>CREATE ROLE &lt;task_specific_role&gt;;</t>
    </r>
    <r>
      <rPr>
        <sz val="11"/>
        <color rgb="FF006096"/>
        <rFont val="Roboto Condensed"/>
      </rPr>
      <t xml:space="preserve">
</t>
    </r>
    <r>
      <rPr>
        <sz val="11"/>
        <color rgb="FF006096"/>
        <rFont val="Roboto Condensed"/>
      </rPr>
      <t>GRANT OWNERSHIP ON TASK &lt;task_name&gt; TO ROLE &lt;task_specific_role&gt;;</t>
    </r>
    <r>
      <rPr>
        <sz val="11"/>
        <color rgb="FF006096"/>
        <rFont val="Roboto Condensed"/>
      </rPr>
      <t xml:space="preserve">
</t>
    </r>
    <r>
      <rPr>
        <sz val="11"/>
        <color rgb="FF000000"/>
        <rFont val="Calibri"/>
      </rPr>
      <t xml:space="preserve">
</t>
    </r>
    <r>
      <rPr>
        <sz val="11"/>
        <color rgb="FF000000"/>
        <rFont val="Calibri"/>
      </rPr>
      <t xml:space="preserve">-  After creating a new role and granting privileges to each  task, ensure all privileges on the tasks are revoked from the </t>
    </r>
    <r>
      <rPr>
        <b/>
        <sz val="11"/>
        <color rgb="FF000000"/>
        <rFont val="Calibri"/>
      </rPr>
      <t>ACCOUNTADMIN</t>
    </r>
    <r>
      <rPr>
        <sz val="11"/>
        <color rgb="FF000000"/>
        <rFont val="Calibri"/>
      </rPr>
      <t xml:space="preserve"> and </t>
    </r>
    <r>
      <rPr>
        <b/>
        <sz val="11"/>
        <color rgb="FF000000"/>
        <rFont val="Calibri"/>
      </rPr>
      <t>SECURITYADMIN</t>
    </r>
    <r>
      <rPr>
        <sz val="11"/>
        <color rgb="FF000000"/>
        <rFont val="Calibri"/>
      </rPr>
      <t xml:space="preserve"> roles:</t>
    </r>
    <r>
      <rPr>
        <sz val="11"/>
        <color rgb="FF000000"/>
        <rFont val="Calibri"/>
      </rPr>
      <t xml:space="preserve">
</t>
    </r>
    <r>
      <rPr>
        <sz val="11"/>
        <color rgb="FF006096"/>
        <rFont val="Roboto Condensed"/>
      </rPr>
      <t>REVOKE ALL PRIVILEGES ON TASK &lt;task_name&gt; FROM ROLE ACCOUNTADMIN;</t>
    </r>
    <r>
      <rPr>
        <sz val="11"/>
        <color rgb="FF006096"/>
        <rFont val="Roboto Condensed"/>
      </rPr>
      <t xml:space="preserve">
</t>
    </r>
    <r>
      <rPr>
        <sz val="11"/>
        <color rgb="FF006096"/>
        <rFont val="Roboto Condensed"/>
      </rPr>
      <t>REVOKE ALL PRIVILEGES ON TASK &lt;task_name&gt; FROM ROLE SECURITYADMIN;</t>
    </r>
    <r>
      <rPr>
        <sz val="11"/>
        <color rgb="FF006096"/>
        <rFont val="Roboto Condensed"/>
      </rPr>
      <t xml:space="preserve">
</t>
    </r>
  </si>
  <si>
    <r>
      <rPr>
        <sz val="11"/>
        <color rgb="FF000000"/>
        <rFont val="Calibri"/>
      </rPr>
      <t xml:space="preserve">The </t>
    </r>
    <r>
      <rPr>
        <b/>
        <sz val="11"/>
        <color rgb="FF000000"/>
        <rFont val="Calibri"/>
      </rPr>
      <t>ACCOUNTADMIN</t>
    </r>
    <r>
      <rPr>
        <sz val="11"/>
        <color rgb="FF000000"/>
        <rFont val="Calibri"/>
      </rPr>
      <t xml:space="preserve"> system role is the most powerful role in a Snowflake account and is intended for performing initial setup and managing account-level objects. </t>
    </r>
    <r>
      <rPr>
        <b/>
        <sz val="11"/>
        <color rgb="FF000000"/>
        <rFont val="Calibri"/>
      </rPr>
      <t>SECURITYADMIN</t>
    </r>
    <r>
      <rPr>
        <sz val="11"/>
        <color rgb="FF000000"/>
        <rFont val="Calibri"/>
      </rPr>
      <t xml:space="preserve"> role can trivially escalate their privileges to that of </t>
    </r>
    <r>
      <rPr>
        <b/>
        <sz val="11"/>
        <color rgb="FF000000"/>
        <rFont val="Calibri"/>
      </rPr>
      <t>ACCOUNTADMIN</t>
    </r>
    <r>
      <rPr>
        <sz val="11"/>
        <color rgb="FF000000"/>
        <rFont val="Calibri"/>
      </rPr>
      <t>. Neither of these roles should be used for running Snowflake tasks. A task should be running using a custom role containing only those privileges that are necessary for successful execution of the task.</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</si>
  <si>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xml:space="preserve">-  List all tasks that have privileges granted to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roles:</t>
    </r>
    <r>
      <rPr>
        <sz val="11"/>
        <color rgb="FF000000"/>
        <rFont val="Calibri"/>
      </rPr>
      <t xml:space="preserve">
</t>
    </r>
    <r>
      <rPr>
        <sz val="11"/>
        <color rgb="FF006096"/>
        <rFont val="Roboto Condensed"/>
      </rPr>
      <t>SELECT NAME AS STORED_PROCEDURE_NAME,</t>
    </r>
    <r>
      <rPr>
        <sz val="11"/>
        <color rgb="FF006096"/>
        <rFont val="Roboto Condensed"/>
      </rPr>
      <t xml:space="preserve">
</t>
    </r>
    <r>
      <rPr>
        <sz val="11"/>
        <color rgb="FF006096"/>
        <rFont val="Roboto Condensed"/>
      </rPr>
      <t xml:space="preserve">	GRANTED_TO,</t>
    </r>
    <r>
      <rPr>
        <sz val="11"/>
        <color rgb="FF006096"/>
        <rFont val="Roboto Condensed"/>
      </rPr>
      <t xml:space="preserve">
</t>
    </r>
    <r>
      <rPr>
        <sz val="11"/>
        <color rgb="FF006096"/>
        <rFont val="Roboto Condensed"/>
      </rPr>
      <t xml:space="preserve">	GRANTEE_NAME AS ROLE_NAME,</t>
    </r>
    <r>
      <rPr>
        <sz val="11"/>
        <color rgb="FF006096"/>
        <rFont val="Roboto Condensed"/>
      </rPr>
      <t xml:space="preserve">
</t>
    </r>
    <r>
      <rPr>
        <sz val="11"/>
        <color rgb="FF006096"/>
        <rFont val="Roboto Condensed"/>
      </rPr>
      <t xml:space="preserve">	PRIVILEGE</t>
    </r>
    <r>
      <rPr>
        <sz val="11"/>
        <color rgb="FF006096"/>
        <rFont val="Roboto Condensed"/>
      </rPr>
      <t xml:space="preserve">
</t>
    </r>
    <r>
      <rPr>
        <sz val="11"/>
        <color rgb="FF006096"/>
        <rFont val="Roboto Condensed"/>
      </rPr>
      <t xml:space="preserve">FROM SNOWFLAKE.ACCOUNT_USAGE.GRANTS_TO_ROLES </t>
    </r>
    <r>
      <rPr>
        <sz val="11"/>
        <color rgb="FF006096"/>
        <rFont val="Roboto Condensed"/>
      </rPr>
      <t xml:space="preserve">
</t>
    </r>
    <r>
      <rPr>
        <sz val="11"/>
        <color rgb="FF006096"/>
        <rFont val="Roboto Condensed"/>
      </rPr>
      <t>WHERE GRANTED_ON = 'TASK'</t>
    </r>
    <r>
      <rPr>
        <sz val="11"/>
        <color rgb="FF006096"/>
        <rFont val="Roboto Condensed"/>
      </rPr>
      <t xml:space="preserve">
</t>
    </r>
    <r>
      <rPr>
        <sz val="11"/>
        <color rgb="FF006096"/>
        <rFont val="Roboto Condensed"/>
      </rPr>
      <t xml:space="preserve">	AND DELETED_ON IS NULL</t>
    </r>
    <r>
      <rPr>
        <sz val="11"/>
        <color rgb="FF006096"/>
        <rFont val="Roboto Condensed"/>
      </rPr>
      <t xml:space="preserve">
</t>
    </r>
    <r>
      <rPr>
        <sz val="11"/>
        <color rgb="FF006096"/>
        <rFont val="Roboto Condensed"/>
      </rPr>
      <t xml:space="preserve">	AND GRANTED_TO = 'ROLE'</t>
    </r>
    <r>
      <rPr>
        <sz val="11"/>
        <color rgb="FF006096"/>
        <rFont val="Roboto Condensed"/>
      </rPr>
      <t xml:space="preserve">
</t>
    </r>
    <r>
      <rPr>
        <sz val="11"/>
        <color rgb="FF006096"/>
        <rFont val="Roboto Condensed"/>
      </rPr>
      <t xml:space="preserve">	AND GRANTEE_NAME IN ('ACCOUNTADMIN' , 'SECURITYADMIN');</t>
    </r>
    <r>
      <rPr>
        <sz val="11"/>
        <color rgb="FF006096"/>
        <rFont val="Roboto Condensed"/>
      </rPr>
      <t xml:space="preserve">
</t>
    </r>
    <r>
      <rPr>
        <sz val="11"/>
        <color rgb="FF000000"/>
        <rFont val="Calibri"/>
      </rPr>
      <t xml:space="preserve">
</t>
    </r>
    <r>
      <rPr>
        <sz val="11"/>
        <color rgb="FF000000"/>
        <rFont val="Calibri"/>
      </rPr>
      <t>-  Ensure that the query above does not return any results.</t>
    </r>
  </si>
  <si>
    <t>1.16</t>
  </si>
  <si>
    <r>
      <rPr>
        <sz val="11"/>
        <rFont val="Calibri"/>
      </rPr>
      <t>Ensure that Snowflake stored procedures are not owned by the ACCOUNTADMIN or SECURITYADMIN roles</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</si>
  <si>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xml:space="preserve">-  For each stored procedure </t>
    </r>
    <r>
      <rPr>
        <b/>
        <sz val="11"/>
        <color rgb="FF000000"/>
        <rFont val="Calibri"/>
      </rPr>
      <t>&lt;procedure_name&gt;</t>
    </r>
    <r>
      <rPr>
        <sz val="11"/>
        <color rgb="FF000000"/>
        <rFont val="Calibri"/>
      </rPr>
      <t xml:space="preserve"> that runs with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privileges, create a new role </t>
    </r>
    <r>
      <rPr>
        <b/>
        <sz val="11"/>
        <color rgb="FF000000"/>
        <rFont val="Calibri"/>
      </rPr>
      <t>&lt;procedure_specific_role&gt;</t>
    </r>
    <r>
      <rPr>
        <sz val="11"/>
        <color rgb="FF000000"/>
        <rFont val="Calibri"/>
      </rPr>
      <t xml:space="preserve"> and assign it to the stored procedure:</t>
    </r>
    <r>
      <rPr>
        <sz val="11"/>
        <color rgb="FF000000"/>
        <rFont val="Calibri"/>
      </rPr>
      <t xml:space="preserve">
</t>
    </r>
    <r>
      <rPr>
        <sz val="11"/>
        <color rgb="FF006096"/>
        <rFont val="Roboto Condensed"/>
      </rPr>
      <t>CREATE ROLE &lt;procedure_specific_role&gt;;</t>
    </r>
    <r>
      <rPr>
        <sz val="11"/>
        <color rgb="FF006096"/>
        <rFont val="Roboto Condensed"/>
      </rPr>
      <t xml:space="preserve">
</t>
    </r>
    <r>
      <rPr>
        <sz val="11"/>
        <color rgb="FF006096"/>
        <rFont val="Roboto Condensed"/>
      </rPr>
      <t>GRANT OWNERSHIP ON PROCEDURE &lt;procedure_name&gt; TO ROLE &lt;procedure_specific_role&gt;;</t>
    </r>
    <r>
      <rPr>
        <sz val="11"/>
        <color rgb="FF006096"/>
        <rFont val="Roboto Condensed"/>
      </rPr>
      <t xml:space="preserve">
</t>
    </r>
    <r>
      <rPr>
        <sz val="11"/>
        <color rgb="FF000000"/>
        <rFont val="Calibri"/>
      </rPr>
      <t xml:space="preserve">
</t>
    </r>
    <r>
      <rPr>
        <sz val="11"/>
        <color rgb="FF000000"/>
        <rFont val="Calibri"/>
      </rPr>
      <t xml:space="preserve">-  After creating a new role and granting ownership of each stored procedure to it, for each stored procedure that is owned by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roles, ensure all privileges on the stored procedure are revoked from the roles:</t>
    </r>
    <r>
      <rPr>
        <sz val="11"/>
        <color rgb="FF000000"/>
        <rFont val="Calibri"/>
      </rPr>
      <t xml:space="preserve">
</t>
    </r>
    <r>
      <rPr>
        <sz val="11"/>
        <color rgb="FF006096"/>
        <rFont val="Roboto Condensed"/>
      </rPr>
      <t>REVOKE ALL PRIVILEGES ON PROCEDURE &lt;procedure_name&gt; FROM ROLE ACCOUNTADMIN;</t>
    </r>
    <r>
      <rPr>
        <sz val="11"/>
        <color rgb="FF006096"/>
        <rFont val="Roboto Condensed"/>
      </rPr>
      <t xml:space="preserve">
</t>
    </r>
    <r>
      <rPr>
        <sz val="11"/>
        <color rgb="FF006096"/>
        <rFont val="Roboto Condensed"/>
      </rPr>
      <t>REVOKE ALL PRIVILEGES ON PROCEDURE &lt;procedure_name&gt; FROM ROLE SECURITYADMIN;</t>
    </r>
    <r>
      <rPr>
        <sz val="11"/>
        <color rgb="FF006096"/>
        <rFont val="Roboto Condensed"/>
      </rPr>
      <t xml:space="preserve">
</t>
    </r>
  </si>
  <si>
    <r>
      <rPr>
        <sz val="11"/>
        <color rgb="FF000000"/>
        <rFont val="Calibri"/>
      </rPr>
      <t xml:space="preserve">The </t>
    </r>
    <r>
      <rPr>
        <b/>
        <sz val="11"/>
        <color rgb="FF000000"/>
        <rFont val="Calibri"/>
      </rPr>
      <t>ACCOUNTADMIN</t>
    </r>
    <r>
      <rPr>
        <sz val="11"/>
        <color rgb="FF000000"/>
        <rFont val="Calibri"/>
      </rPr>
      <t xml:space="preserve"> system role is the most powerful role in a Snowflake account and is intended for performing initial setup and managing account-level objects. </t>
    </r>
    <r>
      <rPr>
        <b/>
        <sz val="11"/>
        <color rgb="FF000000"/>
        <rFont val="Calibri"/>
      </rPr>
      <t>SECURITYADMIN</t>
    </r>
    <r>
      <rPr>
        <sz val="11"/>
        <color rgb="FF000000"/>
        <rFont val="Calibri"/>
      </rPr>
      <t xml:space="preserve"> role can trivially escalate their privileges to that of </t>
    </r>
    <r>
      <rPr>
        <b/>
        <sz val="11"/>
        <color rgb="FF000000"/>
        <rFont val="Calibri"/>
      </rPr>
      <t>ACCOUNTADMIN</t>
    </r>
    <r>
      <rPr>
        <sz val="11"/>
        <color rgb="FF000000"/>
        <rFont val="Calibri"/>
      </rPr>
      <t>. Neither of these roles should be used for running Snowflake stored procedures. A stored procedure should be running using a custom role containing only those privileges that are necessary for successful execution of the stored procedure.</t>
    </r>
    <r>
      <rPr>
        <sz val="11"/>
        <color rgb="FF000000"/>
        <rFont val="Calibri"/>
      </rPr>
      <t xml:space="preserve">
</t>
    </r>
    <r>
      <rPr>
        <sz val="11"/>
        <color rgb="FF000000"/>
        <rFont val="Calibri"/>
      </rPr>
      <t xml:space="preserve">Snowflake executes stored procedures with the privileges of the stored procedure owner or the caller. Role that has </t>
    </r>
    <r>
      <rPr>
        <b/>
        <sz val="11"/>
        <color rgb="FF000000"/>
        <rFont val="Calibri"/>
      </rPr>
      <t>OWNERSHIP</t>
    </r>
    <r>
      <rPr>
        <sz val="11"/>
        <color rgb="FF000000"/>
        <rFont val="Calibri"/>
      </rPr>
      <t xml:space="preserve"> privilege on the stored procedure owns it.</t>
    </r>
    <r>
      <rPr>
        <sz val="11"/>
        <color rgb="FF000000"/>
        <rFont val="Calibri"/>
      </rPr>
      <t xml:space="preserve">
</t>
    </r>
    <r>
      <rPr>
        <sz val="11"/>
        <color rgb="FF000000"/>
        <rFont val="Calibri"/>
      </rPr>
      <t xml:space="preserve">To avoid granting a stored procedure inappropriate privileges, the </t>
    </r>
    <r>
      <rPr>
        <b/>
        <sz val="11"/>
        <color rgb="FF000000"/>
        <rFont val="Calibri"/>
      </rPr>
      <t>OWNERSHIP</t>
    </r>
    <r>
      <rPr>
        <sz val="11"/>
        <color rgb="FF000000"/>
        <rFont val="Calibri"/>
      </rPr>
      <t xml:space="preserve"> privilege on the stored procedure run as owner should be assigned to a custom role containing only those privileges that are necessary for successful execution of the stored procedure.</t>
    </r>
  </si>
  <si>
    <r>
      <rPr>
        <sz val="11"/>
        <color rgb="FF000000"/>
        <rFont val="Calibri"/>
      </rPr>
      <t xml:space="preserve">Existing stored procedures that are owned by the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roles and run with their privileges will need to be updated to use a stored procedure specific custom role. If that role does not have all the privileges required by the stored procedure, the stored procedure execution may fail.</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</si>
  <si>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xml:space="preserve">-  Find all stored procedures that are owned by the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roles.</t>
    </r>
    <r>
      <rPr>
        <sz val="11"/>
        <color rgb="FF000000"/>
        <rFont val="Calibri"/>
      </rPr>
      <t xml:space="preserve">
</t>
    </r>
    <r>
      <rPr>
        <sz val="11"/>
        <color rgb="FF006096"/>
        <rFont val="Roboto Condensed"/>
      </rPr>
      <t xml:space="preserve">SELECT * </t>
    </r>
    <r>
      <rPr>
        <sz val="11"/>
        <color rgb="FF006096"/>
        <rFont val="Roboto Condensed"/>
      </rPr>
      <t xml:space="preserve">
</t>
    </r>
    <r>
      <rPr>
        <sz val="11"/>
        <color rgb="FF006096"/>
        <rFont val="Roboto Condensed"/>
      </rPr>
      <t>FROM SNOWFLAKE.ACCOUNT_USAGE.PROCEDURES</t>
    </r>
    <r>
      <rPr>
        <sz val="11"/>
        <color rgb="FF006096"/>
        <rFont val="Roboto Condensed"/>
      </rPr>
      <t xml:space="preserve">
</t>
    </r>
    <r>
      <rPr>
        <sz val="11"/>
        <color rgb="FF006096"/>
        <rFont val="Roboto Condensed"/>
      </rPr>
      <t>WHERE DELETED IS NULL</t>
    </r>
    <r>
      <rPr>
        <sz val="11"/>
        <color rgb="FF006096"/>
        <rFont val="Roboto Condensed"/>
      </rPr>
      <t xml:space="preserve">
</t>
    </r>
    <r>
      <rPr>
        <sz val="11"/>
        <color rgb="FF006096"/>
        <rFont val="Roboto Condensed"/>
      </rPr>
      <t xml:space="preserve">	AND PROCEDURE_OWNER IN ('ACCOUNTADMIN','SECURITYADMIN');</t>
    </r>
    <r>
      <rPr>
        <sz val="11"/>
        <color rgb="FF006096"/>
        <rFont val="Roboto Condensed"/>
      </rPr>
      <t xml:space="preserve">
</t>
    </r>
    <r>
      <rPr>
        <sz val="11"/>
        <color rgb="FF000000"/>
        <rFont val="Calibri"/>
      </rPr>
      <t xml:space="preserve">
</t>
    </r>
    <r>
      <rPr>
        <sz val="11"/>
        <color rgb="FF000000"/>
        <rFont val="Calibri"/>
      </rPr>
      <t>-  Ensure that the query above does not return any results.</t>
    </r>
  </si>
  <si>
    <r>
      <rPr>
        <sz val="11"/>
        <color rgb="FF000000"/>
        <rFont val="Calibri"/>
      </rPr>
      <t>By default stored procedures that run as owner are granted permissions of the role that was used to create them.</t>
    </r>
  </si>
  <si>
    <t>1.17</t>
  </si>
  <si>
    <r>
      <rPr>
        <sz val="11"/>
        <rFont val="Calibri"/>
      </rPr>
      <t>Ensure Snowflake stored procedures do not run with ACCOUNTADMIN or SECURITYADMIN role privileges</t>
    </r>
  </si>
  <si>
    <r>
      <rPr>
        <b/>
        <sz val="11"/>
        <color rgb="FF000000"/>
        <rFont val="Calibri"/>
      </rPr>
      <t>Programmatically:</t>
    </r>
    <r>
      <rPr>
        <sz val="11"/>
        <color rgb="FF000000"/>
        <rFont val="Calibri"/>
      </rPr>
      <t xml:space="preserve">
</t>
    </r>
    <r>
      <rPr>
        <sz val="11"/>
        <color rgb="FF000000"/>
        <rFont val="Calibri"/>
      </rPr>
      <t>In a Snowsight worksheet or using the SnowSQL CLI:</t>
    </r>
    <r>
      <rPr>
        <sz val="11"/>
        <color rgb="FF000000"/>
        <rFont val="Calibri"/>
      </rPr>
      <t xml:space="preserve">
</t>
    </r>
    <r>
      <rPr>
        <sz val="11"/>
        <color rgb="FF000000"/>
        <rFont val="Calibri"/>
      </rPr>
      <t xml:space="preserve">-  For each stored procedure </t>
    </r>
    <r>
      <rPr>
        <b/>
        <sz val="11"/>
        <color rgb="FF000000"/>
        <rFont val="Calibri"/>
      </rPr>
      <t>&lt;procedure_name&gt;</t>
    </r>
    <r>
      <rPr>
        <sz val="11"/>
        <color rgb="FF000000"/>
        <rFont val="Calibri"/>
      </rPr>
      <t xml:space="preserve"> that runs with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privileges, create a new role </t>
    </r>
    <r>
      <rPr>
        <b/>
        <sz val="11"/>
        <color rgb="FF000000"/>
        <rFont val="Calibri"/>
      </rPr>
      <t>&lt;procedure_specific_role&gt;</t>
    </r>
    <r>
      <rPr>
        <sz val="11"/>
        <color rgb="FF000000"/>
        <rFont val="Calibri"/>
      </rPr>
      <t xml:space="preserve"> and assign it to the stored procedure:</t>
    </r>
    <r>
      <rPr>
        <sz val="11"/>
        <color rgb="FF000000"/>
        <rFont val="Calibri"/>
      </rPr>
      <t xml:space="preserve">
</t>
    </r>
    <r>
      <rPr>
        <sz val="11"/>
        <color rgb="FF006096"/>
        <rFont val="Roboto Condensed"/>
      </rPr>
      <t>CREATE ROLE &lt;procedure_specific_role&gt;;</t>
    </r>
    <r>
      <rPr>
        <sz val="11"/>
        <color rgb="FF006096"/>
        <rFont val="Roboto Condensed"/>
      </rPr>
      <t xml:space="preserve">
</t>
    </r>
    <r>
      <rPr>
        <sz val="11"/>
        <color rgb="FF006096"/>
        <rFont val="Roboto Condensed"/>
      </rPr>
      <t>GRANT OWNERSHIP ON PROCEDURE &lt;procedure_name&gt; TO ROLE &lt;procedure_specific_role&gt;;</t>
    </r>
    <r>
      <rPr>
        <sz val="11"/>
        <color rgb="FF006096"/>
        <rFont val="Roboto Condensed"/>
      </rPr>
      <t xml:space="preserve">
</t>
    </r>
    <r>
      <rPr>
        <sz val="11"/>
        <color rgb="FF000000"/>
        <rFont val="Calibri"/>
      </rPr>
      <t xml:space="preserve">
</t>
    </r>
    <r>
      <rPr>
        <sz val="11"/>
        <color rgb="FF000000"/>
        <rFont val="Calibri"/>
      </rPr>
      <t xml:space="preserve">-  After creating a new role and granting privileges to each  stored procedure, ensure all privileges on the stored procedure </t>
    </r>
    <r>
      <rPr>
        <b/>
        <sz val="11"/>
        <color rgb="FF000000"/>
        <rFont val="Calibri"/>
      </rPr>
      <t>&lt;procedure_name&gt;</t>
    </r>
    <r>
      <rPr>
        <sz val="11"/>
        <color rgb="FF000000"/>
        <rFont val="Calibri"/>
      </rPr>
      <t xml:space="preserve"> are revoked from the </t>
    </r>
    <r>
      <rPr>
        <b/>
        <sz val="11"/>
        <color rgb="FF000000"/>
        <rFont val="Calibri"/>
      </rPr>
      <t>ACCOUNTADMIN</t>
    </r>
    <r>
      <rPr>
        <sz val="11"/>
        <color rgb="FF000000"/>
        <rFont val="Calibri"/>
      </rPr>
      <t xml:space="preserve"> and </t>
    </r>
    <r>
      <rPr>
        <b/>
        <sz val="11"/>
        <color rgb="FF000000"/>
        <rFont val="Calibri"/>
      </rPr>
      <t>SECURITYADMIN</t>
    </r>
    <r>
      <rPr>
        <sz val="11"/>
        <color rgb="FF000000"/>
        <rFont val="Calibri"/>
      </rPr>
      <t xml:space="preserve"> roles:</t>
    </r>
    <r>
      <rPr>
        <sz val="11"/>
        <color rgb="FF000000"/>
        <rFont val="Calibri"/>
      </rPr>
      <t xml:space="preserve">
</t>
    </r>
    <r>
      <rPr>
        <sz val="11"/>
        <color rgb="FF006096"/>
        <rFont val="Roboto Condensed"/>
      </rPr>
      <t>REVOKE ALL PRIVILEGES ON PROCEDURE &lt;procedure_name&gt; FROM ROLE ACCOUNTADMIN;</t>
    </r>
    <r>
      <rPr>
        <sz val="11"/>
        <color rgb="FF006096"/>
        <rFont val="Roboto Condensed"/>
      </rPr>
      <t xml:space="preserve">
</t>
    </r>
    <r>
      <rPr>
        <sz val="11"/>
        <color rgb="FF006096"/>
        <rFont val="Roboto Condensed"/>
      </rPr>
      <t>REVOKE ALL PRIVILEGES ON PROCEDURE &lt;procedure_name&gt; FROM ROLE SECURITYADMIN;</t>
    </r>
    <r>
      <rPr>
        <sz val="11"/>
        <color rgb="FF006096"/>
        <rFont val="Roboto Condensed"/>
      </rPr>
      <t xml:space="preserve">
</t>
    </r>
  </si>
  <si>
    <r>
      <rPr>
        <sz val="11"/>
        <color rgb="FF000000"/>
        <rFont val="Calibri"/>
      </rPr>
      <t xml:space="preserve">The </t>
    </r>
    <r>
      <rPr>
        <b/>
        <sz val="11"/>
        <color rgb="FF000000"/>
        <rFont val="Calibri"/>
      </rPr>
      <t>ACCOUNTADMIN</t>
    </r>
    <r>
      <rPr>
        <sz val="11"/>
        <color rgb="FF000000"/>
        <rFont val="Calibri"/>
      </rPr>
      <t xml:space="preserve"> system role is the most powerful role in a Snowflake account; it is intended for performing initial setup and managing account-level objects. Users and stored procedures with the </t>
    </r>
    <r>
      <rPr>
        <b/>
        <sz val="11"/>
        <color rgb="FF000000"/>
        <rFont val="Calibri"/>
      </rPr>
      <t>SECURITYADMIN</t>
    </r>
    <r>
      <rPr>
        <sz val="11"/>
        <color rgb="FF000000"/>
        <rFont val="Calibri"/>
      </rPr>
      <t xml:space="preserve"> role can escalate their privileges to </t>
    </r>
    <r>
      <rPr>
        <b/>
        <sz val="11"/>
        <color rgb="FF000000"/>
        <rFont val="Calibri"/>
      </rPr>
      <t>ACCOUNTADMIN</t>
    </r>
    <r>
      <rPr>
        <sz val="11"/>
        <color rgb="FF000000"/>
        <rFont val="Calibri"/>
      </rPr>
      <t>.</t>
    </r>
    <r>
      <rPr>
        <sz val="11"/>
        <color rgb="FF000000"/>
        <rFont val="Calibri"/>
      </rPr>
      <t xml:space="preserve">
</t>
    </r>
    <r>
      <rPr>
        <sz val="11"/>
        <color rgb="FF000000"/>
        <rFont val="Calibri"/>
      </rPr>
      <t xml:space="preserve">Snowflake stored procedures should not run with the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roles. Instead, stored procedures should be run using a custom role containing only those privileges that are necessary for successful execution of the stored procedure.</t>
    </r>
  </si>
  <si>
    <r>
      <rPr>
        <sz val="11"/>
        <color rgb="FF000000"/>
        <rFont val="Calibri"/>
      </rPr>
      <t>Existing stored procedures that are owned by the ACCOUNTADMIN or SECURITYADMIN roles and run with their privileges will need to be updated to use a stored procedure specific custom role. If that role does not have all the privileges required by the stored procedure, the stored procedure execution may fail.</t>
    </r>
  </si>
  <si>
    <r>
      <rPr>
        <b/>
        <sz val="11"/>
        <color rgb="FF000000"/>
        <rFont val="Calibri"/>
      </rPr>
      <t>Programmatically:</t>
    </r>
    <r>
      <rPr>
        <sz val="11"/>
        <color rgb="FF000000"/>
        <rFont val="Calibri"/>
      </rPr>
      <t xml:space="preserve">
</t>
    </r>
    <r>
      <rPr>
        <sz val="11"/>
        <color rgb="FF000000"/>
        <rFont val="Calibri"/>
      </rPr>
      <t>In a Snowsight worksheet or using the SnowSQL CLI:</t>
    </r>
    <r>
      <rPr>
        <sz val="11"/>
        <color rgb="FF000000"/>
        <rFont val="Calibri"/>
      </rPr>
      <t xml:space="preserve">
</t>
    </r>
    <r>
      <rPr>
        <sz val="11"/>
        <color rgb="FF000000"/>
        <rFont val="Calibri"/>
      </rPr>
      <t xml:space="preserve">-  Find the list of stored procedures that run with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role privileges:</t>
    </r>
    <r>
      <rPr>
        <sz val="11"/>
        <color rgb="FF000000"/>
        <rFont val="Calibri"/>
      </rPr>
      <t xml:space="preserve">
</t>
    </r>
    <r>
      <rPr>
        <sz val="11"/>
        <color rgb="FF006096"/>
        <rFont val="Roboto Condensed"/>
      </rPr>
      <t>SELECT NAME AS STORED_PROCEDURE_NAME,</t>
    </r>
    <r>
      <rPr>
        <sz val="11"/>
        <color rgb="FF006096"/>
        <rFont val="Roboto Condensed"/>
      </rPr>
      <t xml:space="preserve">
</t>
    </r>
    <r>
      <rPr>
        <sz val="11"/>
        <color rgb="FF006096"/>
        <rFont val="Roboto Condensed"/>
      </rPr>
      <t xml:space="preserve">	GRANTED_TO,</t>
    </r>
    <r>
      <rPr>
        <sz val="11"/>
        <color rgb="FF006096"/>
        <rFont val="Roboto Condensed"/>
      </rPr>
      <t xml:space="preserve">
</t>
    </r>
    <r>
      <rPr>
        <sz val="11"/>
        <color rgb="FF006096"/>
        <rFont val="Roboto Condensed"/>
      </rPr>
      <t xml:space="preserve">	GRANTEE_NAME AS ROLE_NAME</t>
    </r>
    <r>
      <rPr>
        <sz val="11"/>
        <color rgb="FF006096"/>
        <rFont val="Roboto Condensed"/>
      </rPr>
      <t xml:space="preserve">
</t>
    </r>
    <r>
      <rPr>
        <sz val="11"/>
        <color rgb="FF006096"/>
        <rFont val="Roboto Condensed"/>
      </rPr>
      <t xml:space="preserve">FROM SNOWFLAKE.ACCOUNT_USAGE.GRANTS_TO_ROLES </t>
    </r>
    <r>
      <rPr>
        <sz val="11"/>
        <color rgb="FF006096"/>
        <rFont val="Roboto Condensed"/>
      </rPr>
      <t xml:space="preserve">
</t>
    </r>
    <r>
      <rPr>
        <sz val="11"/>
        <color rgb="FF006096"/>
        <rFont val="Roboto Condensed"/>
      </rPr>
      <t>WHERE GRANTED_ON = 'PROCEDURE'</t>
    </r>
    <r>
      <rPr>
        <sz val="11"/>
        <color rgb="FF006096"/>
        <rFont val="Roboto Condensed"/>
      </rPr>
      <t xml:space="preserve">
</t>
    </r>
    <r>
      <rPr>
        <sz val="11"/>
        <color rgb="FF006096"/>
        <rFont val="Roboto Condensed"/>
      </rPr>
      <t xml:space="preserve">	AND DELETED_ON IS NULL</t>
    </r>
    <r>
      <rPr>
        <sz val="11"/>
        <color rgb="FF006096"/>
        <rFont val="Roboto Condensed"/>
      </rPr>
      <t xml:space="preserve">
</t>
    </r>
    <r>
      <rPr>
        <sz val="11"/>
        <color rgb="FF006096"/>
        <rFont val="Roboto Condensed"/>
      </rPr>
      <t xml:space="preserve">	AND GRANTED_TO = 'ROLE'</t>
    </r>
    <r>
      <rPr>
        <sz val="11"/>
        <color rgb="FF006096"/>
        <rFont val="Roboto Condensed"/>
      </rPr>
      <t xml:space="preserve">
</t>
    </r>
    <r>
      <rPr>
        <sz val="11"/>
        <color rgb="FF006096"/>
        <rFont val="Roboto Condensed"/>
      </rPr>
      <t xml:space="preserve">	AND GRANTEE_NAME IN ('ACCOUNTADMIN' , 'SECURITYADMIN');</t>
    </r>
    <r>
      <rPr>
        <sz val="11"/>
        <color rgb="FF006096"/>
        <rFont val="Roboto Condensed"/>
      </rPr>
      <t xml:space="preserve">
</t>
    </r>
    <r>
      <rPr>
        <sz val="11"/>
        <color rgb="FF000000"/>
        <rFont val="Calibri"/>
      </rPr>
      <t xml:space="preserve">
</t>
    </r>
    <r>
      <rPr>
        <sz val="11"/>
        <color rgb="FF000000"/>
        <rFont val="Calibri"/>
      </rPr>
      <t>-  Ensure that the query above does not return any results.</t>
    </r>
  </si>
  <si>
    <t>Monitoring and Alerting</t>
  </si>
  <si>
    <t>2.1</t>
  </si>
  <si>
    <r>
      <rPr>
        <sz val="11"/>
        <rFont val="Calibri"/>
      </rPr>
      <t>Ensure monitoring and alerting exist for ACCOUNTADMIN and SECURITYADMIN role grants</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</si>
  <si>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xml:space="preserve">-  Configure your monitoring task to alert on </t>
    </r>
    <r>
      <rPr>
        <b/>
        <sz val="11"/>
        <color rgb="FF000000"/>
        <rFont val="Calibri"/>
      </rPr>
      <t>ACCOUNTADMIN</t>
    </r>
    <r>
      <rPr>
        <sz val="11"/>
        <color rgb="FF000000"/>
        <rFont val="Calibri"/>
      </rPr>
      <t xml:space="preserve"> and </t>
    </r>
    <r>
      <rPr>
        <b/>
        <sz val="11"/>
        <color rgb="FF000000"/>
        <rFont val="Calibri"/>
      </rPr>
      <t>SECURITYADMIN</t>
    </r>
    <r>
      <rPr>
        <sz val="11"/>
        <color rgb="FF000000"/>
        <rFont val="Calibri"/>
      </rPr>
      <t xml:space="preserve"> role grants. You can find those grants with the following query:</t>
    </r>
    <r>
      <rPr>
        <sz val="11"/>
        <color rgb="FF000000"/>
        <rFont val="Calibri"/>
      </rPr>
      <t xml:space="preserve">
</t>
    </r>
    <r>
      <rPr>
        <sz val="11"/>
        <color rgb="FF006096"/>
        <rFont val="Roboto Condensed"/>
      </rPr>
      <t>SELECT *</t>
    </r>
    <r>
      <rPr>
        <sz val="11"/>
        <color rgb="FF006096"/>
        <rFont val="Roboto Condensed"/>
      </rPr>
      <t xml:space="preserve">
</t>
    </r>
    <r>
      <rPr>
        <sz val="11"/>
        <color rgb="FF006096"/>
        <rFont val="Roboto Condensed"/>
      </rPr>
      <t>FROM SNOWFLAKE.ACCOUNT_USAGE.GRANTS_TO_ROLES</t>
    </r>
    <r>
      <rPr>
        <sz val="11"/>
        <color rgb="FF006096"/>
        <rFont val="Roboto Condensed"/>
      </rPr>
      <t xml:space="preserve">
</t>
    </r>
    <r>
      <rPr>
        <sz val="11"/>
        <color rgb="FF006096"/>
        <rFont val="Roboto Condensed"/>
      </rPr>
      <t>WHERE NAME IN ('ACCOUNTADMIN', 'SECURITYADMIN');</t>
    </r>
    <r>
      <rPr>
        <sz val="11"/>
        <color rgb="FF006096"/>
        <rFont val="Roboto Condensed"/>
      </rPr>
      <t xml:space="preserve">
</t>
    </r>
  </si>
  <si>
    <r>
      <rPr>
        <sz val="11"/>
        <color rgb="FF000000"/>
        <rFont val="Calibri"/>
      </rPr>
      <t xml:space="preserve">By default, </t>
    </r>
    <r>
      <rPr>
        <b/>
        <sz val="11"/>
        <color rgb="FF000000"/>
        <rFont val="Calibri"/>
      </rPr>
      <t>ACCOUNTADMIN</t>
    </r>
    <r>
      <rPr>
        <sz val="11"/>
        <color rgb="FF000000"/>
        <rFont val="Calibri"/>
      </rPr>
      <t xml:space="preserve"> is the most powerful role in a Snowflake account and users with </t>
    </r>
    <r>
      <rPr>
        <b/>
        <sz val="11"/>
        <color rgb="FF000000"/>
        <rFont val="Calibri"/>
      </rPr>
      <t>SECURITYADMIN</t>
    </r>
    <r>
      <rPr>
        <sz val="11"/>
        <color rgb="FF000000"/>
        <rFont val="Calibri"/>
      </rPr>
      <t xml:space="preserve"> role grant can trivially escalate their privileges to that of </t>
    </r>
    <r>
      <rPr>
        <b/>
        <sz val="11"/>
        <color rgb="FF000000"/>
        <rFont val="Calibri"/>
      </rPr>
      <t>ACCOUNTADMIN</t>
    </r>
    <r>
      <rPr>
        <sz val="11"/>
        <color rgb="FF000000"/>
        <rFont val="Calibri"/>
      </rPr>
      <t>.</t>
    </r>
    <r>
      <rPr>
        <sz val="11"/>
        <color rgb="FF000000"/>
        <rFont val="Calibri"/>
      </rPr>
      <t xml:space="preserve">
</t>
    </r>
    <r>
      <rPr>
        <sz val="11"/>
        <color rgb="FF000000"/>
        <rFont val="Calibri"/>
      </rPr>
      <t xml:space="preserve">Following the principle of least privilege that prescribes limiting user's privileges to those that are strictly required to do their jobs, the </t>
    </r>
    <r>
      <rPr>
        <b/>
        <sz val="11"/>
        <color rgb="FF000000"/>
        <rFont val="Calibri"/>
      </rPr>
      <t>ACCOUNTADMIN</t>
    </r>
    <r>
      <rPr>
        <sz val="11"/>
        <color rgb="FF000000"/>
        <rFont val="Calibri"/>
      </rPr>
      <t xml:space="preserve"> and </t>
    </r>
    <r>
      <rPr>
        <b/>
        <sz val="11"/>
        <color rgb="FF000000"/>
        <rFont val="Calibri"/>
      </rPr>
      <t>SECURITYADMIN</t>
    </r>
    <r>
      <rPr>
        <sz val="11"/>
        <color rgb="FF000000"/>
        <rFont val="Calibri"/>
      </rPr>
      <t xml:space="preserve"> roles should be assigned to a limited number of designated users. Any new </t>
    </r>
    <r>
      <rPr>
        <b/>
        <sz val="11"/>
        <color rgb="FF000000"/>
        <rFont val="Calibri"/>
      </rPr>
      <t>ACCOUNTADMIN</t>
    </r>
    <r>
      <rPr>
        <sz val="11"/>
        <color rgb="FF000000"/>
        <rFont val="Calibri"/>
      </rPr>
      <t xml:space="preserve"> and </t>
    </r>
    <r>
      <rPr>
        <b/>
        <sz val="11"/>
        <color rgb="FF000000"/>
        <rFont val="Calibri"/>
      </rPr>
      <t>SECURITYADMIN</t>
    </r>
    <r>
      <rPr>
        <sz val="11"/>
        <color rgb="FF000000"/>
        <rFont val="Calibri"/>
      </rPr>
      <t xml:space="preserve"> role grants should be scrutinized.</t>
    </r>
  </si>
  <si>
    <r>
      <rPr>
        <sz val="11"/>
        <color rgb="FF000000"/>
        <rFont val="Calibri"/>
      </rPr>
      <t xml:space="preserve">If the principle of least privilege is not strictly applied and </t>
    </r>
    <r>
      <rPr>
        <b/>
        <sz val="11"/>
        <color rgb="FF000000"/>
        <rFont val="Calibri"/>
      </rPr>
      <t>ACCOUNTADMIN</t>
    </r>
    <r>
      <rPr>
        <sz val="11"/>
        <color rgb="FF000000"/>
        <rFont val="Calibri"/>
      </rPr>
      <t xml:space="preserve"> and </t>
    </r>
    <r>
      <rPr>
        <b/>
        <sz val="11"/>
        <color rgb="FF000000"/>
        <rFont val="Calibri"/>
      </rPr>
      <t>SECURITYADMIN</t>
    </r>
    <r>
      <rPr>
        <sz val="11"/>
        <color rgb="FF000000"/>
        <rFont val="Calibri"/>
      </rPr>
      <t xml:space="preserve"> role assignments happen frequently, monitoring and alerting on this event may generate undue load on the detection and response team.</t>
    </r>
  </si>
  <si>
    <r>
      <rPr>
        <sz val="11"/>
        <color rgb="FF000000"/>
        <rFont val="Calibri"/>
      </rPr>
      <t xml:space="preserve">Confirm that your security monitoring and alerting solution is configured to generate alerts on new </t>
    </r>
    <r>
      <rPr>
        <b/>
        <sz val="11"/>
        <color rgb="FF000000"/>
        <rFont val="Calibri"/>
      </rPr>
      <t>ACCOUNTADMIN</t>
    </r>
    <r>
      <rPr>
        <sz val="11"/>
        <color rgb="FF000000"/>
        <rFont val="Calibri"/>
      </rPr>
      <t xml:space="preserve"> and </t>
    </r>
    <r>
      <rPr>
        <b/>
        <sz val="11"/>
        <color rgb="FF000000"/>
        <rFont val="Calibri"/>
      </rPr>
      <t>SECURITYADMIN</t>
    </r>
    <r>
      <rPr>
        <sz val="11"/>
        <color rgb="FF000000"/>
        <rFont val="Calibri"/>
      </rPr>
      <t xml:space="preserve"> role assignments.</t>
    </r>
  </si>
  <si>
    <r>
      <rPr>
        <sz val="11"/>
        <color rgb="FF000000"/>
        <rFont val="Calibri"/>
      </rPr>
      <t xml:space="preserve">There is no </t>
    </r>
    <r>
      <rPr>
        <b/>
        <sz val="11"/>
        <color rgb="FF000000"/>
        <rFont val="Calibri"/>
      </rPr>
      <t>ACCOUNTADMIN</t>
    </r>
    <r>
      <rPr>
        <sz val="11"/>
        <color rgb="FF000000"/>
        <rFont val="Calibri"/>
      </rPr>
      <t xml:space="preserve"> or </t>
    </r>
    <r>
      <rPr>
        <b/>
        <sz val="11"/>
        <color rgb="FF000000"/>
        <rFont val="Calibri"/>
      </rPr>
      <t>SECURITYADMIN</t>
    </r>
    <r>
      <rPr>
        <sz val="11"/>
        <color rgb="FF000000"/>
        <rFont val="Calibri"/>
      </rPr>
      <t xml:space="preserve"> role assignment event monitoring and alerting by default.</t>
    </r>
  </si>
  <si>
    <t>2.2</t>
  </si>
  <si>
    <r>
      <rPr>
        <sz val="11"/>
        <rFont val="Calibri"/>
      </rPr>
      <t>Ensure monitoring and alerting exist for MANAGE GRANTS privilege grants</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</si>
  <si>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Configure your monitoring task to alert on manage grants privilege grants.</t>
    </r>
    <r>
      <rPr>
        <sz val="11"/>
        <color rgb="FF000000"/>
        <rFont val="Calibri"/>
      </rPr>
      <t xml:space="preserve">
</t>
    </r>
    <r>
      <rPr>
        <sz val="11"/>
        <color rgb="FF006096"/>
        <rFont val="Roboto Condensed"/>
      </rPr>
      <t>select end_time, query_type</t>
    </r>
    <r>
      <rPr>
        <sz val="11"/>
        <color rgb="FF006096"/>
        <rFont val="Roboto Condensed"/>
      </rPr>
      <t xml:space="preserve">
</t>
    </r>
    <r>
      <rPr>
        <sz val="11"/>
        <color rgb="FF006096"/>
        <rFont val="Roboto Condensed"/>
      </rPr>
      <t xml:space="preserve">	query_text,</t>
    </r>
    <r>
      <rPr>
        <sz val="11"/>
        <color rgb="FF006096"/>
        <rFont val="Roboto Condensed"/>
      </rPr>
      <t xml:space="preserve">
</t>
    </r>
    <r>
      <rPr>
        <sz val="11"/>
        <color rgb="FF006096"/>
        <rFont val="Roboto Condensed"/>
      </rPr>
      <t xml:space="preserve">	user_name,</t>
    </r>
    <r>
      <rPr>
        <sz val="11"/>
        <color rgb="FF006096"/>
        <rFont val="Roboto Condensed"/>
      </rPr>
      <t xml:space="preserve">
</t>
    </r>
    <r>
      <rPr>
        <sz val="11"/>
        <color rgb="FF006096"/>
        <rFont val="Roboto Condensed"/>
      </rPr>
      <t xml:space="preserve">	role_name</t>
    </r>
    <r>
      <rPr>
        <sz val="11"/>
        <color rgb="FF006096"/>
        <rFont val="Roboto Condensed"/>
      </rPr>
      <t xml:space="preserve">
</t>
    </r>
    <r>
      <rPr>
        <sz val="11"/>
        <color rgb="FF006096"/>
        <rFont val="Roboto Condensed"/>
      </rPr>
      <t>from snowflake.account_usage.query_history</t>
    </r>
    <r>
      <rPr>
        <sz val="11"/>
        <color rgb="FF006096"/>
        <rFont val="Roboto Condensed"/>
      </rPr>
      <t xml:space="preserve">
</t>
    </r>
    <r>
      <rPr>
        <sz val="11"/>
        <color rgb="FF006096"/>
        <rFont val="Roboto Condensed"/>
      </rPr>
      <t>where execution_status = 'SUCCESS'</t>
    </r>
    <r>
      <rPr>
        <sz val="11"/>
        <color rgb="FF006096"/>
        <rFont val="Roboto Condensed"/>
      </rPr>
      <t xml:space="preserve">
</t>
    </r>
    <r>
      <rPr>
        <sz val="11"/>
        <color rgb="FF006096"/>
        <rFont val="Roboto Condensed"/>
      </rPr>
      <t xml:space="preserve">	and query_type = 'GRANT'</t>
    </r>
    <r>
      <rPr>
        <sz val="11"/>
        <color rgb="FF006096"/>
        <rFont val="Roboto Condensed"/>
      </rPr>
      <t xml:space="preserve">
</t>
    </r>
    <r>
      <rPr>
        <sz val="11"/>
        <color rgb="FF006096"/>
        <rFont val="Roboto Condensed"/>
      </rPr>
      <t xml:space="preserve">	and regexp_instr(query_text, 'manage\\s*grants', 1, 1, 0, 'i') &gt; 0</t>
    </r>
    <r>
      <rPr>
        <sz val="11"/>
        <color rgb="FF006096"/>
        <rFont val="Roboto Condensed"/>
      </rPr>
      <t xml:space="preserve">
</t>
    </r>
    <r>
      <rPr>
        <sz val="11"/>
        <color rgb="FF006096"/>
        <rFont val="Roboto Condensed"/>
      </rPr>
      <t xml:space="preserve">	order by end_time desc;</t>
    </r>
    <r>
      <rPr>
        <sz val="11"/>
        <color rgb="FF006096"/>
        <rFont val="Roboto Condensed"/>
      </rPr>
      <t xml:space="preserve">
</t>
    </r>
  </si>
  <si>
    <r>
      <rPr>
        <sz val="11"/>
        <color rgb="FF000000"/>
        <rFont val="Calibri"/>
      </rPr>
      <t xml:space="preserve">The </t>
    </r>
    <r>
      <rPr>
        <b/>
        <sz val="11"/>
        <color rgb="FF000000"/>
        <rFont val="Calibri"/>
      </rPr>
      <t>MANAGE GRANTS</t>
    </r>
    <r>
      <rPr>
        <sz val="11"/>
        <color rgb="FF000000"/>
        <rFont val="Calibri"/>
      </rPr>
      <t xml:space="preserve"> privilege is one of the most powerful privileges in the Snowflake environment. This privilege gives the ability to grant or revoke privileges on any object as if the invoking role were the owner of the object.</t>
    </r>
    <r>
      <rPr>
        <sz val="11"/>
        <color rgb="FF000000"/>
        <rFont val="Calibri"/>
      </rPr>
      <t xml:space="preserve">
</t>
    </r>
    <r>
      <rPr>
        <sz val="11"/>
        <color rgb="FF000000"/>
        <rFont val="Calibri"/>
      </rPr>
      <t xml:space="preserve">A custom role with the </t>
    </r>
    <r>
      <rPr>
        <b/>
        <sz val="11"/>
        <color rgb="FF000000"/>
        <rFont val="Calibri"/>
      </rPr>
      <t>MANAGE GRANTS</t>
    </r>
    <r>
      <rPr>
        <sz val="11"/>
        <color rgb="FF000000"/>
        <rFont val="Calibri"/>
      </rPr>
      <t xml:space="preserve"> privilege on account level will not be able to grant privileges on the account level as that privilege is implicitly reserved for the </t>
    </r>
    <r>
      <rPr>
        <b/>
        <sz val="11"/>
        <color rgb="FF000000"/>
        <rFont val="Calibri"/>
      </rPr>
      <t>ACCOUNTADMIN</t>
    </r>
    <r>
      <rPr>
        <sz val="11"/>
        <color rgb="FF000000"/>
        <rFont val="Calibri"/>
      </rPr>
      <t xml:space="preserve"> and </t>
    </r>
    <r>
      <rPr>
        <b/>
        <sz val="11"/>
        <color rgb="FF000000"/>
        <rFont val="Calibri"/>
      </rPr>
      <t>SECURITYADMIN</t>
    </r>
    <r>
      <rPr>
        <sz val="11"/>
        <color rgb="FF000000"/>
        <rFont val="Calibri"/>
      </rPr>
      <t xml:space="preserve"> roles. However, such custom roles will be able to grant any privileges on any objects below the account level.</t>
    </r>
    <r>
      <rPr>
        <sz val="11"/>
        <color rgb="FF000000"/>
        <rFont val="Calibri"/>
      </rPr>
      <t xml:space="preserve">
</t>
    </r>
    <r>
      <rPr>
        <sz val="11"/>
        <color rgb="FF000000"/>
        <rFont val="Calibri"/>
      </rPr>
      <t xml:space="preserve">Following the principle of least privilege and given how powerful the </t>
    </r>
    <r>
      <rPr>
        <b/>
        <sz val="11"/>
        <color rgb="FF000000"/>
        <rFont val="Calibri"/>
      </rPr>
      <t>MANAGE GRANTS</t>
    </r>
    <r>
      <rPr>
        <sz val="11"/>
        <color rgb="FF000000"/>
        <rFont val="Calibri"/>
      </rPr>
      <t xml:space="preserve"> privilege is, any new </t>
    </r>
    <r>
      <rPr>
        <b/>
        <sz val="11"/>
        <color rgb="FF000000"/>
        <rFont val="Calibri"/>
      </rPr>
      <t>MANAGE GRANTS</t>
    </r>
    <r>
      <rPr>
        <sz val="11"/>
        <color rgb="FF000000"/>
        <rFont val="Calibri"/>
      </rPr>
      <t xml:space="preserve"> privilege grants should be scrutinized.</t>
    </r>
  </si>
  <si>
    <r>
      <rPr>
        <sz val="11"/>
        <color rgb="FF000000"/>
        <rFont val="Calibri"/>
      </rPr>
      <t xml:space="preserve">If </t>
    </r>
    <r>
      <rPr>
        <b/>
        <sz val="11"/>
        <color rgb="FF000000"/>
        <rFont val="Calibri"/>
      </rPr>
      <t>MANAGE GRANTS</t>
    </r>
    <r>
      <rPr>
        <sz val="11"/>
        <color rgb="FF000000"/>
        <rFont val="Calibri"/>
      </rPr>
      <t xml:space="preserve"> privilege grants happen frequently, monitoring and alerting on this event may generate undue load on the detection and response team.</t>
    </r>
  </si>
  <si>
    <r>
      <rPr>
        <sz val="11"/>
        <color rgb="FF000000"/>
        <rFont val="Calibri"/>
      </rPr>
      <t xml:space="preserve">Confirm that your security monitoring and alerting solution is configured to generate alerts on new </t>
    </r>
    <r>
      <rPr>
        <b/>
        <sz val="11"/>
        <color rgb="FF000000"/>
        <rFont val="Calibri"/>
      </rPr>
      <t>MANAGE GRANTS</t>
    </r>
    <r>
      <rPr>
        <sz val="11"/>
        <color rgb="FF000000"/>
        <rFont val="Calibri"/>
      </rPr>
      <t xml:space="preserve"> privilege grants.</t>
    </r>
  </si>
  <si>
    <r>
      <rPr>
        <sz val="11"/>
        <color rgb="FF000000"/>
        <rFont val="Calibri"/>
      </rPr>
      <t>There is no MANAGE GRANTS privilege grant event monitoring and alerting set up by default.</t>
    </r>
  </si>
  <si>
    <t>2.3</t>
  </si>
  <si>
    <r>
      <rPr>
        <sz val="11"/>
        <rFont val="Calibri"/>
      </rPr>
      <t>Ensure monitoring and alerting exist for password sign-ins of SSO users</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</si>
  <si>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Configure your security monitoring solution to alert on password sign-ins of SSO users. The following query can be run periodically.</t>
    </r>
    <r>
      <rPr>
        <sz val="11"/>
        <color rgb="FF000000"/>
        <rFont val="Calibri"/>
      </rPr>
      <t xml:space="preserve">
</t>
    </r>
    <r>
      <rPr>
        <sz val="11"/>
        <color rgb="FF006096"/>
        <rFont val="Roboto Condensed"/>
      </rPr>
      <t>select event_timestamp,</t>
    </r>
    <r>
      <rPr>
        <sz val="11"/>
        <color rgb="FF006096"/>
        <rFont val="Roboto Condensed"/>
      </rPr>
      <t xml:space="preserve">
</t>
    </r>
    <r>
      <rPr>
        <sz val="11"/>
        <color rgb="FF006096"/>
        <rFont val="Roboto Condensed"/>
      </rPr>
      <t xml:space="preserve">	user_name,</t>
    </r>
    <r>
      <rPr>
        <sz val="11"/>
        <color rgb="FF006096"/>
        <rFont val="Roboto Condensed"/>
      </rPr>
      <t xml:space="preserve">
</t>
    </r>
    <r>
      <rPr>
        <sz val="11"/>
        <color rgb="FF006096"/>
        <rFont val="Roboto Condensed"/>
      </rPr>
      <t xml:space="preserve">	client_ip,</t>
    </r>
    <r>
      <rPr>
        <sz val="11"/>
        <color rgb="FF006096"/>
        <rFont val="Roboto Condensed"/>
      </rPr>
      <t xml:space="preserve">
</t>
    </r>
    <r>
      <rPr>
        <sz val="11"/>
        <color rgb="FF006096"/>
        <rFont val="Roboto Condensed"/>
      </rPr>
      <t xml:space="preserve">	reported_client_type,</t>
    </r>
    <r>
      <rPr>
        <sz val="11"/>
        <color rgb="FF006096"/>
        <rFont val="Roboto Condensed"/>
      </rPr>
      <t xml:space="preserve">
</t>
    </r>
    <r>
      <rPr>
        <sz val="11"/>
        <color rgb="FF006096"/>
        <rFont val="Roboto Condensed"/>
      </rPr>
      <t xml:space="preserve">	reported_client_version,</t>
    </r>
    <r>
      <rPr>
        <sz val="11"/>
        <color rgb="FF006096"/>
        <rFont val="Roboto Condensed"/>
      </rPr>
      <t xml:space="preserve">
</t>
    </r>
    <r>
      <rPr>
        <sz val="11"/>
        <color rgb="FF006096"/>
        <rFont val="Roboto Condensed"/>
      </rPr>
      <t xml:space="preserve">	first_authentication_factor,</t>
    </r>
    <r>
      <rPr>
        <sz val="11"/>
        <color rgb="FF006096"/>
        <rFont val="Roboto Condensed"/>
      </rPr>
      <t xml:space="preserve">
</t>
    </r>
    <r>
      <rPr>
        <sz val="11"/>
        <color rgb="FF006096"/>
        <rFont val="Roboto Condensed"/>
      </rPr>
      <t xml:space="preserve">	second_authentication_factor</t>
    </r>
    <r>
      <rPr>
        <sz val="11"/>
        <color rgb="FF006096"/>
        <rFont val="Roboto Condensed"/>
      </rPr>
      <t xml:space="preserve">
</t>
    </r>
    <r>
      <rPr>
        <sz val="11"/>
        <color rgb="FF006096"/>
        <rFont val="Roboto Condensed"/>
      </rPr>
      <t>from snowflake.account_usage.login_history</t>
    </r>
    <r>
      <rPr>
        <sz val="11"/>
        <color rgb="FF006096"/>
        <rFont val="Roboto Condensed"/>
      </rPr>
      <t xml:space="preserve">
</t>
    </r>
    <r>
      <rPr>
        <sz val="11"/>
        <color rgb="FF006096"/>
        <rFont val="Roboto Condensed"/>
      </rPr>
      <t>where first_authentication_factor = 'PASSWORD'</t>
    </r>
    <r>
      <rPr>
        <sz val="11"/>
        <color rgb="FF006096"/>
        <rFont val="Roboto Condensed"/>
      </rPr>
      <t xml:space="preserve">
</t>
    </r>
    <r>
      <rPr>
        <sz val="11"/>
        <color rgb="FF006096"/>
        <rFont val="Roboto Condensed"/>
      </rPr>
      <t>order by event_timestamp desc;</t>
    </r>
    <r>
      <rPr>
        <sz val="11"/>
        <color rgb="FF006096"/>
        <rFont val="Roboto Condensed"/>
      </rPr>
      <t xml:space="preserve">
</t>
    </r>
  </si>
  <si>
    <r>
      <rPr>
        <sz val="11"/>
        <color rgb="FF000000"/>
        <rFont val="Calibri"/>
      </rPr>
      <t>The security benefit of SSO is to relieve users from having to set up and manage distinct sets of credentials for distinct applications and services. It also allows security administrators to focus on hardening and defending only one identity storage and limited number of user credentials.</t>
    </r>
  </si>
  <si>
    <r>
      <rPr>
        <sz val="11"/>
        <color rgb="FF000000"/>
        <rFont val="Calibri"/>
      </rPr>
      <t>If password sign-in events happen frequently, monitoring and alerting on this event may generate undue load on the detection and response team.</t>
    </r>
  </si>
  <si>
    <r>
      <rPr>
        <sz val="11"/>
        <color rgb="FF000000"/>
        <rFont val="Calibri"/>
      </rPr>
      <t>Confirm that your security monitoring and alerting solution is configured to generate alerts on new password sign-in events.</t>
    </r>
  </si>
  <si>
    <r>
      <rPr>
        <sz val="11"/>
        <color rgb="FF000000"/>
        <rFont val="Calibri"/>
      </rPr>
      <t>There is no password sign-in event monitoring and alerting by default.</t>
    </r>
  </si>
  <si>
    <t>2.4</t>
  </si>
  <si>
    <r>
      <rPr>
        <sz val="11"/>
        <rFont val="Calibri"/>
      </rPr>
      <t>Ensure monitoring and alerting exist for password sign-in without MFA</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</si>
  <si>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Configure your security monitoring solution to alert on password sign-ins without MFA. The following query can be run periodically.</t>
    </r>
    <r>
      <rPr>
        <sz val="11"/>
        <color rgb="FF000000"/>
        <rFont val="Calibri"/>
      </rPr>
      <t xml:space="preserve">
</t>
    </r>
    <r>
      <rPr>
        <sz val="11"/>
        <color rgb="FF006096"/>
        <rFont val="Roboto Condensed"/>
      </rPr>
      <t>select event_timestamp,</t>
    </r>
    <r>
      <rPr>
        <sz val="11"/>
        <color rgb="FF006096"/>
        <rFont val="Roboto Condensed"/>
      </rPr>
      <t xml:space="preserve">
</t>
    </r>
    <r>
      <rPr>
        <sz val="11"/>
        <color rgb="FF006096"/>
        <rFont val="Roboto Condensed"/>
      </rPr>
      <t xml:space="preserve">	user_name,</t>
    </r>
    <r>
      <rPr>
        <sz val="11"/>
        <color rgb="FF006096"/>
        <rFont val="Roboto Condensed"/>
      </rPr>
      <t xml:space="preserve">
</t>
    </r>
    <r>
      <rPr>
        <sz val="11"/>
        <color rgb="FF006096"/>
        <rFont val="Roboto Condensed"/>
      </rPr>
      <t xml:space="preserve">	client_ip,</t>
    </r>
    <r>
      <rPr>
        <sz val="11"/>
        <color rgb="FF006096"/>
        <rFont val="Roboto Condensed"/>
      </rPr>
      <t xml:space="preserve">
</t>
    </r>
    <r>
      <rPr>
        <sz val="11"/>
        <color rgb="FF006096"/>
        <rFont val="Roboto Condensed"/>
      </rPr>
      <t xml:space="preserve">	reported_client_type,</t>
    </r>
    <r>
      <rPr>
        <sz val="11"/>
        <color rgb="FF006096"/>
        <rFont val="Roboto Condensed"/>
      </rPr>
      <t xml:space="preserve">
</t>
    </r>
    <r>
      <rPr>
        <sz val="11"/>
        <color rgb="FF006096"/>
        <rFont val="Roboto Condensed"/>
      </rPr>
      <t xml:space="preserve">	reported_client_version,   </t>
    </r>
    <r>
      <rPr>
        <sz val="11"/>
        <color rgb="FF006096"/>
        <rFont val="Roboto Condensed"/>
      </rPr>
      <t xml:space="preserve">
</t>
    </r>
    <r>
      <rPr>
        <sz val="11"/>
        <color rgb="FF006096"/>
        <rFont val="Roboto Condensed"/>
      </rPr>
      <t xml:space="preserve">	first_authentication_factor,</t>
    </r>
    <r>
      <rPr>
        <sz val="11"/>
        <color rgb="FF006096"/>
        <rFont val="Roboto Condensed"/>
      </rPr>
      <t xml:space="preserve">
</t>
    </r>
    <r>
      <rPr>
        <sz val="11"/>
        <color rgb="FF006096"/>
        <rFont val="Roboto Condensed"/>
      </rPr>
      <t xml:space="preserve">	second_authentication_factor</t>
    </r>
    <r>
      <rPr>
        <sz val="11"/>
        <color rgb="FF006096"/>
        <rFont val="Roboto Condensed"/>
      </rPr>
      <t xml:space="preserve">
</t>
    </r>
    <r>
      <rPr>
        <sz val="11"/>
        <color rgb="FF006096"/>
        <rFont val="Roboto Condensed"/>
      </rPr>
      <t>from snowflake.account_usage.login_history</t>
    </r>
    <r>
      <rPr>
        <sz val="11"/>
        <color rgb="FF006096"/>
        <rFont val="Roboto Condensed"/>
      </rPr>
      <t xml:space="preserve">
</t>
    </r>
    <r>
      <rPr>
        <sz val="11"/>
        <color rgb="FF006096"/>
        <rFont val="Roboto Condensed"/>
      </rPr>
      <t>where first_authentication_factor = 'PASSWORD'</t>
    </r>
    <r>
      <rPr>
        <sz val="11"/>
        <color rgb="FF006096"/>
        <rFont val="Roboto Condensed"/>
      </rPr>
      <t xml:space="preserve">
</t>
    </r>
    <r>
      <rPr>
        <sz val="11"/>
        <color rgb="FF006096"/>
        <rFont val="Roboto Condensed"/>
      </rPr>
      <t xml:space="preserve">	and second_authentication_factor is null   </t>
    </r>
    <r>
      <rPr>
        <sz val="11"/>
        <color rgb="FF006096"/>
        <rFont val="Roboto Condensed"/>
      </rPr>
      <t xml:space="preserve">
</t>
    </r>
    <r>
      <rPr>
        <sz val="11"/>
        <color rgb="FF006096"/>
        <rFont val="Roboto Condensed"/>
      </rPr>
      <t>order by event_timestamp desc;</t>
    </r>
    <r>
      <rPr>
        <sz val="11"/>
        <color rgb="FF006096"/>
        <rFont val="Roboto Condensed"/>
      </rPr>
      <t xml:space="preserve">
</t>
    </r>
  </si>
  <si>
    <r>
      <rPr>
        <sz val="11"/>
        <color rgb="FF000000"/>
        <rFont val="Calibri"/>
      </rPr>
      <t>If password sign-in events without MFA happen frequently, monitoring and alerting on this event may generate undue load on the detection and response team.</t>
    </r>
  </si>
  <si>
    <r>
      <rPr>
        <sz val="11"/>
        <color rgb="FF000000"/>
        <rFont val="Calibri"/>
      </rPr>
      <t>Confirm that your security monitoring and alerting solution is configured to generate alerts on new password sign-in without MFA events.</t>
    </r>
  </si>
  <si>
    <r>
      <rPr>
        <sz val="11"/>
        <color rgb="FF000000"/>
        <rFont val="Calibri"/>
      </rPr>
      <t>There is no password sign-in without MFA event monitoring and alerting by default.</t>
    </r>
  </si>
  <si>
    <t>2.5</t>
  </si>
  <si>
    <r>
      <rPr>
        <sz val="11"/>
        <rFont val="Calibri"/>
      </rPr>
      <t>Ensure monitoring and alerting exist for creation, update and deletion of security integrations</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</si>
  <si>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Configure your security monitoring solution to alert on creation, update and deletion of security integrations.</t>
    </r>
    <r>
      <rPr>
        <sz val="11"/>
        <color rgb="FF000000"/>
        <rFont val="Calibri"/>
      </rPr>
      <t xml:space="preserve">
</t>
    </r>
    <r>
      <rPr>
        <sz val="11"/>
        <color rgb="FF006096"/>
        <rFont val="Roboto Condensed"/>
      </rPr>
      <t>select end_time,</t>
    </r>
    <r>
      <rPr>
        <sz val="11"/>
        <color rgb="FF006096"/>
        <rFont val="Roboto Condensed"/>
      </rPr>
      <t xml:space="preserve">
</t>
    </r>
    <r>
      <rPr>
        <sz val="11"/>
        <color rgb="FF006096"/>
        <rFont val="Roboto Condensed"/>
      </rPr>
      <t xml:space="preserve">	query_type,</t>
    </r>
    <r>
      <rPr>
        <sz val="11"/>
        <color rgb="FF006096"/>
        <rFont val="Roboto Condensed"/>
      </rPr>
      <t xml:space="preserve">
</t>
    </r>
    <r>
      <rPr>
        <sz val="11"/>
        <color rgb="FF006096"/>
        <rFont val="Roboto Condensed"/>
      </rPr>
      <t xml:space="preserve">	query_text,</t>
    </r>
    <r>
      <rPr>
        <sz val="11"/>
        <color rgb="FF006096"/>
        <rFont val="Roboto Condensed"/>
      </rPr>
      <t xml:space="preserve">
</t>
    </r>
    <r>
      <rPr>
        <sz val="11"/>
        <color rgb="FF006096"/>
        <rFont val="Roboto Condensed"/>
      </rPr>
      <t xml:space="preserve">	user_name,</t>
    </r>
    <r>
      <rPr>
        <sz val="11"/>
        <color rgb="FF006096"/>
        <rFont val="Roboto Condensed"/>
      </rPr>
      <t xml:space="preserve">
</t>
    </r>
    <r>
      <rPr>
        <sz val="11"/>
        <color rgb="FF006096"/>
        <rFont val="Roboto Condensed"/>
      </rPr>
      <t xml:space="preserve">	role_name</t>
    </r>
    <r>
      <rPr>
        <sz val="11"/>
        <color rgb="FF006096"/>
        <rFont val="Roboto Condensed"/>
      </rPr>
      <t xml:space="preserve">
</t>
    </r>
    <r>
      <rPr>
        <sz val="11"/>
        <color rgb="FF006096"/>
        <rFont val="Roboto Condensed"/>
      </rPr>
      <t>from snowflake.account_usage.query_history</t>
    </r>
    <r>
      <rPr>
        <sz val="11"/>
        <color rgb="FF006096"/>
        <rFont val="Roboto Condensed"/>
      </rPr>
      <t xml:space="preserve">
</t>
    </r>
    <r>
      <rPr>
        <sz val="11"/>
        <color rgb="FF006096"/>
        <rFont val="Roboto Condensed"/>
      </rPr>
      <t>where execution_status = 'SUCCESS'</t>
    </r>
    <r>
      <rPr>
        <sz val="11"/>
        <color rgb="FF006096"/>
        <rFont val="Roboto Condensed"/>
      </rPr>
      <t xml:space="preserve">
</t>
    </r>
    <r>
      <rPr>
        <sz val="11"/>
        <color rgb="FF006096"/>
        <rFont val="Roboto Condensed"/>
      </rPr>
      <t xml:space="preserve">	and query_type in ('CREATE', 'ALTER', 'DROP')</t>
    </r>
    <r>
      <rPr>
        <sz val="11"/>
        <color rgb="FF006096"/>
        <rFont val="Roboto Condensed"/>
      </rPr>
      <t xml:space="preserve">
</t>
    </r>
    <r>
      <rPr>
        <sz val="11"/>
        <color rgb="FF006096"/>
        <rFont val="Roboto Condensed"/>
      </rPr>
      <t xml:space="preserve">	and query_text ilike '%security integration%'</t>
    </r>
    <r>
      <rPr>
        <sz val="11"/>
        <color rgb="FF006096"/>
        <rFont val="Roboto Condensed"/>
      </rPr>
      <t xml:space="preserve">
</t>
    </r>
    <r>
      <rPr>
        <sz val="11"/>
        <color rgb="FF006096"/>
        <rFont val="Roboto Condensed"/>
      </rPr>
      <t>order by end_time desc;</t>
    </r>
    <r>
      <rPr>
        <sz val="11"/>
        <color rgb="FF006096"/>
        <rFont val="Roboto Condensed"/>
      </rPr>
      <t xml:space="preserve">
</t>
    </r>
  </si>
  <si>
    <r>
      <rPr>
        <sz val="11"/>
        <color rgb="FF000000"/>
        <rFont val="Calibri"/>
      </rPr>
      <t>Security integration object is used to configure SSO and SCIM integrations.</t>
    </r>
  </si>
  <si>
    <r>
      <rPr>
        <sz val="11"/>
        <color rgb="FF000000"/>
        <rFont val="Calibri"/>
      </rPr>
      <t>If security integration creation, update and deletion events happen frequently, monitoring and alerting on this event may generate undue load on the detection and response team.</t>
    </r>
  </si>
  <si>
    <r>
      <rPr>
        <sz val="11"/>
        <color rgb="FF000000"/>
        <rFont val="Calibri"/>
      </rPr>
      <t>Confirm that your security monitoring and alerting solution is configured to generate alerts on new  security integration creation, update and deletion events.</t>
    </r>
  </si>
  <si>
    <r>
      <rPr>
        <sz val="11"/>
        <color rgb="FF000000"/>
        <rFont val="Calibri"/>
      </rPr>
      <t>There is no security integration creation, update and deletion event monitoring and alerting by default.</t>
    </r>
  </si>
  <si>
    <t>2.6</t>
  </si>
  <si>
    <r>
      <rPr>
        <sz val="11"/>
        <rFont val="Calibri"/>
      </rPr>
      <t>Ensure monitoring and alerting exist for changes to network policies and associated objects</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</si>
  <si>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Configure your security monitoring solution to alert on changes to network policies.</t>
    </r>
    <r>
      <rPr>
        <sz val="11"/>
        <color rgb="FF000000"/>
        <rFont val="Calibri"/>
      </rPr>
      <t xml:space="preserve">
</t>
    </r>
    <r>
      <rPr>
        <sz val="11"/>
        <color rgb="FF006096"/>
        <rFont val="Roboto Condensed"/>
      </rPr>
      <t>select end_time,</t>
    </r>
    <r>
      <rPr>
        <sz val="11"/>
        <color rgb="FF006096"/>
        <rFont val="Roboto Condensed"/>
      </rPr>
      <t xml:space="preserve">
</t>
    </r>
    <r>
      <rPr>
        <sz val="11"/>
        <color rgb="FF006096"/>
        <rFont val="Roboto Condensed"/>
      </rPr>
      <t xml:space="preserve">	query_type,</t>
    </r>
    <r>
      <rPr>
        <sz val="11"/>
        <color rgb="FF006096"/>
        <rFont val="Roboto Condensed"/>
      </rPr>
      <t xml:space="preserve">
</t>
    </r>
    <r>
      <rPr>
        <sz val="11"/>
        <color rgb="FF006096"/>
        <rFont val="Roboto Condensed"/>
      </rPr>
      <t xml:space="preserve">	query_text,</t>
    </r>
    <r>
      <rPr>
        <sz val="11"/>
        <color rgb="FF006096"/>
        <rFont val="Roboto Condensed"/>
      </rPr>
      <t xml:space="preserve">
</t>
    </r>
    <r>
      <rPr>
        <sz val="11"/>
        <color rgb="FF006096"/>
        <rFont val="Roboto Condensed"/>
      </rPr>
      <t xml:space="preserve">	user_name,</t>
    </r>
    <r>
      <rPr>
        <sz val="11"/>
        <color rgb="FF006096"/>
        <rFont val="Roboto Condensed"/>
      </rPr>
      <t xml:space="preserve">
</t>
    </r>
    <r>
      <rPr>
        <sz val="11"/>
        <color rgb="FF006096"/>
        <rFont val="Roboto Condensed"/>
      </rPr>
      <t xml:space="preserve">	role_name</t>
    </r>
    <r>
      <rPr>
        <sz val="11"/>
        <color rgb="FF006096"/>
        <rFont val="Roboto Condensed"/>
      </rPr>
      <t xml:space="preserve">
</t>
    </r>
    <r>
      <rPr>
        <sz val="11"/>
        <color rgb="FF006096"/>
        <rFont val="Roboto Condensed"/>
      </rPr>
      <t>from snowflake.account_usage.query_history</t>
    </r>
    <r>
      <rPr>
        <sz val="11"/>
        <color rgb="FF006096"/>
        <rFont val="Roboto Condensed"/>
      </rPr>
      <t xml:space="preserve">
</t>
    </r>
    <r>
      <rPr>
        <sz val="11"/>
        <color rgb="FF006096"/>
        <rFont val="Roboto Condensed"/>
      </rPr>
      <t>where execution_status = 'SUCCESS'</t>
    </r>
    <r>
      <rPr>
        <sz val="11"/>
        <color rgb="FF006096"/>
        <rFont val="Roboto Condensed"/>
      </rPr>
      <t xml:space="preserve">
</t>
    </r>
    <r>
      <rPr>
        <sz val="11"/>
        <color rgb="FF006096"/>
        <rFont val="Roboto Condensed"/>
      </rPr>
      <t xml:space="preserve">	and (</t>
    </r>
    <r>
      <rPr>
        <sz val="11"/>
        <color rgb="FF006096"/>
        <rFont val="Roboto Condensed"/>
      </rPr>
      <t xml:space="preserve">
</t>
    </r>
    <r>
      <rPr>
        <sz val="11"/>
        <color rgb="FF006096"/>
        <rFont val="Roboto Condensed"/>
      </rPr>
      <t xml:space="preserve">	query_type in ('CREATE_NETWORK_POLICY', 'ALTER_NETWORK_POLICY', </t>
    </r>
    <r>
      <rPr>
        <sz val="11"/>
        <color rgb="FF006096"/>
        <rFont val="Roboto Condensed"/>
      </rPr>
      <t xml:space="preserve">
</t>
    </r>
    <r>
      <rPr>
        <sz val="11"/>
        <color rgb="FF006096"/>
        <rFont val="Roboto Condensed"/>
      </rPr>
      <t xml:space="preserve">	'DROP_NETWORK_POLICY')</t>
    </r>
    <r>
      <rPr>
        <sz val="11"/>
        <color rgb="FF006096"/>
        <rFont val="Roboto Condensed"/>
      </rPr>
      <t xml:space="preserve">
</t>
    </r>
    <r>
      <rPr>
        <sz val="11"/>
        <color rgb="FF006096"/>
        <rFont val="Roboto Condensed"/>
      </rPr>
      <t xml:space="preserve">	or (query_text ilike '%set%network_policy%' </t>
    </r>
    <r>
      <rPr>
        <sz val="11"/>
        <color rgb="FF006096"/>
        <rFont val="Roboto Condensed"/>
      </rPr>
      <t xml:space="preserve">
</t>
    </r>
    <r>
      <rPr>
        <sz val="11"/>
        <color rgb="FF006096"/>
        <rFont val="Roboto Condensed"/>
      </rPr>
      <t xml:space="preserve">	or query_text ilike '%unset%network_policy%')</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order by end_time desc;</t>
    </r>
    <r>
      <rPr>
        <sz val="11"/>
        <color rgb="FF006096"/>
        <rFont val="Roboto Condensed"/>
      </rPr>
      <t xml:space="preserve">
</t>
    </r>
  </si>
  <si>
    <r>
      <rPr>
        <sz val="11"/>
        <color rgb="FF000000"/>
        <rFont val="Calibri"/>
      </rPr>
      <t>Network policies allow restricting access to a Snowflake account based on source IP addresses. A network policy can be configured either on the account level, for all users of the account, or on the user level, for a specific user. In the presence of both account-level and user-level policies the latter takes precedence.</t>
    </r>
    <r>
      <rPr>
        <sz val="11"/>
        <color rgb="FF000000"/>
        <rFont val="Calibri"/>
      </rPr>
      <t xml:space="preserve">
</t>
    </r>
    <r>
      <rPr>
        <sz val="11"/>
        <color rgb="FF000000"/>
        <rFont val="Calibri"/>
      </rPr>
      <t>A network policy can also be configured on the SCIM and Snowflake OAuth security integrations to restrict the list of source IP addresses allowed when exchanging an authorization code for an access or refresh token and when using a refresh token to obtain a new access token. If network policy is not set on the security integration of the aforementioned types, the account-level network policy, if any, is used.</t>
    </r>
  </si>
  <si>
    <r>
      <rPr>
        <sz val="11"/>
        <color rgb="FF000000"/>
        <rFont val="Calibri"/>
      </rPr>
      <t>If network policy creation, update, deletion and object association events happen frequently, monitoring and alerting on this event may generate undue load on the detection and response team.</t>
    </r>
  </si>
  <si>
    <r>
      <rPr>
        <sz val="11"/>
        <color rgb="FF000000"/>
        <rFont val="Calibri"/>
      </rPr>
      <t>There is no network policy creation, update, deletion or object association event monitoring and alerting by default.</t>
    </r>
  </si>
  <si>
    <t>2.7</t>
  </si>
  <si>
    <r>
      <rPr>
        <sz val="11"/>
        <rFont val="Calibri"/>
      </rPr>
      <t>Ensure monitoring and alerting exist for SCIM token creation</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</si>
  <si>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Configure your security monitoring solution to alert on SCIM token creation. The following query can be run periodically.</t>
    </r>
    <r>
      <rPr>
        <sz val="11"/>
        <color rgb="FF000000"/>
        <rFont val="Calibri"/>
      </rPr>
      <t xml:space="preserve">
</t>
    </r>
    <r>
      <rPr>
        <sz val="11"/>
        <color rgb="FF006096"/>
        <rFont val="Roboto Condensed"/>
      </rPr>
      <t>select end_time,</t>
    </r>
    <r>
      <rPr>
        <sz val="11"/>
        <color rgb="FF006096"/>
        <rFont val="Roboto Condensed"/>
      </rPr>
      <t xml:space="preserve">
</t>
    </r>
    <r>
      <rPr>
        <sz val="11"/>
        <color rgb="FF006096"/>
        <rFont val="Roboto Condensed"/>
      </rPr>
      <t xml:space="preserve">	query_type,</t>
    </r>
    <r>
      <rPr>
        <sz val="11"/>
        <color rgb="FF006096"/>
        <rFont val="Roboto Condensed"/>
      </rPr>
      <t xml:space="preserve">
</t>
    </r>
    <r>
      <rPr>
        <sz val="11"/>
        <color rgb="FF006096"/>
        <rFont val="Roboto Condensed"/>
      </rPr>
      <t xml:space="preserve">	query_text,</t>
    </r>
    <r>
      <rPr>
        <sz val="11"/>
        <color rgb="FF006096"/>
        <rFont val="Roboto Condensed"/>
      </rPr>
      <t xml:space="preserve">
</t>
    </r>
    <r>
      <rPr>
        <sz val="11"/>
        <color rgb="FF006096"/>
        <rFont val="Roboto Condensed"/>
      </rPr>
      <t xml:space="preserve">	user_name,</t>
    </r>
    <r>
      <rPr>
        <sz val="11"/>
        <color rgb="FF006096"/>
        <rFont val="Roboto Condensed"/>
      </rPr>
      <t xml:space="preserve">
</t>
    </r>
    <r>
      <rPr>
        <sz val="11"/>
        <color rgb="FF006096"/>
        <rFont val="Roboto Condensed"/>
      </rPr>
      <t xml:space="preserve">	role_name</t>
    </r>
    <r>
      <rPr>
        <sz val="11"/>
        <color rgb="FF006096"/>
        <rFont val="Roboto Condensed"/>
      </rPr>
      <t xml:space="preserve">
</t>
    </r>
    <r>
      <rPr>
        <sz val="11"/>
        <color rgb="FF006096"/>
        <rFont val="Roboto Condensed"/>
      </rPr>
      <t>from snowflake.account_usage.query_history</t>
    </r>
    <r>
      <rPr>
        <sz val="11"/>
        <color rgb="FF006096"/>
        <rFont val="Roboto Condensed"/>
      </rPr>
      <t xml:space="preserve">
</t>
    </r>
    <r>
      <rPr>
        <sz val="11"/>
        <color rgb="FF006096"/>
        <rFont val="Roboto Condensed"/>
      </rPr>
      <t>where execution_status = 'SUCCESS'</t>
    </r>
    <r>
      <rPr>
        <sz val="11"/>
        <color rgb="FF006096"/>
        <rFont val="Roboto Condensed"/>
      </rPr>
      <t xml:space="preserve">
</t>
    </r>
    <r>
      <rPr>
        <sz val="11"/>
        <color rgb="FF006096"/>
        <rFont val="Roboto Condensed"/>
      </rPr>
      <t xml:space="preserve">		and query_type = 'SELECT'</t>
    </r>
    <r>
      <rPr>
        <sz val="11"/>
        <color rgb="FF006096"/>
        <rFont val="Roboto Condensed"/>
      </rPr>
      <t xml:space="preserve">
</t>
    </r>
    <r>
      <rPr>
        <sz val="11"/>
        <color rgb="FF006096"/>
        <rFont val="Roboto Condensed"/>
      </rPr>
      <t xml:space="preserve"> 	and regexp_instr(query_text, 'system\\$generate_scim_access_token\\s*\\(', 1, 1, 0, 'i') &gt; 0</t>
    </r>
    <r>
      <rPr>
        <sz val="11"/>
        <color rgb="FF006096"/>
        <rFont val="Roboto Condensed"/>
      </rPr>
      <t xml:space="preserve">
</t>
    </r>
    <r>
      <rPr>
        <sz val="11"/>
        <color rgb="FF006096"/>
        <rFont val="Roboto Condensed"/>
      </rPr>
      <t>order by end_time desc;</t>
    </r>
    <r>
      <rPr>
        <sz val="11"/>
        <color rgb="FF006096"/>
        <rFont val="Roboto Condensed"/>
      </rPr>
      <t xml:space="preserve">
</t>
    </r>
  </si>
  <si>
    <r>
      <rPr>
        <sz val="11"/>
        <color rgb="FF000000"/>
        <rFont val="Calibri"/>
      </rPr>
      <t xml:space="preserve">The System for Cross-domain Identity Management (SCIM </t>
    </r>
    <r>
      <rPr>
        <sz val="11"/>
        <color rgb="FF0000FF"/>
        <rFont val="Calibri"/>
      </rPr>
      <t>(http://www.simplecloud.info/)</t>
    </r>
    <r>
      <rPr>
        <sz val="11"/>
        <color rgb="FF000000"/>
        <rFont val="Calibri"/>
      </rPr>
      <t>) is an open specification designed to help facilitate the automated management of user identities and groups (i.e. roles) in cloud applications using RESTful APIs.</t>
    </r>
    <r>
      <rPr>
        <sz val="11"/>
        <color rgb="FF000000"/>
        <rFont val="Calibri"/>
      </rPr>
      <t xml:space="preserve">
</t>
    </r>
    <r>
      <rPr>
        <sz val="11"/>
        <color rgb="FF000000"/>
        <rFont val="Calibri"/>
      </rPr>
      <t>Snowflake supports SCIM 2.0 integration with Okta, Microsoft Azure AD and custom identity providers. Users and groups from the identity provider can be provisioned into Snowflake, which functions as the service provider.</t>
    </r>
    <r>
      <rPr>
        <sz val="11"/>
        <color rgb="FF000000"/>
        <rFont val="Calibri"/>
      </rPr>
      <t xml:space="preserve">
</t>
    </r>
    <r>
      <rPr>
        <sz val="11"/>
        <color rgb="FF000000"/>
        <rFont val="Calibri"/>
      </rPr>
      <t>SCIM access token is a bearer token used by SCIM clients to authenticate to Snowflake SCIM server.</t>
    </r>
  </si>
  <si>
    <r>
      <rPr>
        <sz val="11"/>
        <color rgb="FF000000"/>
        <rFont val="Calibri"/>
      </rPr>
      <t>If SCIM access token creation events happen frequently, monitoring and alerting on this event may generate undue load on the detection and response team. That said, a SCIM access token is valid for 6 months and there is usually only one SCIM integration per account. Frequent SCIM access token creation would likely be an unusual event.</t>
    </r>
  </si>
  <si>
    <r>
      <rPr>
        <sz val="11"/>
        <color rgb="FF000000"/>
        <rFont val="Calibri"/>
      </rPr>
      <t>Confirm that your security monitoring and alerting solution is configured to generate alerts on new  security SCIM access token events.</t>
    </r>
  </si>
  <si>
    <r>
      <rPr>
        <sz val="11"/>
        <color rgb="FF000000"/>
        <rFont val="Calibri"/>
      </rPr>
      <t>There is no SCIM access token creation event monitoring and alerting by default.</t>
    </r>
  </si>
  <si>
    <t>2.8</t>
  </si>
  <si>
    <r>
      <rPr>
        <sz val="11"/>
        <rFont val="Calibri"/>
      </rPr>
      <t>Ensure monitoring and alerting exists for new share exposures</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</si>
  <si>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Configure your security monitoring solution to alert on new share exposures. The following query can be run periodically.</t>
    </r>
    <r>
      <rPr>
        <sz val="11"/>
        <color rgb="FF000000"/>
        <rFont val="Calibri"/>
      </rPr>
      <t xml:space="preserve">
</t>
    </r>
    <r>
      <rPr>
        <sz val="11"/>
        <color rgb="FF006096"/>
        <rFont val="Roboto Condensed"/>
      </rPr>
      <t>select end_time,</t>
    </r>
    <r>
      <rPr>
        <sz val="11"/>
        <color rgb="FF006096"/>
        <rFont val="Roboto Condensed"/>
      </rPr>
      <t xml:space="preserve">
</t>
    </r>
    <r>
      <rPr>
        <sz val="11"/>
        <color rgb="FF006096"/>
        <rFont val="Roboto Condensed"/>
      </rPr>
      <t xml:space="preserve">	query_type,</t>
    </r>
    <r>
      <rPr>
        <sz val="11"/>
        <color rgb="FF006096"/>
        <rFont val="Roboto Condensed"/>
      </rPr>
      <t xml:space="preserve">
</t>
    </r>
    <r>
      <rPr>
        <sz val="11"/>
        <color rgb="FF006096"/>
        <rFont val="Roboto Condensed"/>
      </rPr>
      <t xml:space="preserve">	query_text,</t>
    </r>
    <r>
      <rPr>
        <sz val="11"/>
        <color rgb="FF006096"/>
        <rFont val="Roboto Condensed"/>
      </rPr>
      <t xml:space="preserve">
</t>
    </r>
    <r>
      <rPr>
        <sz val="11"/>
        <color rgb="FF006096"/>
        <rFont val="Roboto Condensed"/>
      </rPr>
      <t xml:space="preserve">	user_name,</t>
    </r>
    <r>
      <rPr>
        <sz val="11"/>
        <color rgb="FF006096"/>
        <rFont val="Roboto Condensed"/>
      </rPr>
      <t xml:space="preserve">
</t>
    </r>
    <r>
      <rPr>
        <sz val="11"/>
        <color rgb="FF006096"/>
        <rFont val="Roboto Condensed"/>
      </rPr>
      <t xml:space="preserve">	role_name</t>
    </r>
    <r>
      <rPr>
        <sz val="11"/>
        <color rgb="FF006096"/>
        <rFont val="Roboto Condensed"/>
      </rPr>
      <t xml:space="preserve">
</t>
    </r>
    <r>
      <rPr>
        <sz val="11"/>
        <color rgb="FF006096"/>
        <rFont val="Roboto Condensed"/>
      </rPr>
      <t>from snowflake.account_usage.query_history</t>
    </r>
    <r>
      <rPr>
        <sz val="11"/>
        <color rgb="FF006096"/>
        <rFont val="Roboto Condensed"/>
      </rPr>
      <t xml:space="preserve">
</t>
    </r>
    <r>
      <rPr>
        <sz val="11"/>
        <color rgb="FF006096"/>
        <rFont val="Roboto Condensed"/>
      </rPr>
      <t>where execution_status = 'SUCCESS'</t>
    </r>
    <r>
      <rPr>
        <sz val="11"/>
        <color rgb="FF006096"/>
        <rFont val="Roboto Condensed"/>
      </rPr>
      <t xml:space="preserve">
</t>
    </r>
    <r>
      <rPr>
        <sz val="11"/>
        <color rgb="FF006096"/>
        <rFont val="Roboto Condensed"/>
      </rPr>
      <t xml:space="preserve">		and query_type = 'ALTER'</t>
    </r>
    <r>
      <rPr>
        <sz val="11"/>
        <color rgb="FF006096"/>
        <rFont val="Roboto Condensed"/>
      </rPr>
      <t xml:space="preserve">
</t>
    </r>
    <r>
      <rPr>
        <sz val="11"/>
        <color rgb="FF006096"/>
        <rFont val="Roboto Condensed"/>
      </rPr>
      <t xml:space="preserve">		and regexp_instr(query_text, '^alter\\s*share.*(add|set)\\s*accounts\\s*=', 1, 1, 0, 'is') &gt; 0</t>
    </r>
    <r>
      <rPr>
        <sz val="11"/>
        <color rgb="FF006096"/>
        <rFont val="Roboto Condensed"/>
      </rPr>
      <t xml:space="preserve">
</t>
    </r>
    <r>
      <rPr>
        <sz val="11"/>
        <color rgb="FF006096"/>
        <rFont val="Roboto Condensed"/>
      </rPr>
      <t>order by end_time desc;</t>
    </r>
    <r>
      <rPr>
        <sz val="11"/>
        <color rgb="FF006096"/>
        <rFont val="Roboto Condensed"/>
      </rPr>
      <t xml:space="preserve">
</t>
    </r>
  </si>
  <si>
    <r>
      <rPr>
        <sz val="11"/>
        <color rgb="FF000000"/>
        <rFont val="Calibri"/>
      </rPr>
      <t>Snowflake tables, views and UDFs can be shared across Snowflake accounts using share objects created by data providers and imported by data consumers.</t>
    </r>
    <r>
      <rPr>
        <sz val="11"/>
        <color rgb="FF000000"/>
        <rFont val="Calibri"/>
      </rPr>
      <t xml:space="preserve">
</t>
    </r>
    <r>
      <rPr>
        <sz val="11"/>
        <color rgb="FF000000"/>
        <rFont val="Calibri"/>
      </rPr>
      <t xml:space="preserve">To expose a share to another account, the share provider account needs to add or set consumer accounts on a share using the </t>
    </r>
    <r>
      <rPr>
        <b/>
        <sz val="11"/>
        <color rgb="FF000000"/>
        <rFont val="Calibri"/>
      </rPr>
      <t>ALTER SHARE</t>
    </r>
    <r>
      <rPr>
        <sz val="11"/>
        <color rgb="FF000000"/>
        <rFont val="Calibri"/>
      </rPr>
      <t xml:space="preserve"> command. The consumer account can then import the share using the </t>
    </r>
    <r>
      <rPr>
        <b/>
        <sz val="11"/>
        <color rgb="FF000000"/>
        <rFont val="Calibri"/>
      </rPr>
      <t>CREATE DATABASE FROM SHARE</t>
    </r>
    <r>
      <rPr>
        <sz val="11"/>
        <color rgb="FF000000"/>
        <rFont val="Calibri"/>
      </rPr>
      <t xml:space="preserve"> command.</t>
    </r>
  </si>
  <si>
    <r>
      <rPr>
        <sz val="11"/>
        <color rgb="FF000000"/>
        <rFont val="Calibri"/>
      </rPr>
      <t>If exposing shares to another account event happens frequently, monitoring and alerting on this event may generate undue load on the detection and response team.</t>
    </r>
  </si>
  <si>
    <r>
      <rPr>
        <sz val="11"/>
        <color rgb="FF000000"/>
        <rFont val="Calibri"/>
      </rPr>
      <t>Confirm that your security monitoring and alerting solution is configured to generate alerts on new share exposures.</t>
    </r>
  </si>
  <si>
    <r>
      <rPr>
        <sz val="11"/>
        <color rgb="FF000000"/>
        <rFont val="Calibri"/>
      </rPr>
      <t>There is no share exposure event monitoring and alerting by default.</t>
    </r>
  </si>
  <si>
    <t>2.9</t>
  </si>
  <si>
    <r>
      <rPr>
        <sz val="11"/>
        <rFont val="Calibri"/>
      </rPr>
      <t>Ensure monitoring and alerting exists for sessions from unsupported Snowflake Connector for Python and JDBC and ODBC drivers</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</si>
  <si>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xml:space="preserve">-  Check the Recommended Client Versions </t>
    </r>
    <r>
      <rPr>
        <sz val="11"/>
        <color rgb="FF0000FF"/>
        <rFont val="Calibri"/>
      </rPr>
      <t>(https://docs.snowflake.com/release-notes/requirements#recommended-client-versions)</t>
    </r>
    <r>
      <rPr>
        <sz val="11"/>
        <color rgb="FF000000"/>
        <rFont val="Calibri"/>
      </rPr>
      <t xml:space="preserve"> documentation and note the minimum versions of the Snowflake Connector for Python, JDBC driver and ODBC driver.</t>
    </r>
    <r>
      <rPr>
        <sz val="11"/>
        <color rgb="FF000000"/>
        <rFont val="Calibri"/>
      </rPr>
      <t xml:space="preserve">
</t>
    </r>
    <r>
      <rPr>
        <sz val="11"/>
        <color rgb="FF000000"/>
        <rFont val="Calibri"/>
      </rPr>
      <t>-  Create a UDF to help you compare version numbers:</t>
    </r>
    <r>
      <rPr>
        <sz val="11"/>
        <color rgb="FF000000"/>
        <rFont val="Calibri"/>
      </rPr>
      <t xml:space="preserve">
</t>
    </r>
    <r>
      <rPr>
        <sz val="11"/>
        <color rgb="FF006096"/>
        <rFont val="Roboto Condensed"/>
      </rPr>
      <t>CREATE OR REPLACE FUNCTION compare_versions(v1 VARCHAR, v2 VARCHAR)</t>
    </r>
    <r>
      <rPr>
        <sz val="11"/>
        <color rgb="FF006096"/>
        <rFont val="Roboto Condensed"/>
      </rPr>
      <t xml:space="preserve">
</t>
    </r>
    <r>
      <rPr>
        <sz val="11"/>
        <color rgb="FF006096"/>
        <rFont val="Roboto Condensed"/>
      </rPr>
      <t>-- result compares v1 and v2</t>
    </r>
    <r>
      <rPr>
        <sz val="11"/>
        <color rgb="FF006096"/>
        <rFont val="Roboto Condensed"/>
      </rPr>
      <t xml:space="preserve">
</t>
    </r>
    <r>
      <rPr>
        <sz val="11"/>
        <color rgb="FF006096"/>
        <rFont val="Roboto Condensed"/>
      </rPr>
      <t>-- result == lower means that v1 is lower than v2</t>
    </r>
    <r>
      <rPr>
        <sz val="11"/>
        <color rgb="FF006096"/>
        <rFont val="Roboto Condensed"/>
      </rPr>
      <t xml:space="preserve">
</t>
    </r>
    <r>
      <rPr>
        <sz val="11"/>
        <color rgb="FF006096"/>
        <rFont val="Roboto Condensed"/>
      </rPr>
      <t xml:space="preserve">  RETURNS VARCHAR</t>
    </r>
    <r>
      <rPr>
        <sz val="11"/>
        <color rgb="FF006096"/>
        <rFont val="Roboto Condensed"/>
      </rPr>
      <t xml:space="preserve">
</t>
    </r>
    <r>
      <rPr>
        <sz val="11"/>
        <color rgb="FF006096"/>
        <rFont val="Roboto Condensed"/>
      </rPr>
      <t xml:space="preserve">  AS</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case</t>
    </r>
    <r>
      <rPr>
        <sz val="11"/>
        <color rgb="FF006096"/>
        <rFont val="Roboto Condensed"/>
      </rPr>
      <t xml:space="preserve">
</t>
    </r>
    <r>
      <rPr>
        <sz val="11"/>
        <color rgb="FF006096"/>
        <rFont val="Roboto Condensed"/>
      </rPr>
      <t xml:space="preserve">        when CAST(SPLIT(v1, '.')[0] AS NUMBER) &lt; CAST(SPLIT(v2, '.')[0] AS NUMBER) then 'lower'</t>
    </r>
    <r>
      <rPr>
        <sz val="11"/>
        <color rgb="FF006096"/>
        <rFont val="Roboto Condensed"/>
      </rPr>
      <t xml:space="preserve">
</t>
    </r>
    <r>
      <rPr>
        <sz val="11"/>
        <color rgb="FF006096"/>
        <rFont val="Roboto Condensed"/>
      </rPr>
      <t xml:space="preserve">        when CAST(SPLIT(v1, '.')[0] AS NUMBER) &gt; CAST(SPLIT(v2, '.')[0] AS NUMBER) then 'higher'</t>
    </r>
    <r>
      <rPr>
        <sz val="11"/>
        <color rgb="FF006096"/>
        <rFont val="Roboto Condensed"/>
      </rPr>
      <t xml:space="preserve">
</t>
    </r>
    <r>
      <rPr>
        <sz val="11"/>
        <color rgb="FF006096"/>
        <rFont val="Roboto Condensed"/>
      </rPr>
      <t xml:space="preserve">        when CAST(SPLIT(v1, '.')[1] AS NUMBER) &lt; CAST(SPLIT(v2, '.')[1] AS NUMBER) then 'lower'</t>
    </r>
    <r>
      <rPr>
        <sz val="11"/>
        <color rgb="FF006096"/>
        <rFont val="Roboto Condensed"/>
      </rPr>
      <t xml:space="preserve">
</t>
    </r>
    <r>
      <rPr>
        <sz val="11"/>
        <color rgb="FF006096"/>
        <rFont val="Roboto Condensed"/>
      </rPr>
      <t xml:space="preserve">        when CAST(SPLIT(v1, '.')[1] AS NUMBER) &gt; CAST(SPLIT(v2, '.')[1] AS NUMBER) then 'higher'</t>
    </r>
    <r>
      <rPr>
        <sz val="11"/>
        <color rgb="FF006096"/>
        <rFont val="Roboto Condensed"/>
      </rPr>
      <t xml:space="preserve">
</t>
    </r>
    <r>
      <rPr>
        <sz val="11"/>
        <color rgb="FF006096"/>
        <rFont val="Roboto Condensed"/>
      </rPr>
      <t xml:space="preserve">        when CAST(SPLIT(v1, '.')[2] AS NUMBER) &lt; CAST(SPLIT(v2, '.')[2] AS NUMBER) then 'lower'</t>
    </r>
    <r>
      <rPr>
        <sz val="11"/>
        <color rgb="FF006096"/>
        <rFont val="Roboto Condensed"/>
      </rPr>
      <t xml:space="preserve">
</t>
    </r>
    <r>
      <rPr>
        <sz val="11"/>
        <color rgb="FF006096"/>
        <rFont val="Roboto Condensed"/>
      </rPr>
      <t xml:space="preserve">        when CAST(SPLIT(v1, '.')[2] AS NUMBER) &gt; CAST(SPLIT(v2, '.')[2] AS NUMBER) then 'higher'</t>
    </r>
    <r>
      <rPr>
        <sz val="11"/>
        <color rgb="FF006096"/>
        <rFont val="Roboto Condensed"/>
      </rPr>
      <t xml:space="preserve">
</t>
    </r>
    <r>
      <rPr>
        <sz val="11"/>
        <color rgb="FF006096"/>
        <rFont val="Roboto Condensed"/>
      </rPr>
      <t xml:space="preserve">        else 'equal'</t>
    </r>
    <r>
      <rPr>
        <sz val="11"/>
        <color rgb="FF006096"/>
        <rFont val="Roboto Condensed"/>
      </rPr>
      <t xml:space="preserve">
</t>
    </r>
    <r>
      <rPr>
        <sz val="11"/>
        <color rgb="FF006096"/>
        <rFont val="Roboto Condensed"/>
      </rPr>
      <t xml:space="preserve">    end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0000"/>
        <rFont val="Calibri"/>
      </rPr>
      <t xml:space="preserve">
</t>
    </r>
    <r>
      <rPr>
        <sz val="11"/>
        <color rgb="FF000000"/>
        <rFont val="Calibri"/>
      </rPr>
      <t>-  Configure your security monitoring solution to alert on sessions from unsupported versions. Replace the version numbers below with the latest versions from the previous step. The following query can be run periodically.</t>
    </r>
    <r>
      <rPr>
        <sz val="11"/>
        <color rgb="FF000000"/>
        <rFont val="Calibri"/>
      </rPr>
      <t xml:space="preserve">
</t>
    </r>
    <r>
      <rPr>
        <sz val="11"/>
        <color rgb="FF006096"/>
        <rFont val="Roboto Condensed"/>
      </rPr>
      <t>SELECT CREATED_ON, USER_NAME,</t>
    </r>
    <r>
      <rPr>
        <sz val="11"/>
        <color rgb="FF006096"/>
        <rFont val="Roboto Condensed"/>
      </rPr>
      <t xml:space="preserve">
</t>
    </r>
    <r>
      <rPr>
        <sz val="11"/>
        <color rgb="FF006096"/>
        <rFont val="Roboto Condensed"/>
      </rPr>
      <t xml:space="preserve">	SPLIT(CLIENT_APPLICATION_ID, ' ')[0]::varchar AS "CLIENT_APP",</t>
    </r>
    <r>
      <rPr>
        <sz val="11"/>
        <color rgb="FF006096"/>
        <rFont val="Roboto Condensed"/>
      </rPr>
      <t xml:space="preserve">
</t>
    </r>
    <r>
      <rPr>
        <sz val="11"/>
        <color rgb="FF006096"/>
        <rFont val="Roboto Condensed"/>
      </rPr>
      <t xml:space="preserve">	CLIENT_APPLICATION_VERSION,</t>
    </r>
    <r>
      <rPr>
        <sz val="11"/>
        <color rgb="FF006096"/>
        <rFont val="Roboto Condensed"/>
      </rPr>
      <t xml:space="preserve">
</t>
    </r>
    <r>
      <rPr>
        <sz val="11"/>
        <color rgb="FF006096"/>
        <rFont val="Roboto Condensed"/>
      </rPr>
      <t xml:space="preserve">	CLIENT_ENVIRONMENT</t>
    </r>
    <r>
      <rPr>
        <sz val="11"/>
        <color rgb="FF006096"/>
        <rFont val="Roboto Condensed"/>
      </rPr>
      <t xml:space="preserve">
</t>
    </r>
    <r>
      <rPr>
        <sz val="11"/>
        <color rgb="FF006096"/>
        <rFont val="Roboto Condensed"/>
      </rPr>
      <t>FROM SNOWFLAKE.ACCOUNT_USAGE.SESSIONS</t>
    </r>
    <r>
      <rPr>
        <sz val="11"/>
        <color rgb="FF006096"/>
        <rFont val="Roboto Condensed"/>
      </rPr>
      <t xml:space="preserve">
</t>
    </r>
    <r>
      <rPr>
        <sz val="11"/>
        <color rgb="FF006096"/>
        <rFont val="Roboto Condensed"/>
      </rPr>
      <t>WHERE ("CLIENT_APP" = 'JDBC' AND COMPARE_VERSIONS(CLIENT_APPLICATION_VERSION, '3.13.6') = 'lower')</t>
    </r>
    <r>
      <rPr>
        <sz val="11"/>
        <color rgb="FF006096"/>
        <rFont val="Roboto Condensed"/>
      </rPr>
      <t xml:space="preserve">
</t>
    </r>
    <r>
      <rPr>
        <sz val="11"/>
        <color rgb="FF006096"/>
        <rFont val="Roboto Condensed"/>
      </rPr>
      <t xml:space="preserve">	OR ("CLIENT_APP" = 'ODBC' AND COMPARE_VERSIONS(CLIENT_APPLICATION_VERSION, '2.23.3') = 'lower')</t>
    </r>
    <r>
      <rPr>
        <sz val="11"/>
        <color rgb="FF006096"/>
        <rFont val="Roboto Condensed"/>
      </rPr>
      <t xml:space="preserve">
</t>
    </r>
    <r>
      <rPr>
        <sz val="11"/>
        <color rgb="FF006096"/>
        <rFont val="Roboto Condensed"/>
      </rPr>
      <t xml:space="preserve">	OR ("CLIENT_APP" = 'PythonConnector' AND COMPARE_VERSIONS(CLIENT_APPLICATION_VERSION, '2.5.0') = 'lower')</t>
    </r>
    <r>
      <rPr>
        <sz val="11"/>
        <color rgb="FF006096"/>
        <rFont val="Roboto Condensed"/>
      </rPr>
      <t xml:space="preserve">
</t>
    </r>
    <r>
      <rPr>
        <sz val="11"/>
        <color rgb="FF006096"/>
        <rFont val="Roboto Condensed"/>
      </rPr>
      <t>ORDER BY CLIENT_APPLICATION_ID;</t>
    </r>
    <r>
      <rPr>
        <sz val="11"/>
        <color rgb="FF006096"/>
        <rFont val="Roboto Condensed"/>
      </rPr>
      <t xml:space="preserve">
</t>
    </r>
    <r>
      <rPr>
        <sz val="11"/>
        <color rgb="FF000000"/>
        <rFont val="Calibri"/>
      </rPr>
      <t xml:space="preserve">
</t>
    </r>
    <r>
      <rPr>
        <sz val="11"/>
        <color rgb="FF000000"/>
        <rFont val="Calibri"/>
      </rPr>
      <t>-  When detecting the use of unsupported clients, upgrade to the latest, recommended version.</t>
    </r>
  </si>
  <si>
    <r>
      <rPr>
        <sz val="11"/>
        <color rgb="FF000000"/>
        <rFont val="Calibri"/>
      </rPr>
      <t>Snowflake provides client software (drivers, connectors, etc.) for connecting to Snowflake and using certain Snowflake features (e.g. Apache Kafka for loading data, Apache Hive metadata for external tables). The clients must be installed on each local workstation or system from which you wish to connect. The Snowflake Connector for Python, JDBC and ODBC drivers are some of the most used Snowflake clients.</t>
    </r>
    <r>
      <rPr>
        <sz val="11"/>
        <color rgb="FF000000"/>
        <rFont val="Calibri"/>
      </rPr>
      <t xml:space="preserve">
</t>
    </r>
    <r>
      <rPr>
        <sz val="11"/>
        <color rgb="FF000000"/>
        <rFont val="Calibri"/>
      </rPr>
      <t>Old versions of drivers and connectors may contain security vulnerabilities that have been fixed in the latest version. To ensure that only up-to-date software is used, you should actively monitor session logins coming from unsupported clients and upgrade those to the latest available versions.</t>
    </r>
  </si>
  <si>
    <r>
      <rPr>
        <sz val="11"/>
        <color rgb="FF000000"/>
        <rFont val="Calibri"/>
      </rPr>
      <t>Confirm that your security monitoring and alerting solution is configured to generate alerts on sessions coming from unsupported Snowflake connectors and drivers.</t>
    </r>
  </si>
  <si>
    <r>
      <rPr>
        <sz val="11"/>
        <color rgb="FF000000"/>
        <rFont val="Calibri"/>
      </rPr>
      <t>By default, there is no monitoring and alerting on unsupported clients.</t>
    </r>
  </si>
  <si>
    <t>Networking</t>
  </si>
  <si>
    <t>3.1</t>
  </si>
  <si>
    <r>
      <rPr>
        <sz val="11"/>
        <rFont val="Calibri"/>
      </rPr>
      <t>Ensure that an account-level network policy has been configured to only allow access from trusted IP addresses</t>
    </r>
  </si>
  <si>
    <r>
      <rPr>
        <b/>
        <sz val="11"/>
        <color rgb="FF000000"/>
        <rFont val="Calibri"/>
      </rPr>
      <t>From the UI:</t>
    </r>
    <r>
      <rPr>
        <sz val="11"/>
        <color rgb="FF000000"/>
        <rFont val="Calibri"/>
      </rPr>
      <t xml:space="preserve">
</t>
    </r>
    <r>
      <rPr>
        <sz val="11"/>
        <color rgb="FF000000"/>
        <rFont val="Calibri"/>
      </rPr>
      <t xml:space="preserve">- Go to </t>
    </r>
    <r>
      <rPr>
        <sz val="11"/>
        <color rgb="FF0000FF"/>
        <rFont val="Calibri"/>
      </rPr>
      <t>https://app.snowflake.com/</t>
    </r>
    <r>
      <rPr>
        <sz val="11"/>
        <color rgb="FF000000"/>
        <rFont val="Calibri"/>
      </rPr>
      <t xml:space="preserve"> and sign into your Snowflake account.</t>
    </r>
    <r>
      <rPr>
        <sz val="11"/>
        <color rgb="FF000000"/>
        <rFont val="Calibri"/>
      </rPr>
      <t xml:space="preserve">
</t>
    </r>
    <r>
      <rPr>
        <sz val="11"/>
        <color rgb="FF000000"/>
        <rFont val="Calibri"/>
      </rPr>
      <t xml:space="preserve">- On the left side navigation bar, click on </t>
    </r>
    <r>
      <rPr>
        <i/>
        <sz val="11"/>
        <color rgb="FF000000"/>
        <rFont val="Calibri"/>
      </rPr>
      <t>Admin</t>
    </r>
    <r>
      <rPr>
        <sz val="11"/>
        <color rgb="FF000000"/>
        <rFont val="Calibri"/>
      </rPr>
      <t>.</t>
    </r>
    <r>
      <rPr>
        <sz val="11"/>
        <color rgb="FF000000"/>
        <rFont val="Calibri"/>
      </rPr>
      <t xml:space="preserve">
</t>
    </r>
    <r>
      <rPr>
        <sz val="11"/>
        <color rgb="FF000000"/>
        <rFont val="Calibri"/>
      </rPr>
      <t xml:space="preserve">- Under </t>
    </r>
    <r>
      <rPr>
        <i/>
        <sz val="11"/>
        <color rgb="FF000000"/>
        <rFont val="Calibri"/>
      </rPr>
      <t>Admin</t>
    </r>
    <r>
      <rPr>
        <sz val="11"/>
        <color rgb="FF000000"/>
        <rFont val="Calibri"/>
      </rPr>
      <t xml:space="preserve">, click on </t>
    </r>
    <r>
      <rPr>
        <i/>
        <sz val="11"/>
        <color rgb="FF000000"/>
        <rFont val="Calibri"/>
      </rPr>
      <t>Security</t>
    </r>
    <r>
      <rPr>
        <sz val="11"/>
        <color rgb="FF000000"/>
        <rFont val="Calibri"/>
      </rPr>
      <t>.</t>
    </r>
    <r>
      <rPr>
        <sz val="11"/>
        <color rgb="FF000000"/>
        <rFont val="Calibri"/>
      </rPr>
      <t xml:space="preserve">
</t>
    </r>
    <r>
      <rPr>
        <sz val="11"/>
        <color rgb="FF000000"/>
        <rFont val="Calibri"/>
      </rPr>
      <t xml:space="preserve">- Under the </t>
    </r>
    <r>
      <rPr>
        <i/>
        <sz val="11"/>
        <color rgb="FF000000"/>
        <rFont val="Calibri"/>
      </rPr>
      <t>Network Policies</t>
    </r>
    <r>
      <rPr>
        <sz val="11"/>
        <color rgb="FF000000"/>
        <rFont val="Calibri"/>
      </rPr>
      <t xml:space="preserve"> tab, click the </t>
    </r>
    <r>
      <rPr>
        <b/>
        <sz val="11"/>
        <color rgb="FF000000"/>
        <rFont val="Calibri"/>
      </rPr>
      <t>+ Network Policy</t>
    </r>
    <r>
      <rPr>
        <sz val="11"/>
        <color rgb="FF000000"/>
        <rFont val="Calibri"/>
      </rPr>
      <t xml:space="preserve"> button on the top right side.</t>
    </r>
    <r>
      <rPr>
        <sz val="11"/>
        <color rgb="FF000000"/>
        <rFont val="Calibri"/>
      </rPr>
      <t xml:space="preserve">
</t>
    </r>
    <r>
      <rPr>
        <sz val="11"/>
        <color rgb="FF000000"/>
        <rFont val="Calibri"/>
      </rPr>
      <t xml:space="preserve">- Enter a </t>
    </r>
    <r>
      <rPr>
        <b/>
        <sz val="11"/>
        <color rgb="FF000000"/>
        <rFont val="Calibri"/>
      </rPr>
      <t>Policy Name</t>
    </r>
    <r>
      <rPr>
        <sz val="11"/>
        <color rgb="FF000000"/>
        <rFont val="Calibri"/>
      </rPr>
      <t xml:space="preserve"> and list of </t>
    </r>
    <r>
      <rPr>
        <b/>
        <sz val="11"/>
        <color rgb="FF000000"/>
        <rFont val="Calibri"/>
      </rPr>
      <t>Allowed IP Addresses</t>
    </r>
    <r>
      <rPr>
        <sz val="11"/>
        <color rgb="FF000000"/>
        <rFont val="Calibri"/>
      </rPr>
      <t>.</t>
    </r>
    <r>
      <rPr>
        <sz val="11"/>
        <color rgb="FF000000"/>
        <rFont val="Calibri"/>
      </rPr>
      <t xml:space="preserve">
</t>
    </r>
    <r>
      <rPr>
        <sz val="11"/>
        <color rgb="FF000000"/>
        <rFont val="Calibri"/>
      </rPr>
      <t xml:space="preserve">- Click </t>
    </r>
    <r>
      <rPr>
        <b/>
        <sz val="11"/>
        <color rgb="FF000000"/>
        <rFont val="Calibri"/>
      </rPr>
      <t>Create network policy</t>
    </r>
    <r>
      <rPr>
        <sz val="11"/>
        <color rgb="FF000000"/>
        <rFont val="Calibri"/>
      </rPr>
      <t>.</t>
    </r>
    <r>
      <rPr>
        <sz val="11"/>
        <color rgb="FF000000"/>
        <rFont val="Calibri"/>
      </rPr>
      <t xml:space="preserve">
</t>
    </r>
    <r>
      <rPr>
        <sz val="11"/>
        <color rgb="FF000000"/>
        <rFont val="Calibri"/>
      </rPr>
      <t xml:space="preserve">- Find your policy in the list of network policies and click </t>
    </r>
    <r>
      <rPr>
        <b/>
        <sz val="11"/>
        <color rgb="FF000000"/>
        <rFont val="Calibri"/>
      </rPr>
      <t>Activate policy</t>
    </r>
    <r>
      <rPr>
        <sz val="11"/>
        <color rgb="FF000000"/>
        <rFont val="Calibri"/>
      </rPr>
      <t>. This will set the network policy at the account level.</t>
    </r>
    <r>
      <rPr>
        <sz val="11"/>
        <color rgb="FF000000"/>
        <rFont val="Calibri"/>
      </rPr>
      <t xml:space="preserve">
</t>
    </r>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xml:space="preserve">-  Create a network policy. Replace </t>
    </r>
    <r>
      <rPr>
        <b/>
        <sz val="11"/>
        <color rgb="FF000000"/>
        <rFont val="Calibri"/>
      </rPr>
      <t>&lt;policy_name&gt;</t>
    </r>
    <r>
      <rPr>
        <sz val="11"/>
        <color rgb="FF000000"/>
        <rFont val="Calibri"/>
      </rPr>
      <t xml:space="preserve"> with the name you want to give the policy, and customize the list of allowed and blocked IP addresses:</t>
    </r>
    <r>
      <rPr>
        <sz val="11"/>
        <color rgb="FF000000"/>
        <rFont val="Calibri"/>
      </rPr>
      <t xml:space="preserve">
</t>
    </r>
    <r>
      <rPr>
        <sz val="11"/>
        <color rgb="FF006096"/>
        <rFont val="Roboto Condensed"/>
      </rPr>
      <t>CREATE NETWORK POLICY &lt;policy_name&gt; ALLOWED_IP_LIST=('192.168.1.0/24');</t>
    </r>
    <r>
      <rPr>
        <sz val="11"/>
        <color rgb="FF006096"/>
        <rFont val="Roboto Condensed"/>
      </rPr>
      <t xml:space="preserve">
</t>
    </r>
    <r>
      <rPr>
        <sz val="11"/>
        <color rgb="FF000000"/>
        <rFont val="Calibri"/>
      </rPr>
      <t xml:space="preserve">
</t>
    </r>
    <r>
      <rPr>
        <sz val="11"/>
        <color rgb="FF000000"/>
        <rFont val="Calibri"/>
      </rPr>
      <t>-  Set the network policy at the account level:</t>
    </r>
    <r>
      <rPr>
        <sz val="11"/>
        <color rgb="FF000000"/>
        <rFont val="Calibri"/>
      </rPr>
      <t xml:space="preserve">
</t>
    </r>
    <r>
      <rPr>
        <sz val="11"/>
        <color rgb="FF006096"/>
        <rFont val="Roboto Condensed"/>
      </rPr>
      <t>ALTER ACCOUNT SET NETWORK_POLICY = &lt;policy_name&gt;;</t>
    </r>
    <r>
      <rPr>
        <sz val="11"/>
        <color rgb="FF006096"/>
        <rFont val="Roboto Condensed"/>
      </rPr>
      <t xml:space="preserve">
</t>
    </r>
    <r>
      <rPr>
        <sz val="11"/>
        <color rgb="FF000000"/>
        <rFont val="Calibri"/>
      </rPr>
      <t xml:space="preserve">
</t>
    </r>
    <r>
      <rPr>
        <sz val="11"/>
        <color rgb="FF000000"/>
        <rFont val="Calibri"/>
      </rPr>
      <t xml:space="preserve">For more information, see the documentation on creating network policies </t>
    </r>
    <r>
      <rPr>
        <sz val="11"/>
        <color rgb="FF0000FF"/>
        <rFont val="Calibri"/>
      </rPr>
      <t>(https://docs.snowflake.com/en/sql-reference/sql/create-network-policy)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When a network policy includes values for both </t>
    </r>
    <r>
      <rPr>
        <b/>
        <sz val="11"/>
        <color rgb="FF000000"/>
        <rFont val="Calibri"/>
      </rPr>
      <t>ALLOWED_IP_LIST</t>
    </r>
    <r>
      <rPr>
        <sz val="11"/>
        <color rgb="FF000000"/>
        <rFont val="Calibri"/>
      </rPr>
      <t xml:space="preserve"> and </t>
    </r>
    <r>
      <rPr>
        <b/>
        <sz val="11"/>
        <color rgb="FF000000"/>
        <rFont val="Calibri"/>
      </rPr>
      <t>BLOCKED_IP_LIST</t>
    </r>
    <r>
      <rPr>
        <sz val="11"/>
        <color rgb="FF000000"/>
        <rFont val="Calibri"/>
      </rPr>
      <t>, Snowflake applies the blocked list first.</t>
    </r>
    <r>
      <rPr>
        <sz val="11"/>
        <color rgb="FF000000"/>
        <rFont val="Calibri"/>
      </rPr>
      <t xml:space="preserve">
</t>
    </r>
    <r>
      <rPr>
        <sz val="11"/>
        <color rgb="FF000000"/>
        <rFont val="Calibri"/>
      </rPr>
      <t xml:space="preserve">-  Do not add </t>
    </r>
    <r>
      <rPr>
        <b/>
        <sz val="11"/>
        <color rgb="FF000000"/>
        <rFont val="Calibri"/>
      </rPr>
      <t>0.0.0.0/0</t>
    </r>
    <r>
      <rPr>
        <sz val="11"/>
        <color rgb="FF000000"/>
        <rFont val="Calibri"/>
      </rPr>
      <t xml:space="preserve"> to </t>
    </r>
    <r>
      <rPr>
        <b/>
        <sz val="11"/>
        <color rgb="FF000000"/>
        <rFont val="Calibri"/>
      </rPr>
      <t>BLOCKED_IP_LIST</t>
    </r>
    <r>
      <rPr>
        <sz val="11"/>
        <color rgb="FF000000"/>
        <rFont val="Calibri"/>
      </rPr>
      <t xml:space="preserve">. Because Snowflake applies the blocked list first, this would block your own access. Additionally, in order to block all IP addresses except a select list, you only need to add IP addresses to </t>
    </r>
    <r>
      <rPr>
        <b/>
        <sz val="11"/>
        <color rgb="FF000000"/>
        <rFont val="Calibri"/>
      </rPr>
      <t>ALLOWED_IP_LIST</t>
    </r>
    <r>
      <rPr>
        <sz val="11"/>
        <color rgb="FF000000"/>
        <rFont val="Calibri"/>
      </rPr>
      <t>. Snowflake automatically blocks all IP addresses not included in the allowed list.</t>
    </r>
    <r>
      <rPr>
        <sz val="11"/>
        <color rgb="FF000000"/>
        <rFont val="Calibri"/>
      </rPr>
      <t xml:space="preserve">
</t>
    </r>
    <r>
      <rPr>
        <sz val="11"/>
        <color rgb="FF000000"/>
        <rFont val="Calibri"/>
      </rPr>
      <t>-  You can create and set a network policy on a security integration to configure allowed IP addresses from your IdP used to exchange an authorization code for an access or refresh token and when using a refresh token to obtain a new access token.</t>
    </r>
  </si>
  <si>
    <r>
      <rPr>
        <sz val="11"/>
        <color rgb="FF000000"/>
        <rFont val="Calibri"/>
      </rPr>
      <t>Network policies allow restricting access to a Snowflake account based on source IP addresses. A network policy can be configured either on the account level, for all users of the account, or on the user level, for a specific user. In the presence of both account-level and user-level policies, the user-level policies take precedence.</t>
    </r>
    <r>
      <rPr>
        <sz val="11"/>
        <color rgb="FF000000"/>
        <rFont val="Calibri"/>
      </rPr>
      <t xml:space="preserve">
</t>
    </r>
    <r>
      <rPr>
        <sz val="11"/>
        <color rgb="FF000000"/>
        <rFont val="Calibri"/>
      </rPr>
      <t>A network policy can also be configured on the SCIM and Snowflake OAuth security integrations to restrict the list of source IP addresses allowed when exchanging an authorization code for an access or refresh token and when using a refresh token to obtain a new access token. If network policy is not set on the security integration of the aforementioned types, the account-level network policy is set, if used.</t>
    </r>
  </si>
  <si>
    <r>
      <rPr>
        <sz val="11"/>
        <color rgb="FF000000"/>
        <rFont val="Calibri"/>
      </rPr>
      <t>If a network policy is misconfigured to disallow IP addresses from which users usually access Snowflake, their productivity may be impacted.</t>
    </r>
    <r>
      <rPr>
        <sz val="11"/>
        <color rgb="FF000000"/>
        <rFont val="Calibri"/>
      </rPr>
      <t xml:space="preserve">
</t>
    </r>
    <r>
      <rPr>
        <sz val="11"/>
        <color rgb="FF000000"/>
        <rFont val="Calibri"/>
      </rPr>
      <t>If a network policy is misconfigured to disallow IP addresses from which services and automation usually access Snowflake, reliability of those services and automation may be impacted.</t>
    </r>
    <r>
      <rPr>
        <sz val="11"/>
        <color rgb="FF000000"/>
        <rFont val="Calibri"/>
      </rPr>
      <t xml:space="preserve">
</t>
    </r>
    <r>
      <rPr>
        <sz val="11"/>
        <color rgb="FF000000"/>
        <rFont val="Calibri"/>
      </rPr>
      <t>If a network policy is misconfigured to disallow IP addresses used by one of the Snowflake security integrations that support network policies, those integrations will be broken.</t>
    </r>
    <r>
      <rPr>
        <sz val="11"/>
        <color rgb="FF000000"/>
        <rFont val="Calibri"/>
      </rPr>
      <t xml:space="preserve">
</t>
    </r>
    <r>
      <rPr>
        <sz val="11"/>
        <color rgb="FF000000"/>
        <rFont val="Calibri"/>
      </rPr>
      <t>If a user with permissions to configure network policies on the account accidentally locks themselves and everybody else with such permission out, they will need to contact Snowflake customer support to restore access to their account.</t>
    </r>
  </si>
  <si>
    <r>
      <rPr>
        <b/>
        <sz val="11"/>
        <color rgb="FF000000"/>
        <rFont val="Calibri"/>
      </rPr>
      <t>From the UI:</t>
    </r>
    <r>
      <rPr>
        <sz val="11"/>
        <color rgb="FF000000"/>
        <rFont val="Calibri"/>
      </rPr>
      <t xml:space="preserve">
</t>
    </r>
    <r>
      <rPr>
        <sz val="11"/>
        <color rgb="FF000000"/>
        <rFont val="Calibri"/>
      </rPr>
      <t xml:space="preserve">- Go to </t>
    </r>
    <r>
      <rPr>
        <sz val="11"/>
        <color rgb="FF0000FF"/>
        <rFont val="Calibri"/>
      </rPr>
      <t>https://app.snowflake.com/</t>
    </r>
    <r>
      <rPr>
        <sz val="11"/>
        <color rgb="FF000000"/>
        <rFont val="Calibri"/>
      </rPr>
      <t xml:space="preserve"> and sign into your Snowflake account.</t>
    </r>
    <r>
      <rPr>
        <sz val="11"/>
        <color rgb="FF000000"/>
        <rFont val="Calibri"/>
      </rPr>
      <t xml:space="preserve">
</t>
    </r>
    <r>
      <rPr>
        <sz val="11"/>
        <color rgb="FF000000"/>
        <rFont val="Calibri"/>
      </rPr>
      <t xml:space="preserve">- On the left side navigation bar, click on </t>
    </r>
    <r>
      <rPr>
        <i/>
        <sz val="11"/>
        <color rgb="FF000000"/>
        <rFont val="Calibri"/>
      </rPr>
      <t>Admin</t>
    </r>
    <r>
      <rPr>
        <sz val="11"/>
        <color rgb="FF000000"/>
        <rFont val="Calibri"/>
      </rPr>
      <t>.</t>
    </r>
    <r>
      <rPr>
        <sz val="11"/>
        <color rgb="FF000000"/>
        <rFont val="Calibri"/>
      </rPr>
      <t xml:space="preserve">
</t>
    </r>
    <r>
      <rPr>
        <sz val="11"/>
        <color rgb="FF000000"/>
        <rFont val="Calibri"/>
      </rPr>
      <t xml:space="preserve">- Under </t>
    </r>
    <r>
      <rPr>
        <i/>
        <sz val="11"/>
        <color rgb="FF000000"/>
        <rFont val="Calibri"/>
      </rPr>
      <t>Admin</t>
    </r>
    <r>
      <rPr>
        <sz val="11"/>
        <color rgb="FF000000"/>
        <rFont val="Calibri"/>
      </rPr>
      <t xml:space="preserve">, click on </t>
    </r>
    <r>
      <rPr>
        <i/>
        <sz val="11"/>
        <color rgb="FF000000"/>
        <rFont val="Calibri"/>
      </rPr>
      <t>Security</t>
    </r>
    <r>
      <rPr>
        <sz val="11"/>
        <color rgb="FF000000"/>
        <rFont val="Calibri"/>
      </rPr>
      <t>.</t>
    </r>
    <r>
      <rPr>
        <sz val="11"/>
        <color rgb="FF000000"/>
        <rFont val="Calibri"/>
      </rPr>
      <t xml:space="preserve">
</t>
    </r>
    <r>
      <rPr>
        <sz val="11"/>
        <color rgb="FF000000"/>
        <rFont val="Calibri"/>
      </rPr>
      <t xml:space="preserve">- Under the </t>
    </r>
    <r>
      <rPr>
        <i/>
        <sz val="11"/>
        <color rgb="FF000000"/>
        <rFont val="Calibri"/>
      </rPr>
      <t>Network Policies</t>
    </r>
    <r>
      <rPr>
        <sz val="11"/>
        <color rgb="FF000000"/>
        <rFont val="Calibri"/>
      </rPr>
      <t xml:space="preserve"> tab, ensure that a network policy is configured properly and set to </t>
    </r>
    <r>
      <rPr>
        <b/>
        <sz val="11"/>
        <color rgb="FF000000"/>
        <rFont val="Calibri"/>
      </rPr>
      <t>Active</t>
    </r>
    <r>
      <rPr>
        <sz val="11"/>
        <color rgb="FF000000"/>
        <rFont val="Calibri"/>
      </rPr>
      <t>.</t>
    </r>
    <r>
      <rPr>
        <sz val="11"/>
        <color rgb="FF000000"/>
        <rFont val="Calibri"/>
      </rPr>
      <t xml:space="preserve">
</t>
    </r>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List the network policies active at the account level.</t>
    </r>
    <r>
      <rPr>
        <sz val="11"/>
        <color rgb="FF000000"/>
        <rFont val="Calibri"/>
      </rPr>
      <t xml:space="preserve">
</t>
    </r>
    <r>
      <rPr>
        <sz val="11"/>
        <color rgb="FF006096"/>
        <rFont val="Roboto Condensed"/>
      </rPr>
      <t>SHOW PARAMETERS LIKE 'NETWORK_POLICY' IN ACCOUNT;</t>
    </r>
    <r>
      <rPr>
        <sz val="11"/>
        <color rgb="FF006096"/>
        <rFont val="Roboto Condensed"/>
      </rPr>
      <t xml:space="preserve">
</t>
    </r>
    <r>
      <rPr>
        <sz val="11"/>
        <color rgb="FF000000"/>
        <rFont val="Calibri"/>
      </rPr>
      <t xml:space="preserve">
</t>
    </r>
    <r>
      <rPr>
        <sz val="11"/>
        <color rgb="FF000000"/>
        <rFont val="Calibri"/>
      </rPr>
      <t>-  Ensure that the query returns a result.</t>
    </r>
    <r>
      <rPr>
        <sz val="11"/>
        <color rgb="FF000000"/>
        <rFont val="Calibri"/>
      </rPr>
      <t xml:space="preserve">
</t>
    </r>
    <r>
      <rPr>
        <sz val="11"/>
        <color rgb="FF000000"/>
        <rFont val="Calibri"/>
      </rPr>
      <t xml:space="preserve">-  Note the name of the network policy and replace </t>
    </r>
    <r>
      <rPr>
        <b/>
        <sz val="11"/>
        <color rgb="FF000000"/>
        <rFont val="Calibri"/>
      </rPr>
      <t>&lt;policy_name&gt;</t>
    </r>
    <r>
      <rPr>
        <sz val="11"/>
        <color rgb="FF000000"/>
        <rFont val="Calibri"/>
      </rPr>
      <t xml:space="preserve"> in the query below with your network policy name:</t>
    </r>
    <r>
      <rPr>
        <sz val="11"/>
        <color rgb="FF000000"/>
        <rFont val="Calibri"/>
      </rPr>
      <t xml:space="preserve">
</t>
    </r>
    <r>
      <rPr>
        <sz val="11"/>
        <color rgb="FF006096"/>
        <rFont val="Roboto Condensed"/>
      </rPr>
      <t>DESCRIBE NETWORK POLICY &lt;policy_name&gt;;</t>
    </r>
    <r>
      <rPr>
        <sz val="11"/>
        <color rgb="FF006096"/>
        <rFont val="Roboto Condensed"/>
      </rPr>
      <t xml:space="preserve">
</t>
    </r>
    <r>
      <rPr>
        <sz val="11"/>
        <color rgb="FF000000"/>
        <rFont val="Calibri"/>
      </rPr>
      <t xml:space="preserve">
</t>
    </r>
    <r>
      <rPr>
        <sz val="11"/>
        <color rgb="FF000000"/>
        <rFont val="Calibri"/>
      </rPr>
      <t xml:space="preserve">-  Ensure that </t>
    </r>
    <r>
      <rPr>
        <b/>
        <sz val="11"/>
        <color rgb="FF000000"/>
        <rFont val="Calibri"/>
      </rPr>
      <t>ALLOWED_IP_LIST</t>
    </r>
    <r>
      <rPr>
        <sz val="11"/>
        <color rgb="FF000000"/>
        <rFont val="Calibri"/>
      </rPr>
      <t xml:space="preserve"> is set for the network policy and that it contains only trusted IP address ranges.</t>
    </r>
  </si>
  <si>
    <r>
      <rPr>
        <sz val="11"/>
        <color rgb="FF000000"/>
        <rFont val="Calibri"/>
      </rPr>
      <t>No network policies are configured by default. Access from any IP address is allowed.</t>
    </r>
  </si>
  <si>
    <t>3.2</t>
  </si>
  <si>
    <r>
      <rPr>
        <sz val="11"/>
        <rFont val="Calibri"/>
      </rPr>
      <t>Ensure that user-level network policies have been configured for service accounts</t>
    </r>
  </si>
  <si>
    <r>
      <rPr>
        <b/>
        <sz val="11"/>
        <color rgb="FF000000"/>
        <rFont val="Calibri"/>
      </rPr>
      <t>Programmatically:</t>
    </r>
    <r>
      <rPr>
        <sz val="11"/>
        <color rgb="FF000000"/>
        <rFont val="Calibri"/>
      </rPr>
      <t xml:space="preserve">
</t>
    </r>
    <r>
      <rPr>
        <sz val="11"/>
        <color rgb="FF000000"/>
        <rFont val="Calibri"/>
      </rPr>
      <t>In a Snowsight worksheet or through the SnowSQL ALI:</t>
    </r>
    <r>
      <rPr>
        <sz val="11"/>
        <color rgb="FF000000"/>
        <rFont val="Calibri"/>
      </rPr>
      <t xml:space="preserve">
</t>
    </r>
    <r>
      <rPr>
        <sz val="11"/>
        <color rgb="FF000000"/>
        <rFont val="Calibri"/>
      </rPr>
      <t xml:space="preserve">- Create a network policy. Replace </t>
    </r>
    <r>
      <rPr>
        <b/>
        <sz val="11"/>
        <color rgb="FF000000"/>
        <rFont val="Calibri"/>
      </rPr>
      <t>&lt;policy_name&gt;</t>
    </r>
    <r>
      <rPr>
        <sz val="11"/>
        <color rgb="FF000000"/>
        <rFont val="Calibri"/>
      </rPr>
      <t xml:space="preserve"> with the name you want to give the policy, and customize the list of allowed and blocked IP addresses:</t>
    </r>
    <r>
      <rPr>
        <sz val="11"/>
        <color rgb="FF000000"/>
        <rFont val="Calibri"/>
      </rPr>
      <t xml:space="preserve">
</t>
    </r>
    <r>
      <rPr>
        <sz val="11"/>
        <color rgb="FF006096"/>
        <rFont val="Roboto Condensed"/>
      </rPr>
      <t>CREATE NETWORK POLICY &lt;policy_name&gt; ALLOWED_IP_LIST=('192.168.1.0/24');</t>
    </r>
    <r>
      <rPr>
        <sz val="11"/>
        <color rgb="FF006096"/>
        <rFont val="Roboto Condensed"/>
      </rPr>
      <t xml:space="preserve">
</t>
    </r>
    <r>
      <rPr>
        <sz val="11"/>
        <color rgb="FF000000"/>
        <rFont val="Calibri"/>
      </rPr>
      <t xml:space="preserve">
</t>
    </r>
    <r>
      <rPr>
        <sz val="11"/>
        <color rgb="FF000000"/>
        <rFont val="Calibri"/>
      </rPr>
      <t xml:space="preserve">- For each service account user </t>
    </r>
    <r>
      <rPr>
        <b/>
        <sz val="11"/>
        <color rgb="FF000000"/>
        <rFont val="Calibri"/>
      </rPr>
      <t>&lt;service_account_name&gt;</t>
    </r>
    <r>
      <rPr>
        <sz val="11"/>
        <color rgb="FF000000"/>
        <rFont val="Calibri"/>
      </rPr>
      <t xml:space="preserve">, set the desired network policy </t>
    </r>
    <r>
      <rPr>
        <b/>
        <sz val="11"/>
        <color rgb="FF000000"/>
        <rFont val="Calibri"/>
      </rPr>
      <t>&lt;policy_name&gt;</t>
    </r>
    <r>
      <rPr>
        <sz val="11"/>
        <color rgb="FF000000"/>
        <rFont val="Calibri"/>
      </rPr>
      <t>:</t>
    </r>
    <r>
      <rPr>
        <sz val="11"/>
        <color rgb="FF000000"/>
        <rFont val="Calibri"/>
      </rPr>
      <t xml:space="preserve">
</t>
    </r>
    <r>
      <rPr>
        <sz val="11"/>
        <color rgb="FF006096"/>
        <rFont val="Roboto Condensed"/>
      </rPr>
      <t>ALTER USER &lt;service_account_name&gt;</t>
    </r>
    <r>
      <rPr>
        <sz val="11"/>
        <color rgb="FF006096"/>
        <rFont val="Roboto Condensed"/>
      </rPr>
      <t xml:space="preserve">
</t>
    </r>
    <r>
      <rPr>
        <sz val="11"/>
        <color rgb="FF006096"/>
        <rFont val="Roboto Condensed"/>
      </rPr>
      <t xml:space="preserve">    SET NETWORK_POLICY = &lt;policy_name&gt;;</t>
    </r>
    <r>
      <rPr>
        <sz val="11"/>
        <color rgb="FF006096"/>
        <rFont val="Roboto Condensed"/>
      </rPr>
      <t xml:space="preserve">
</t>
    </r>
    <r>
      <rPr>
        <sz val="11"/>
        <color rgb="FF000000"/>
        <rFont val="Calibri"/>
      </rPr>
      <t xml:space="preserve">
</t>
    </r>
    <r>
      <rPr>
        <sz val="11"/>
        <color rgb="FF000000"/>
        <rFont val="Calibri"/>
      </rPr>
      <t xml:space="preserve">For more information, see the documentation on creating network policies </t>
    </r>
    <r>
      <rPr>
        <sz val="11"/>
        <color rgb="FF0000FF"/>
        <rFont val="Calibri"/>
      </rPr>
      <t>(https://docs.snowflake.com/en/sql-reference/sql/create-network-policy)</t>
    </r>
    <r>
      <rPr>
        <sz val="11"/>
        <color rgb="FF000000"/>
        <rFont val="Calibri"/>
      </rPr>
      <t>.</t>
    </r>
    <r>
      <rPr>
        <sz val="11"/>
        <color rgb="FF000000"/>
        <rFont val="Calibri"/>
      </rPr>
      <t xml:space="preserve">
</t>
    </r>
    <r>
      <rPr>
        <b/>
        <sz val="11"/>
        <color rgb="FF000000"/>
        <rFont val="Calibri"/>
      </rPr>
      <t>Note:</t>
    </r>
    <r>
      <rPr>
        <sz val="11"/>
        <color rgb="FF000000"/>
        <rFont val="Calibri"/>
      </rPr>
      <t xml:space="preserve">
</t>
    </r>
    <r>
      <rPr>
        <sz val="11"/>
        <color rgb="FF000000"/>
        <rFont val="Calibri"/>
      </rPr>
      <t xml:space="preserve">- When a network policy includes values for both </t>
    </r>
    <r>
      <rPr>
        <b/>
        <sz val="11"/>
        <color rgb="FF000000"/>
        <rFont val="Calibri"/>
      </rPr>
      <t>ALLOWED_IP_LIST</t>
    </r>
    <r>
      <rPr>
        <sz val="11"/>
        <color rgb="FF000000"/>
        <rFont val="Calibri"/>
      </rPr>
      <t xml:space="preserve"> and </t>
    </r>
    <r>
      <rPr>
        <b/>
        <sz val="11"/>
        <color rgb="FF000000"/>
        <rFont val="Calibri"/>
      </rPr>
      <t>BLOCKED_IP_LIST</t>
    </r>
    <r>
      <rPr>
        <sz val="11"/>
        <color rgb="FF000000"/>
        <rFont val="Calibri"/>
      </rPr>
      <t>, Snowflake applies the blocked list first.</t>
    </r>
    <r>
      <rPr>
        <sz val="11"/>
        <color rgb="FF000000"/>
        <rFont val="Calibri"/>
      </rPr>
      <t xml:space="preserve">
</t>
    </r>
    <r>
      <rPr>
        <sz val="11"/>
        <color rgb="FF000000"/>
        <rFont val="Calibri"/>
      </rPr>
      <t xml:space="preserve">- Do not add </t>
    </r>
    <r>
      <rPr>
        <b/>
        <sz val="11"/>
        <color rgb="FF000000"/>
        <rFont val="Calibri"/>
      </rPr>
      <t>0.0.0.0/0</t>
    </r>
    <r>
      <rPr>
        <sz val="11"/>
        <color rgb="FF000000"/>
        <rFont val="Calibri"/>
      </rPr>
      <t xml:space="preserve"> to </t>
    </r>
    <r>
      <rPr>
        <b/>
        <sz val="11"/>
        <color rgb="FF000000"/>
        <rFont val="Calibri"/>
      </rPr>
      <t>BLOCKED_IP_LIST</t>
    </r>
    <r>
      <rPr>
        <sz val="11"/>
        <color rgb="FF000000"/>
        <rFont val="Calibri"/>
      </rPr>
      <t xml:space="preserve">. Because Snowflake applies the blocked list first, this would block your own access. Additionally, in order to block all IP addresses except a select list, you only need to add IP addresses to </t>
    </r>
    <r>
      <rPr>
        <b/>
        <sz val="11"/>
        <color rgb="FF000000"/>
        <rFont val="Calibri"/>
      </rPr>
      <t>ALLOWED_IP_LIST</t>
    </r>
    <r>
      <rPr>
        <sz val="11"/>
        <color rgb="FF000000"/>
        <rFont val="Calibri"/>
      </rPr>
      <t>. Snowflake automatically blocks all IP addresses not included in the allowed list.</t>
    </r>
  </si>
  <si>
    <r>
      <rPr>
        <sz val="11"/>
        <color rgb="FF000000"/>
        <rFont val="Calibri"/>
      </rPr>
      <t>Network policies allow restricting access to a Snowflake account based on source IP addresses. A network policy can be configured either on the account level, for all users of the account, or on the user level, for a specific user. In the presence of both account-level and user-level policies, the user-level policies take precedence.</t>
    </r>
    <r>
      <rPr>
        <sz val="11"/>
        <color rgb="FF000000"/>
        <rFont val="Calibri"/>
      </rPr>
      <t xml:space="preserve">
</t>
    </r>
    <r>
      <rPr>
        <sz val="11"/>
        <color rgb="FF000000"/>
        <rFont val="Calibri"/>
      </rPr>
      <t>A service account is a Snowflake user whose credentials are used by scripts, jobs, applications, pipelines, etc. to talk to Snowflake. Other names include "application user", "service principal", "system account", or "daemon user". Service account is not a Snowflake specific term.</t>
    </r>
  </si>
  <si>
    <r>
      <rPr>
        <sz val="11"/>
        <color rgb="FF000000"/>
        <rFont val="Calibri"/>
      </rPr>
      <t>If a network policy is misconfigured to disallow IP addresses from which service accounts access Snowflake, it can cause a reliability impact.</t>
    </r>
    <r>
      <rPr>
        <sz val="11"/>
        <color rgb="FF000000"/>
        <rFont val="Calibri"/>
      </rPr>
      <t xml:space="preserve">
</t>
    </r>
    <r>
      <rPr>
        <sz val="11"/>
        <color rgb="FF000000"/>
        <rFont val="Calibri"/>
      </rPr>
      <t>If a user with permissions to configure network policies on the account accidentally locks themselves and everybody else with such permission out, they will need to contact Snowflake customer support to restore access to their account.</t>
    </r>
  </si>
  <si>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Get the list of users in the account.</t>
    </r>
    <r>
      <rPr>
        <sz val="11"/>
        <color rgb="FF000000"/>
        <rFont val="Calibri"/>
      </rPr>
      <t xml:space="preserve">
</t>
    </r>
    <r>
      <rPr>
        <sz val="11"/>
        <color rgb="FF006096"/>
        <rFont val="Roboto Condensed"/>
      </rPr>
      <t>SELECT object_name</t>
    </r>
    <r>
      <rPr>
        <sz val="11"/>
        <color rgb="FF006096"/>
        <rFont val="Roboto Condensed"/>
      </rPr>
      <t xml:space="preserve">
</t>
    </r>
    <r>
      <rPr>
        <sz val="11"/>
        <color rgb="FF006096"/>
        <rFont val="Roboto Condensed"/>
      </rPr>
      <t xml:space="preserve">FROM snowflake.account_usage.users </t>
    </r>
    <r>
      <rPr>
        <sz val="11"/>
        <color rgb="FF006096"/>
        <rFont val="Roboto Condensed"/>
      </rPr>
      <t xml:space="preserve">
</t>
    </r>
    <r>
      <rPr>
        <sz val="11"/>
        <color rgb="FF006096"/>
        <rFont val="Roboto Condensed"/>
      </rPr>
      <t>WHERE domain = 'USER' AND u.deleted_on IS NULL;</t>
    </r>
    <r>
      <rPr>
        <sz val="11"/>
        <color rgb="FF006096"/>
        <rFont val="Roboto Condensed"/>
      </rPr>
      <t xml:space="preserve">
</t>
    </r>
    <r>
      <rPr>
        <sz val="11"/>
        <color rgb="FF000000"/>
        <rFont val="Calibri"/>
      </rPr>
      <t xml:space="preserve">
</t>
    </r>
    <r>
      <rPr>
        <sz val="11"/>
        <color rgb="FF000000"/>
        <rFont val="Calibri"/>
      </rPr>
      <t>-  Identify the users that are used to run tasks, also known as service accounts.</t>
    </r>
    <r>
      <rPr>
        <sz val="11"/>
        <color rgb="FF000000"/>
        <rFont val="Calibri"/>
      </rPr>
      <t xml:space="preserve">
</t>
    </r>
    <r>
      <rPr>
        <sz val="11"/>
        <color rgb="FF000000"/>
        <rFont val="Calibri"/>
      </rPr>
      <t xml:space="preserve">-  For each service account </t>
    </r>
    <r>
      <rPr>
        <b/>
        <sz val="11"/>
        <color rgb="FF000000"/>
        <rFont val="Calibri"/>
      </rPr>
      <t>&lt;service_account_name&gt;</t>
    </r>
    <r>
      <rPr>
        <sz val="11"/>
        <color rgb="FF000000"/>
        <rFont val="Calibri"/>
      </rPr>
      <t>, check if there is a network policy associated with it:</t>
    </r>
    <r>
      <rPr>
        <sz val="11"/>
        <color rgb="FF000000"/>
        <rFont val="Calibri"/>
      </rPr>
      <t xml:space="preserve">
</t>
    </r>
    <r>
      <rPr>
        <sz val="11"/>
        <color rgb="FF006096"/>
        <rFont val="Roboto Condensed"/>
      </rPr>
      <t>SHOW PARAMETERS LIKE 'NETWORK_POLICY' FOR USER &lt;service_account_name&gt;;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name of the network policy from the </t>
    </r>
    <r>
      <rPr>
        <b/>
        <sz val="11"/>
        <color rgb="FF000000"/>
        <rFont val="Calibri"/>
      </rPr>
      <t>value</t>
    </r>
    <r>
      <rPr>
        <sz val="11"/>
        <color rgb="FF000000"/>
        <rFont val="Calibri"/>
      </rPr>
      <t xml:space="preserve"> field.</t>
    </r>
    <r>
      <rPr>
        <sz val="11"/>
        <color rgb="FF000000"/>
        <rFont val="Calibri"/>
      </rPr>
      <t xml:space="preserve">
</t>
    </r>
    <r>
      <rPr>
        <sz val="11"/>
        <color rgb="FF000000"/>
        <rFont val="Calibri"/>
      </rPr>
      <t xml:space="preserve">-  Describe the policy. Replace </t>
    </r>
    <r>
      <rPr>
        <b/>
        <sz val="11"/>
        <color rgb="FF000000"/>
        <rFont val="Calibri"/>
      </rPr>
      <t>&lt;policy_name&gt;</t>
    </r>
    <r>
      <rPr>
        <sz val="11"/>
        <color rgb="FF000000"/>
        <rFont val="Calibri"/>
      </rPr>
      <t xml:space="preserve"> in the query below with your network policy name from above:</t>
    </r>
    <r>
      <rPr>
        <sz val="11"/>
        <color rgb="FF000000"/>
        <rFont val="Calibri"/>
      </rPr>
      <t xml:space="preserve">
</t>
    </r>
    <r>
      <rPr>
        <sz val="11"/>
        <color rgb="FF006096"/>
        <rFont val="Roboto Condensed"/>
      </rPr>
      <t>DESCRIBE NETWORK POLICY &lt;policy_name&gt;;</t>
    </r>
    <r>
      <rPr>
        <sz val="11"/>
        <color rgb="FF006096"/>
        <rFont val="Roboto Condensed"/>
      </rPr>
      <t xml:space="preserve">
</t>
    </r>
    <r>
      <rPr>
        <sz val="11"/>
        <color rgb="FF000000"/>
        <rFont val="Calibri"/>
      </rPr>
      <t xml:space="preserve">
</t>
    </r>
    <r>
      <rPr>
        <sz val="11"/>
        <color rgb="FF000000"/>
        <rFont val="Calibri"/>
      </rPr>
      <t xml:space="preserve">-  Ensure that </t>
    </r>
    <r>
      <rPr>
        <b/>
        <sz val="11"/>
        <color rgb="FF000000"/>
        <rFont val="Calibri"/>
      </rPr>
      <t>ALLOWED_IP_LIST</t>
    </r>
    <r>
      <rPr>
        <sz val="11"/>
        <color rgb="FF000000"/>
        <rFont val="Calibri"/>
      </rPr>
      <t xml:space="preserve"> is set for the network policy and that it contains only trusted IP address ranges.</t>
    </r>
    <r>
      <rPr>
        <sz val="11"/>
        <color rgb="FF000000"/>
        <rFont val="Calibri"/>
      </rPr>
      <t xml:space="preserve">
</t>
    </r>
    <r>
      <rPr>
        <b/>
        <sz val="11"/>
        <color rgb="FF000000"/>
        <rFont val="Calibri"/>
      </rPr>
      <t>Required Privileges:</t>
    </r>
    <r>
      <rPr>
        <sz val="11"/>
        <color rgb="FF000000"/>
        <rFont val="Calibri"/>
      </rPr>
      <t xml:space="preserve">
</t>
    </r>
    <r>
      <rPr>
        <sz val="11"/>
        <color rgb="FF000000"/>
        <rFont val="Calibri"/>
      </rPr>
      <t>To run the queries above, the caller needs:</t>
    </r>
    <r>
      <rPr>
        <sz val="11"/>
        <color rgb="FF000000"/>
        <rFont val="Calibri"/>
      </rPr>
      <t xml:space="preserve">
</t>
    </r>
    <r>
      <rPr>
        <sz val="11"/>
        <color rgb="FF000000"/>
        <rFont val="Calibri"/>
      </rPr>
      <t xml:space="preserve">- </t>
    </r>
    <r>
      <rPr>
        <b/>
        <sz val="11"/>
        <color rgb="FF000000"/>
        <rFont val="Calibri"/>
      </rPr>
      <t>OWNERSHIP</t>
    </r>
    <r>
      <rPr>
        <sz val="11"/>
        <color rgb="FF000000"/>
        <rFont val="Calibri"/>
      </rPr>
      <t xml:space="preserve"> privilege on every network policy in an account.</t>
    </r>
    <r>
      <rPr>
        <sz val="11"/>
        <color rgb="FF000000"/>
        <rFont val="Calibri"/>
      </rPr>
      <t xml:space="preserve">
</t>
    </r>
    <r>
      <rPr>
        <sz val="11"/>
        <color rgb="FF000000"/>
        <rFont val="Calibri"/>
      </rPr>
      <t xml:space="preserve">- </t>
    </r>
    <r>
      <rPr>
        <b/>
        <sz val="11"/>
        <color rgb="FF000000"/>
        <rFont val="Calibri"/>
      </rPr>
      <t>SECURITY_VIEWER</t>
    </r>
    <r>
      <rPr>
        <sz val="11"/>
        <color rgb="FF000000"/>
        <rFont val="Calibri"/>
      </rPr>
      <t xml:space="preserve"> role on the </t>
    </r>
    <r>
      <rPr>
        <b/>
        <sz val="11"/>
        <color rgb="FF000000"/>
        <rFont val="Calibri"/>
      </rPr>
      <t>Snowflake</t>
    </r>
    <r>
      <rPr>
        <sz val="11"/>
        <color rgb="FF000000"/>
        <rFont val="Calibri"/>
      </rPr>
      <t xml:space="preserve"> database</t>
    </r>
    <r>
      <rPr>
        <sz val="11"/>
        <color rgb="FF000000"/>
        <rFont val="Calibri"/>
      </rPr>
      <t xml:space="preserve">
</t>
    </r>
    <r>
      <rPr>
        <sz val="11"/>
        <color rgb="FF000000"/>
        <rFont val="Calibri"/>
      </rPr>
      <t xml:space="preserve">- </t>
    </r>
    <r>
      <rPr>
        <b/>
        <sz val="11"/>
        <color rgb="FF000000"/>
        <rFont val="Calibri"/>
      </rPr>
      <t>GOVERNANCE_VIEWER</t>
    </r>
    <r>
      <rPr>
        <sz val="11"/>
        <color rgb="FF000000"/>
        <rFont val="Calibri"/>
      </rPr>
      <t xml:space="preserve"> role on the </t>
    </r>
    <r>
      <rPr>
        <b/>
        <sz val="11"/>
        <color rgb="FF000000"/>
        <rFont val="Calibri"/>
      </rPr>
      <t>Snowflake</t>
    </r>
    <r>
      <rPr>
        <sz val="11"/>
        <color rgb="FF000000"/>
        <rFont val="Calibri"/>
      </rPr>
      <t xml:space="preserve"> database</t>
    </r>
  </si>
  <si>
    <r>
      <rPr>
        <sz val="11"/>
        <color rgb="FF000000"/>
        <rFont val="Calibri"/>
      </rPr>
      <t>No network policies are configured by default for any user. Access from any IP address is allowed.</t>
    </r>
  </si>
  <si>
    <t>Data Protection</t>
  </si>
  <si>
    <t>4.1</t>
  </si>
  <si>
    <r>
      <rPr>
        <sz val="11"/>
        <rFont val="Calibri"/>
      </rPr>
      <t>Ensure yearly rekeying is enabled for a Snowflake account</t>
    </r>
  </si>
  <si>
    <r>
      <rPr>
        <b/>
        <sz val="11"/>
        <color rgb="FF000000"/>
        <rFont val="Calibri"/>
      </rPr>
      <t>Programmatically:</t>
    </r>
    <r>
      <rPr>
        <sz val="11"/>
        <color rgb="FF000000"/>
        <rFont val="Calibri"/>
      </rPr>
      <t xml:space="preserve">
</t>
    </r>
    <r>
      <rPr>
        <sz val="11"/>
        <color rgb="FF000000"/>
        <rFont val="Calibri"/>
      </rPr>
      <t xml:space="preserve">Set parameter value to </t>
    </r>
    <r>
      <rPr>
        <b/>
        <sz val="11"/>
        <color rgb="FF000000"/>
        <rFont val="Calibri"/>
      </rPr>
      <t>true</t>
    </r>
    <r>
      <rPr>
        <sz val="11"/>
        <color rgb="FF000000"/>
        <rFont val="Calibri"/>
      </rPr>
      <t>:</t>
    </r>
    <r>
      <rPr>
        <sz val="11"/>
        <color rgb="FF000000"/>
        <rFont val="Calibri"/>
      </rPr>
      <t xml:space="preserve">
</t>
    </r>
    <r>
      <rPr>
        <sz val="11"/>
        <color rgb="FF006096"/>
        <rFont val="Roboto Condensed"/>
      </rPr>
      <t>ALTER ACCOUNT</t>
    </r>
    <r>
      <rPr>
        <sz val="11"/>
        <color rgb="FF006096"/>
        <rFont val="Roboto Condensed"/>
      </rPr>
      <t xml:space="preserve">
</t>
    </r>
    <r>
      <rPr>
        <sz val="11"/>
        <color rgb="FF006096"/>
        <rFont val="Roboto Condensed"/>
      </rPr>
      <t xml:space="preserve">    SET PERIODIC_DATA_REKEYING=true;</t>
    </r>
    <r>
      <rPr>
        <sz val="11"/>
        <color rgb="FF006096"/>
        <rFont val="Roboto Condensed"/>
      </rPr>
      <t xml:space="preserve">
</t>
    </r>
  </si>
  <si>
    <r>
      <rPr>
        <sz val="11"/>
        <color rgb="FF000000"/>
        <rFont val="Calibri"/>
      </rPr>
      <t>All Snowflake customer data is encrypted by default using the latest security standards and best practices. Snowflake uses strong AES 256-bit encryption with a hierarchical key model rooted in a hardware security module.</t>
    </r>
    <r>
      <rPr>
        <sz val="11"/>
        <color rgb="FF000000"/>
        <rFont val="Calibri"/>
      </rPr>
      <t xml:space="preserve">
</t>
    </r>
    <r>
      <rPr>
        <sz val="11"/>
        <color rgb="FF000000"/>
        <rFont val="Calibri"/>
      </rPr>
      <t>All Snowflake-managed keys are automatically rotated when they are more than 30 days old. Furthermore, data can be automatically re-encrypted ("rekeyed") on a yearly basis. Data encryption and key rotation is entirely transparent and requires no configuration or management.</t>
    </r>
    <r>
      <rPr>
        <sz val="11"/>
        <color rgb="FF000000"/>
        <rFont val="Calibri"/>
      </rPr>
      <t xml:space="preserve">
</t>
    </r>
    <r>
      <rPr>
        <sz val="11"/>
        <color rgb="FF000000"/>
        <rFont val="Calibri"/>
      </rPr>
      <t>Key rotation transitions an active encryption key to a retired state. Practically this means transitioning of the active encryption key from being used for encrypting new data and decrypting data encrypted with that key to only decrypting data encrypted with that key.</t>
    </r>
    <r>
      <rPr>
        <sz val="11"/>
        <color rgb="FF000000"/>
        <rFont val="Calibri"/>
      </rPr>
      <t xml:space="preserve">
</t>
    </r>
    <r>
      <rPr>
        <sz val="11"/>
        <color rgb="FF000000"/>
        <rFont val="Calibri"/>
      </rPr>
      <t>Rekeying transitions a retired encryption key to being destroyed. Practically this means re-encryption of the data encrypted by a retired key with a new key and destroying the disposing of the retired key.</t>
    </r>
  </si>
  <si>
    <r>
      <rPr>
        <b/>
        <sz val="11"/>
        <color rgb="FF000000"/>
        <rFont val="Calibri"/>
      </rPr>
      <t>Programmatically:</t>
    </r>
    <r>
      <rPr>
        <sz val="11"/>
        <color rgb="FF000000"/>
        <rFont val="Calibri"/>
      </rPr>
      <t xml:space="preserve">
</t>
    </r>
    <r>
      <rPr>
        <sz val="11"/>
        <color rgb="FF000000"/>
        <rFont val="Calibri"/>
      </rPr>
      <t>In a Snowsight worksheet or from the SnowSQL CLI:</t>
    </r>
    <r>
      <rPr>
        <sz val="11"/>
        <color rgb="FF000000"/>
        <rFont val="Calibri"/>
      </rPr>
      <t xml:space="preserve">
</t>
    </r>
    <r>
      <rPr>
        <sz val="11"/>
        <color rgb="FF000000"/>
        <rFont val="Calibri"/>
      </rPr>
      <t xml:space="preserve">-  List the value of the </t>
    </r>
    <r>
      <rPr>
        <b/>
        <sz val="11"/>
        <color rgb="FF000000"/>
        <rFont val="Calibri"/>
      </rPr>
      <t>PERIODIC_DATA_REKEYING</t>
    </r>
    <r>
      <rPr>
        <sz val="11"/>
        <color rgb="FF000000"/>
        <rFont val="Calibri"/>
      </rPr>
      <t xml:space="preserve"> parameter:</t>
    </r>
    <r>
      <rPr>
        <sz val="11"/>
        <color rgb="FF000000"/>
        <rFont val="Calibri"/>
      </rPr>
      <t xml:space="preserve">
</t>
    </r>
    <r>
      <rPr>
        <sz val="11"/>
        <color rgb="FF006096"/>
        <rFont val="Roboto Condensed"/>
      </rPr>
      <t>SHOW PARAMETERS LIKE 'PERIODIC_DATA_REKEYING' IN ACCOUNT;</t>
    </r>
    <r>
      <rPr>
        <sz val="11"/>
        <color rgb="FF006096"/>
        <rFont val="Roboto Condensed"/>
      </rPr>
      <t xml:space="preserve">
</t>
    </r>
    <r>
      <rPr>
        <sz val="11"/>
        <color rgb="FF000000"/>
        <rFont val="Calibri"/>
      </rPr>
      <t xml:space="preserve">
</t>
    </r>
    <r>
      <rPr>
        <sz val="11"/>
        <color rgb="FF000000"/>
        <rFont val="Calibri"/>
      </rPr>
      <t xml:space="preserve">-  Ensure that the parameter is set to </t>
    </r>
    <r>
      <rPr>
        <b/>
        <sz val="11"/>
        <color rgb="FF000000"/>
        <rFont val="Calibri"/>
      </rPr>
      <t>true</t>
    </r>
    <r>
      <rPr>
        <sz val="11"/>
        <color rgb="FF000000"/>
        <rFont val="Calibri"/>
      </rPr>
      <t>.</t>
    </r>
  </si>
  <si>
    <r>
      <rPr>
        <sz val="11"/>
        <color rgb="FF000000"/>
        <rFont val="Calibri"/>
      </rPr>
      <t>By default, yearly re-keying is disabled.</t>
    </r>
  </si>
  <si>
    <t>4.2</t>
  </si>
  <si>
    <r>
      <rPr>
        <sz val="11"/>
        <rFont val="Calibri"/>
      </rPr>
      <t>Ensure AES encryption key size used to encrypt files stored in internal stages is set to 256 bits</t>
    </r>
  </si>
  <si>
    <r>
      <rPr>
        <b/>
        <sz val="11"/>
        <color rgb="FF000000"/>
        <rFont val="Calibri"/>
      </rPr>
      <t>Programmatically:</t>
    </r>
    <r>
      <rPr>
        <sz val="11"/>
        <color rgb="FF000000"/>
        <rFont val="Calibri"/>
      </rPr>
      <t xml:space="preserve">
</t>
    </r>
    <r>
      <rPr>
        <sz val="11"/>
        <color rgb="FF000000"/>
        <rFont val="Calibri"/>
      </rPr>
      <t>To set the length of the AES encryption keys used to encrypt data uploaded to internal stages, run the following command:</t>
    </r>
    <r>
      <rPr>
        <sz val="11"/>
        <color rgb="FF000000"/>
        <rFont val="Calibri"/>
      </rPr>
      <t xml:space="preserve">
</t>
    </r>
    <r>
      <rPr>
        <sz val="11"/>
        <color rgb="FF006096"/>
        <rFont val="Roboto Condensed"/>
      </rPr>
      <t>ALTER ACCOUNT</t>
    </r>
    <r>
      <rPr>
        <sz val="11"/>
        <color rgb="FF006096"/>
        <rFont val="Roboto Condensed"/>
      </rPr>
      <t xml:space="preserve">
</t>
    </r>
    <r>
      <rPr>
        <sz val="11"/>
        <color rgb="FF006096"/>
        <rFont val="Roboto Condensed"/>
      </rPr>
      <t xml:space="preserve">    SET CLIENT_ENCRYPTION_KEY_SIZE=256;</t>
    </r>
    <r>
      <rPr>
        <sz val="11"/>
        <color rgb="FF006096"/>
        <rFont val="Roboto Condensed"/>
      </rPr>
      <t xml:space="preserve">
</t>
    </r>
  </si>
  <si>
    <r>
      <rPr>
        <sz val="11"/>
        <color rgb="FF000000"/>
        <rFont val="Calibri"/>
      </rPr>
      <t>All ingested data stored in Snowflake tables is encrypted using 256-bit long AES encryption keys. However, data uploaded to internal stages is by default encrypted with 128-bit long AES encryption keys.</t>
    </r>
  </si>
  <si>
    <r>
      <rPr>
        <b/>
        <sz val="11"/>
        <color rgb="FF000000"/>
        <rFont val="Calibri"/>
      </rPr>
      <t>Programmatically:</t>
    </r>
    <r>
      <rPr>
        <sz val="11"/>
        <color rgb="FF000000"/>
        <rFont val="Calibri"/>
      </rPr>
      <t xml:space="preserve">
</t>
    </r>
    <r>
      <rPr>
        <sz val="11"/>
        <color rgb="FF000000"/>
        <rFont val="Calibri"/>
      </rPr>
      <t>In a Snowsight worksheet or using the SnowSQL CLI:</t>
    </r>
    <r>
      <rPr>
        <sz val="11"/>
        <color rgb="FF000000"/>
        <rFont val="Calibri"/>
      </rPr>
      <t xml:space="preserve">
</t>
    </r>
    <r>
      <rPr>
        <sz val="11"/>
        <color rgb="FF000000"/>
        <rFont val="Calibri"/>
      </rPr>
      <t>-  Check length of the AES encryption keys used to encrypt data uploaded to internal stages:</t>
    </r>
    <r>
      <rPr>
        <sz val="11"/>
        <color rgb="FF000000"/>
        <rFont val="Calibri"/>
      </rPr>
      <t xml:space="preserve">
</t>
    </r>
    <r>
      <rPr>
        <sz val="11"/>
        <color rgb="FF006096"/>
        <rFont val="Roboto Condensed"/>
      </rPr>
      <t>SHOW PARAMETERS LIKE 'CLIENT_ENCRYPTION_KEY_SIZE' IN ACCOUNT;</t>
    </r>
    <r>
      <rPr>
        <sz val="11"/>
        <color rgb="FF006096"/>
        <rFont val="Roboto Condensed"/>
      </rPr>
      <t xml:space="preserve">
</t>
    </r>
    <r>
      <rPr>
        <sz val="11"/>
        <color rgb="FF000000"/>
        <rFont val="Calibri"/>
      </rPr>
      <t xml:space="preserve">
</t>
    </r>
    <r>
      <rPr>
        <sz val="11"/>
        <color rgb="FF000000"/>
        <rFont val="Calibri"/>
      </rPr>
      <t xml:space="preserve">-  Ensure that </t>
    </r>
    <r>
      <rPr>
        <b/>
        <sz val="11"/>
        <color rgb="FF000000"/>
        <rFont val="Calibri"/>
      </rPr>
      <t>value</t>
    </r>
    <r>
      <rPr>
        <sz val="11"/>
        <color rgb="FF000000"/>
        <rFont val="Calibri"/>
      </rPr>
      <t xml:space="preserve"> is set to </t>
    </r>
    <r>
      <rPr>
        <b/>
        <sz val="11"/>
        <color rgb="FF000000"/>
        <rFont val="Calibri"/>
      </rPr>
      <t>256</t>
    </r>
    <r>
      <rPr>
        <sz val="11"/>
        <color rgb="FF000000"/>
        <rFont val="Calibri"/>
      </rPr>
      <t>.</t>
    </r>
  </si>
  <si>
    <r>
      <rPr>
        <sz val="11"/>
        <color rgb="FF000000"/>
        <rFont val="Calibri"/>
      </rPr>
      <t>By default, files uploaded to internal stages are encrypted with 128-bit long AES encryption keys.</t>
    </r>
  </si>
  <si>
    <t>4.3</t>
  </si>
  <si>
    <r>
      <rPr>
        <sz val="11"/>
        <rFont val="Calibri"/>
      </rPr>
      <t>Ensure that the DATA_RETENTION_TIME_IN_DAYS parameter is set to 90 for critical data</t>
    </r>
  </si>
  <si>
    <r>
      <rPr>
        <sz val="11"/>
        <color rgb="FF000000"/>
        <rFont val="Calibri"/>
      </rPr>
      <t>An organization's compliance, legal and privacy groups may have important inputs on how long certain data should and can be retained for. For example, in the context of GDPR. It is important to take those inputs into account when data retention periods are determined for critical data.</t>
    </r>
    <r>
      <rPr>
        <sz val="11"/>
        <color rgb="FF000000"/>
        <rFont val="Calibri"/>
      </rPr>
      <t xml:space="preserve">
</t>
    </r>
    <r>
      <rPr>
        <b/>
        <sz val="11"/>
        <color rgb="FF000000"/>
        <rFont val="Calibri"/>
      </rPr>
      <t>Programmatically:</t>
    </r>
    <r>
      <rPr>
        <sz val="11"/>
        <color rgb="FF000000"/>
        <rFont val="Calibri"/>
      </rPr>
      <t xml:space="preserve">
</t>
    </r>
    <r>
      <rPr>
        <sz val="11"/>
        <color rgb="FF000000"/>
        <rFont val="Calibri"/>
      </rPr>
      <t>For every non-compliant table with critical data set the retention period to 90 days:</t>
    </r>
    <r>
      <rPr>
        <sz val="11"/>
        <color rgb="FF000000"/>
        <rFont val="Calibri"/>
      </rPr>
      <t xml:space="preserve">
</t>
    </r>
    <r>
      <rPr>
        <sz val="11"/>
        <color rgb="FF006096"/>
        <rFont val="Roboto Condensed"/>
      </rPr>
      <t>ALTER TABLE &lt;table_name&gt;</t>
    </r>
    <r>
      <rPr>
        <sz val="11"/>
        <color rgb="FF006096"/>
        <rFont val="Roboto Condensed"/>
      </rPr>
      <t xml:space="preserve">
</t>
    </r>
    <r>
      <rPr>
        <sz val="11"/>
        <color rgb="FF006096"/>
        <rFont val="Roboto Condensed"/>
      </rPr>
      <t xml:space="preserve">    SET DATA_RETENTION_TIME_IN_DAYS=90;</t>
    </r>
    <r>
      <rPr>
        <sz val="11"/>
        <color rgb="FF006096"/>
        <rFont val="Roboto Condensed"/>
      </rPr>
      <t xml:space="preserve">
</t>
    </r>
    <r>
      <rPr>
        <sz val="11"/>
        <color rgb="FF000000"/>
        <rFont val="Calibri"/>
      </rPr>
      <t xml:space="preserve">
</t>
    </r>
    <r>
      <rPr>
        <sz val="11"/>
        <color rgb="FF000000"/>
        <rFont val="Calibri"/>
      </rPr>
      <t>If all tables within a given schema or database contain critical data, the data retention period can be set on the schema or database level correspondingly.</t>
    </r>
  </si>
  <si>
    <r>
      <rPr>
        <sz val="11"/>
        <color rgb="FF000000"/>
        <rFont val="Calibri"/>
      </rPr>
      <t>Snowflake Time Travel enables accessing historical data (i.e., data that has been changed or deleted) at any point within a defined period. It relies on configuring a data retention period for your critical data assets.</t>
    </r>
    <r>
      <rPr>
        <sz val="11"/>
        <color rgb="FF000000"/>
        <rFont val="Calibri"/>
      </rPr>
      <t xml:space="preserve">
</t>
    </r>
    <r>
      <rPr>
        <sz val="11"/>
        <color rgb="FF000000"/>
        <rFont val="Calibri"/>
      </rPr>
      <t xml:space="preserve">The </t>
    </r>
    <r>
      <rPr>
        <b/>
        <sz val="11"/>
        <color rgb="FF000000"/>
        <rFont val="Calibri"/>
      </rPr>
      <t>DATA_RETENTION_TIME_IN_DAYS</t>
    </r>
    <r>
      <rPr>
        <sz val="11"/>
        <color rgb="FF000000"/>
        <rFont val="Calibri"/>
      </rPr>
      <t xml:space="preserve"> object parameter is used to set data retention period on the account, database, schema, or table level. When the </t>
    </r>
    <r>
      <rPr>
        <b/>
        <sz val="11"/>
        <color rgb="FF000000"/>
        <rFont val="Calibri"/>
      </rPr>
      <t>MIN_DATA_RETENTION_TIME_IN_DAYS</t>
    </r>
    <r>
      <rPr>
        <sz val="11"/>
        <color rgb="FF000000"/>
        <rFont val="Calibri"/>
      </rPr>
      <t xml:space="preserve"> parameter is set at the account level, the effective minimum data retention period for an object is determined by </t>
    </r>
    <r>
      <rPr>
        <b/>
        <sz val="11"/>
        <color rgb="FF000000"/>
        <rFont val="Calibri"/>
      </rPr>
      <t>MAX(DATA_RETENTION_TIME_IN_DAYS, MIN_DATA_RETENTION_TIME_IN_DAYS)</t>
    </r>
    <r>
      <rPr>
        <sz val="11"/>
        <color rgb="FF000000"/>
        <rFont val="Calibri"/>
      </rPr>
      <t>.</t>
    </r>
  </si>
  <si>
    <r>
      <rPr>
        <sz val="11"/>
        <color rgb="FF000000"/>
        <rFont val="Calibri"/>
      </rPr>
      <t xml:space="preserve">Data retention requires additional storage which will be reflected in the monthly storage charges. For more information about storage charges, see Storage Costs for Time Travel and Fail-safe </t>
    </r>
    <r>
      <rPr>
        <sz val="11"/>
        <color rgb="FF0000FF"/>
        <rFont val="Calibri"/>
      </rPr>
      <t>(https://docs.snowflake.com/en/user-guide/data-cdp-storage-costs.html)</t>
    </r>
    <r>
      <rPr>
        <sz val="11"/>
        <color rgb="FF000000"/>
        <rFont val="Calibri"/>
      </rPr>
      <t>.</t>
    </r>
  </si>
  <si>
    <r>
      <rPr>
        <b/>
        <sz val="11"/>
        <color rgb="FF000000"/>
        <rFont val="Calibri"/>
      </rPr>
      <t>Programmatically:</t>
    </r>
    <r>
      <rPr>
        <sz val="11"/>
        <color rgb="FF000000"/>
        <rFont val="Calibri"/>
      </rPr>
      <t xml:space="preserve">
</t>
    </r>
    <r>
      <rPr>
        <sz val="11"/>
        <color rgb="FF000000"/>
        <rFont val="Calibri"/>
      </rPr>
      <t>From a Snowsight worksheet or from the SnowSQL CLI:</t>
    </r>
    <r>
      <rPr>
        <sz val="11"/>
        <color rgb="FF000000"/>
        <rFont val="Calibri"/>
      </rPr>
      <t xml:space="preserve">
</t>
    </r>
    <r>
      <rPr>
        <sz val="11"/>
        <color rgb="FF000000"/>
        <rFont val="Calibri"/>
      </rPr>
      <t xml:space="preserve">-  For each table </t>
    </r>
    <r>
      <rPr>
        <b/>
        <sz val="11"/>
        <color rgb="FF000000"/>
        <rFont val="Calibri"/>
      </rPr>
      <t>&lt;table_name&gt;</t>
    </r>
    <r>
      <rPr>
        <sz val="11"/>
        <color rgb="FF000000"/>
        <rFont val="Calibri"/>
      </rPr>
      <t xml:space="preserve">, list the </t>
    </r>
    <r>
      <rPr>
        <b/>
        <sz val="11"/>
        <color rgb="FF000000"/>
        <rFont val="Calibri"/>
      </rPr>
      <t>DATA_RETENTION_TIME_IN_DAYS</t>
    </r>
    <r>
      <rPr>
        <sz val="11"/>
        <color rgb="FF000000"/>
        <rFont val="Calibri"/>
      </rPr>
      <t xml:space="preserve"> value:</t>
    </r>
    <r>
      <rPr>
        <sz val="11"/>
        <color rgb="FF000000"/>
        <rFont val="Calibri"/>
      </rPr>
      <t xml:space="preserve">
</t>
    </r>
    <r>
      <rPr>
        <sz val="11"/>
        <color rgb="FF006096"/>
        <rFont val="Roboto Condensed"/>
      </rPr>
      <t>SHOW PARAMETERS</t>
    </r>
    <r>
      <rPr>
        <sz val="11"/>
        <color rgb="FF006096"/>
        <rFont val="Roboto Condensed"/>
      </rPr>
      <t xml:space="preserve">
</t>
    </r>
    <r>
      <rPr>
        <sz val="11"/>
        <color rgb="FF006096"/>
        <rFont val="Roboto Condensed"/>
      </rPr>
      <t xml:space="preserve">	LIKE 'DATA_RETENTION_TIME_IN_DAYS'</t>
    </r>
    <r>
      <rPr>
        <sz val="11"/>
        <color rgb="FF006096"/>
        <rFont val="Roboto Condensed"/>
      </rPr>
      <t xml:space="preserve">
</t>
    </r>
    <r>
      <rPr>
        <sz val="11"/>
        <color rgb="FF006096"/>
        <rFont val="Roboto Condensed"/>
      </rPr>
      <t>IN TABLE &lt;table_name&gt;;</t>
    </r>
    <r>
      <rPr>
        <sz val="11"/>
        <color rgb="FF006096"/>
        <rFont val="Roboto Condensed"/>
      </rPr>
      <t xml:space="preserve">
</t>
    </r>
    <r>
      <rPr>
        <sz val="11"/>
        <color rgb="FF000000"/>
        <rFont val="Calibri"/>
      </rPr>
      <t xml:space="preserve">
</t>
    </r>
    <r>
      <rPr>
        <sz val="11"/>
        <color rgb="FF000000"/>
        <rFont val="Calibri"/>
      </rPr>
      <t xml:space="preserve">-  Ensure that the parameter </t>
    </r>
    <r>
      <rPr>
        <b/>
        <sz val="11"/>
        <color rgb="FF000000"/>
        <rFont val="Calibri"/>
      </rPr>
      <t>value</t>
    </r>
    <r>
      <rPr>
        <sz val="11"/>
        <color rgb="FF000000"/>
        <rFont val="Calibri"/>
      </rPr>
      <t xml:space="preserve"> is set to </t>
    </r>
    <r>
      <rPr>
        <b/>
        <sz val="11"/>
        <color rgb="FF000000"/>
        <rFont val="Calibri"/>
      </rPr>
      <t>90</t>
    </r>
    <r>
      <rPr>
        <sz val="11"/>
        <color rgb="FF000000"/>
        <rFont val="Calibri"/>
      </rPr>
      <t>.</t>
    </r>
  </si>
  <si>
    <r>
      <rPr>
        <sz val="11"/>
        <color rgb="FF000000"/>
        <rFont val="Calibri"/>
      </rPr>
      <t>The standard retention period is 1 day (24 hours) and is automatically enabled for all Snowflake accounts.</t>
    </r>
    <r>
      <rPr>
        <sz val="11"/>
        <color rgb="FF000000"/>
        <rFont val="Calibri"/>
      </rPr>
      <t xml:space="preserve">
</t>
    </r>
    <r>
      <rPr>
        <sz val="11"/>
        <color rgb="FF000000"/>
        <rFont val="Calibri"/>
      </rPr>
      <t>For Snowflake Standard Edition, the retention period can be set to 0 (or unset back to the default of 1 day) at the account and object level (i.e. databases, schemas, and tables).</t>
    </r>
    <r>
      <rPr>
        <sz val="11"/>
        <color rgb="FF000000"/>
        <rFont val="Calibri"/>
      </rPr>
      <t xml:space="preserve">
</t>
    </r>
    <r>
      <rPr>
        <sz val="11"/>
        <color rgb="FF000000"/>
        <rFont val="Calibri"/>
      </rPr>
      <t>For Snowflake Enterprise Edition (and higher):</t>
    </r>
    <r>
      <rPr>
        <sz val="11"/>
        <color rgb="FF000000"/>
        <rFont val="Calibri"/>
      </rPr>
      <t xml:space="preserve">
</t>
    </r>
    <r>
      <rPr>
        <sz val="11"/>
        <color rgb="FF000000"/>
        <rFont val="Calibri"/>
      </rPr>
      <t>For transient databases, schemas, and tables, the retention period can be set to 0 (or unset back to the default of 1 day). The same is also true for temporary tables.</t>
    </r>
    <r>
      <rPr>
        <sz val="11"/>
        <color rgb="FF000000"/>
        <rFont val="Calibri"/>
      </rPr>
      <t xml:space="preserve">
</t>
    </r>
    <r>
      <rPr>
        <sz val="11"/>
        <color rgb="FF000000"/>
        <rFont val="Calibri"/>
      </rPr>
      <t>For permanent databases, schemas, and tables, the retention period can be set to any value from 0 up to 90 days.</t>
    </r>
  </si>
  <si>
    <t>4.4</t>
  </si>
  <si>
    <r>
      <rPr>
        <sz val="11"/>
        <rFont val="Calibri"/>
      </rPr>
      <t>Ensure that the MIN_DATA_RETENTION_TIME_IN_DAYS account parameter is set to 7 or higher</t>
    </r>
  </si>
  <si>
    <r>
      <rPr>
        <b/>
        <sz val="11"/>
        <color rgb="FF000000"/>
        <rFont val="Calibri"/>
      </rPr>
      <t>Programmatically:</t>
    </r>
    <r>
      <rPr>
        <sz val="11"/>
        <color rgb="FF000000"/>
        <rFont val="Calibri"/>
      </rPr>
      <t xml:space="preserve">
</t>
    </r>
    <r>
      <rPr>
        <sz val="11"/>
        <color rgb="FF000000"/>
        <rFont val="Calibri"/>
      </rPr>
      <t xml:space="preserve">Set the </t>
    </r>
    <r>
      <rPr>
        <b/>
        <sz val="11"/>
        <color rgb="FF000000"/>
        <rFont val="Calibri"/>
      </rPr>
      <t>MIN_DATA_RETENTION_TIME_IN_DAYS</t>
    </r>
    <r>
      <rPr>
        <sz val="11"/>
        <color rgb="FF000000"/>
        <rFont val="Calibri"/>
      </rPr>
      <t xml:space="preserve"> on the account level to </t>
    </r>
    <r>
      <rPr>
        <b/>
        <sz val="11"/>
        <color rgb="FF000000"/>
        <rFont val="Calibri"/>
      </rPr>
      <t>7</t>
    </r>
    <r>
      <rPr>
        <sz val="11"/>
        <color rgb="FF000000"/>
        <rFont val="Calibri"/>
      </rPr>
      <t xml:space="preserve"> or higher:</t>
    </r>
    <r>
      <rPr>
        <sz val="11"/>
        <color rgb="FF000000"/>
        <rFont val="Calibri"/>
      </rPr>
      <t xml:space="preserve">
</t>
    </r>
    <r>
      <rPr>
        <sz val="11"/>
        <color rgb="FF006096"/>
        <rFont val="Roboto Condensed"/>
      </rPr>
      <t>ALTER ACCOUNT</t>
    </r>
    <r>
      <rPr>
        <sz val="11"/>
        <color rgb="FF006096"/>
        <rFont val="Roboto Condensed"/>
      </rPr>
      <t xml:space="preserve">
</t>
    </r>
    <r>
      <rPr>
        <sz val="11"/>
        <color rgb="FF006096"/>
        <rFont val="Roboto Condensed"/>
      </rPr>
      <t xml:space="preserve">	SET MIN_DATA_RETENTION_TIME_IN_DAYS=7;</t>
    </r>
    <r>
      <rPr>
        <sz val="11"/>
        <color rgb="FF006096"/>
        <rFont val="Roboto Condensed"/>
      </rPr>
      <t xml:space="preserve">
</t>
    </r>
  </si>
  <si>
    <r>
      <rPr>
        <sz val="11"/>
        <color rgb="FF000000"/>
        <rFont val="Calibri"/>
      </rPr>
      <t xml:space="preserve">The </t>
    </r>
    <r>
      <rPr>
        <b/>
        <sz val="11"/>
        <color rgb="FF000000"/>
        <rFont val="Calibri"/>
      </rPr>
      <t>MIN_DATA_RETENTION_TIME_IN_DAYS</t>
    </r>
    <r>
      <rPr>
        <sz val="11"/>
        <color rgb="FF000000"/>
        <rFont val="Calibri"/>
      </rPr>
      <t xml:space="preserve"> account parameter can be set by users with the </t>
    </r>
    <r>
      <rPr>
        <b/>
        <sz val="11"/>
        <color rgb="FF000000"/>
        <rFont val="Calibri"/>
      </rPr>
      <t>ACCOUNTADMIN</t>
    </r>
    <r>
      <rPr>
        <sz val="11"/>
        <color rgb="FF000000"/>
        <rFont val="Calibri"/>
      </rPr>
      <t xml:space="preserve"> role to set a minimum retention period for the account. This parameter does not alter or replace the </t>
    </r>
    <r>
      <rPr>
        <b/>
        <sz val="11"/>
        <color rgb="FF000000"/>
        <rFont val="Calibri"/>
      </rPr>
      <t>DATA_RETENTION_TIME_IN_DAYS</t>
    </r>
    <r>
      <rPr>
        <sz val="11"/>
        <color rgb="FF000000"/>
        <rFont val="Calibri"/>
      </rPr>
      <t xml:space="preserve"> parameter value. However it may change the effective data retention time. When this parameter is set at the account level, the effective minimum data retention period for an object is determined by </t>
    </r>
    <r>
      <rPr>
        <b/>
        <sz val="11"/>
        <color rgb="FF000000"/>
        <rFont val="Calibri"/>
      </rPr>
      <t>MAX(DATA_RETENTION_TIME_IN_DAYS, MIN_DATA_RETENTION_TIME_IN_DAYS)</t>
    </r>
    <r>
      <rPr>
        <sz val="11"/>
        <color rgb="FF000000"/>
        <rFont val="Calibri"/>
      </rPr>
      <t>.</t>
    </r>
  </si>
  <si>
    <r>
      <rPr>
        <b/>
        <sz val="11"/>
        <color rgb="FF000000"/>
        <rFont val="Calibri"/>
      </rPr>
      <t>Programmatically:</t>
    </r>
    <r>
      <rPr>
        <sz val="11"/>
        <color rgb="FF000000"/>
        <rFont val="Calibri"/>
      </rPr>
      <t xml:space="preserve">
</t>
    </r>
    <r>
      <rPr>
        <sz val="11"/>
        <color rgb="FF000000"/>
        <rFont val="Calibri"/>
      </rPr>
      <t>In a Snowsight worksheet or from the SnowSQL CLI:</t>
    </r>
    <r>
      <rPr>
        <sz val="11"/>
        <color rgb="FF000000"/>
        <rFont val="Calibri"/>
      </rPr>
      <t xml:space="preserve">
</t>
    </r>
    <r>
      <rPr>
        <sz val="11"/>
        <color rgb="FF000000"/>
        <rFont val="Calibri"/>
      </rPr>
      <t>-  List the value of the parameter:</t>
    </r>
    <r>
      <rPr>
        <sz val="11"/>
        <color rgb="FF000000"/>
        <rFont val="Calibri"/>
      </rPr>
      <t xml:space="preserve">
</t>
    </r>
    <r>
      <rPr>
        <sz val="11"/>
        <color rgb="FF006096"/>
        <rFont val="Roboto Condensed"/>
      </rPr>
      <t>SHOW PARAMETERS LIKE 'MIN_DATA_RETENTION_TIME_IN_DAYS' IN ACCOUNT;</t>
    </r>
    <r>
      <rPr>
        <sz val="11"/>
        <color rgb="FF006096"/>
        <rFont val="Roboto Condensed"/>
      </rPr>
      <t xml:space="preserve">
</t>
    </r>
    <r>
      <rPr>
        <sz val="11"/>
        <color rgb="FF000000"/>
        <rFont val="Calibri"/>
      </rPr>
      <t xml:space="preserve">
</t>
    </r>
    <r>
      <rPr>
        <sz val="11"/>
        <color rgb="FF000000"/>
        <rFont val="Calibri"/>
      </rPr>
      <t xml:space="preserve">-  Ensure that the parameter is set to </t>
    </r>
    <r>
      <rPr>
        <b/>
        <sz val="11"/>
        <color rgb="FF000000"/>
        <rFont val="Calibri"/>
      </rPr>
      <t>7</t>
    </r>
    <r>
      <rPr>
        <sz val="11"/>
        <color rgb="FF000000"/>
        <rFont val="Calibri"/>
      </rPr>
      <t xml:space="preserve"> or higher.</t>
    </r>
  </si>
  <si>
    <r>
      <rPr>
        <sz val="11"/>
        <color rgb="FF000000"/>
        <rFont val="Calibri"/>
      </rPr>
      <t xml:space="preserve">The default value for the </t>
    </r>
    <r>
      <rPr>
        <b/>
        <sz val="11"/>
        <color rgb="FF000000"/>
        <rFont val="Calibri"/>
      </rPr>
      <t>MIN_DATA_RETENTION_TIME_IN_DAYS</t>
    </r>
    <r>
      <rPr>
        <sz val="11"/>
        <color rgb="FF000000"/>
        <rFont val="Calibri"/>
      </rPr>
      <t xml:space="preserve"> account parameter is </t>
    </r>
    <r>
      <rPr>
        <b/>
        <sz val="11"/>
        <color rgb="FF000000"/>
        <rFont val="Calibri"/>
      </rPr>
      <t>0</t>
    </r>
    <r>
      <rPr>
        <sz val="11"/>
        <color rgb="FF000000"/>
        <rFont val="Calibri"/>
      </rPr>
      <t>.</t>
    </r>
  </si>
  <si>
    <t>4.5</t>
  </si>
  <si>
    <r>
      <rPr>
        <sz val="11"/>
        <rFont val="Calibri"/>
      </rPr>
      <t>Ensure that the REQUIRE_STORAGE_INTEGRATION_FOR_STAGE_CREATION account parameter is set to true</t>
    </r>
  </si>
  <si>
    <r>
      <rPr>
        <b/>
        <sz val="11"/>
        <color rgb="FF000000"/>
        <rFont val="Calibri"/>
      </rPr>
      <t>Programmatically:</t>
    </r>
    <r>
      <rPr>
        <sz val="11"/>
        <color rgb="FF000000"/>
        <rFont val="Calibri"/>
      </rPr>
      <t xml:space="preserve">
</t>
    </r>
    <r>
      <rPr>
        <sz val="11"/>
        <color rgb="FF000000"/>
        <rFont val="Calibri"/>
      </rPr>
      <t xml:space="preserve">In a Snowsight worksheet or from the SNOWSQL cli, run the following command to set the parameter value to </t>
    </r>
    <r>
      <rPr>
        <b/>
        <sz val="11"/>
        <color rgb="FF000000"/>
        <rFont val="Calibri"/>
      </rPr>
      <t>true</t>
    </r>
    <r>
      <rPr>
        <sz val="11"/>
        <color rgb="FF000000"/>
        <rFont val="Calibri"/>
      </rPr>
      <t>:</t>
    </r>
    <r>
      <rPr>
        <sz val="11"/>
        <color rgb="FF000000"/>
        <rFont val="Calibri"/>
      </rPr>
      <t xml:space="preserve">
</t>
    </r>
    <r>
      <rPr>
        <sz val="11"/>
        <color rgb="FF006096"/>
        <rFont val="Roboto Condensed"/>
      </rPr>
      <t>ALTER ACCOUNT</t>
    </r>
    <r>
      <rPr>
        <sz val="11"/>
        <color rgb="FF006096"/>
        <rFont val="Roboto Condensed"/>
      </rPr>
      <t xml:space="preserve">
</t>
    </r>
    <r>
      <rPr>
        <sz val="11"/>
        <color rgb="FF006096"/>
        <rFont val="Roboto Condensed"/>
      </rPr>
      <t xml:space="preserve">	SET REQUIRE_STORAGE_INTEGRATION_FOR_STAGE_CREATION=true;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To avoid disruption of existing workflow relying on creation of external stages not referencing a storage integration, all such workflows should be identified and migrated to creation of external stages referencing storage integrations.</t>
    </r>
  </si>
  <si>
    <r>
      <rPr>
        <sz val="11"/>
        <color rgb="FF000000"/>
        <rFont val="Calibri"/>
      </rPr>
      <t>Ensure that creating an external stage to access a private cloud storage location requires referencing a storage integration object as cloud credentials.</t>
    </r>
  </si>
  <si>
    <r>
      <rPr>
        <sz val="11"/>
        <color rgb="FF000000"/>
        <rFont val="Calibri"/>
      </rPr>
      <t xml:space="preserve">Setting the </t>
    </r>
    <r>
      <rPr>
        <b/>
        <sz val="11"/>
        <color rgb="FF000000"/>
        <rFont val="Calibri"/>
      </rPr>
      <t>REQUIRE_STORAGE_INTEGRATION_FOR_STAGE_CREATION</t>
    </r>
    <r>
      <rPr>
        <sz val="11"/>
        <color rgb="FF000000"/>
        <rFont val="Calibri"/>
      </rPr>
      <t xml:space="preserve"> account level parameter to </t>
    </r>
    <r>
      <rPr>
        <b/>
        <sz val="11"/>
        <color rgb="FF000000"/>
        <rFont val="Calibri"/>
      </rPr>
      <t>true</t>
    </r>
    <r>
      <rPr>
        <sz val="11"/>
        <color rgb="FF000000"/>
        <rFont val="Calibri"/>
      </rPr>
      <t xml:space="preserve"> can break existing manual and automated flows relying on creation of external stages not backed by a storage integration.</t>
    </r>
  </si>
  <si>
    <r>
      <rPr>
        <b/>
        <sz val="11"/>
        <color rgb="FF000000"/>
        <rFont val="Calibri"/>
      </rPr>
      <t>Programmatically:</t>
    </r>
    <r>
      <rPr>
        <sz val="11"/>
        <color rgb="FF000000"/>
        <rFont val="Calibri"/>
      </rPr>
      <t xml:space="preserve">
</t>
    </r>
    <r>
      <rPr>
        <sz val="11"/>
        <color rgb="FF000000"/>
        <rFont val="Calibri"/>
      </rPr>
      <t>In the Snowsight UI or from the SnowSQL CLI:</t>
    </r>
    <r>
      <rPr>
        <sz val="11"/>
        <color rgb="FF000000"/>
        <rFont val="Calibri"/>
      </rPr>
      <t xml:space="preserve">
</t>
    </r>
    <r>
      <rPr>
        <sz val="11"/>
        <color rgb="FF000000"/>
        <rFont val="Calibri"/>
      </rPr>
      <t xml:space="preserve">-  List the value of the </t>
    </r>
    <r>
      <rPr>
        <b/>
        <sz val="11"/>
        <color rgb="FF000000"/>
        <rFont val="Calibri"/>
      </rPr>
      <t>REQUIRE_STORAGE_INTEGRATION_FOR_STAGE_CREATION</t>
    </r>
    <r>
      <rPr>
        <sz val="11"/>
        <color rgb="FF000000"/>
        <rFont val="Calibri"/>
      </rPr>
      <t xml:space="preserve"> parameter:</t>
    </r>
    <r>
      <rPr>
        <sz val="11"/>
        <color rgb="FF000000"/>
        <rFont val="Calibri"/>
      </rPr>
      <t xml:space="preserve">
</t>
    </r>
    <r>
      <rPr>
        <sz val="11"/>
        <color rgb="FF006096"/>
        <rFont val="Roboto Condensed"/>
      </rPr>
      <t>SHOW PARAMETERS LIKE 'REQUIRE_STORAGE_INTEGRATION_FOR_STAGE_CREATION' IN ACCOUNT;</t>
    </r>
    <r>
      <rPr>
        <sz val="11"/>
        <color rgb="FF006096"/>
        <rFont val="Roboto Condensed"/>
      </rPr>
      <t xml:space="preserve">
</t>
    </r>
    <r>
      <rPr>
        <sz val="11"/>
        <color rgb="FF000000"/>
        <rFont val="Calibri"/>
      </rPr>
      <t xml:space="preserve">
</t>
    </r>
    <r>
      <rPr>
        <sz val="11"/>
        <color rgb="FF000000"/>
        <rFont val="Calibri"/>
      </rPr>
      <t xml:space="preserve">-  Ensure that the parameter is set to </t>
    </r>
    <r>
      <rPr>
        <b/>
        <sz val="11"/>
        <color rgb="FF000000"/>
        <rFont val="Calibri"/>
      </rPr>
      <t>true</t>
    </r>
    <r>
      <rPr>
        <sz val="11"/>
        <color rgb="FF000000"/>
        <rFont val="Calibri"/>
      </rPr>
      <t>;</t>
    </r>
  </si>
  <si>
    <r>
      <rPr>
        <sz val="11"/>
        <color rgb="FF000000"/>
        <rFont val="Calibri"/>
      </rPr>
      <t xml:space="preserve">By default, the </t>
    </r>
    <r>
      <rPr>
        <b/>
        <sz val="11"/>
        <color rgb="FF000000"/>
        <rFont val="Calibri"/>
      </rPr>
      <t>REQUIRE_STORAGE_INTEGRATION_FOR_STAGE_CREATION</t>
    </r>
    <r>
      <rPr>
        <sz val="11"/>
        <color rgb="FF000000"/>
        <rFont val="Calibri"/>
      </rPr>
      <t xml:space="preserve"> account level parameters is set to </t>
    </r>
    <r>
      <rPr>
        <b/>
        <sz val="11"/>
        <color rgb="FF000000"/>
        <rFont val="Calibri"/>
      </rPr>
      <t>false</t>
    </r>
    <r>
      <rPr>
        <sz val="11"/>
        <color rgb="FF000000"/>
        <rFont val="Calibri"/>
      </rPr>
      <t>.</t>
    </r>
  </si>
  <si>
    <t>4.6</t>
  </si>
  <si>
    <r>
      <rPr>
        <sz val="11"/>
        <rFont val="Calibri"/>
      </rPr>
      <t>Ensure that the REQUIRE_STORAGE_INTEGRATION_FOR_STAGE_OPERATION account parameter is set to true</t>
    </r>
  </si>
  <si>
    <r>
      <rPr>
        <b/>
        <sz val="11"/>
        <color rgb="FF000000"/>
        <rFont val="Calibri"/>
      </rPr>
      <t>Programmatically:</t>
    </r>
    <r>
      <rPr>
        <sz val="11"/>
        <color rgb="FF000000"/>
        <rFont val="Calibri"/>
      </rPr>
      <t xml:space="preserve">
</t>
    </r>
    <r>
      <rPr>
        <sz val="11"/>
        <color rgb="FF000000"/>
        <rFont val="Calibri"/>
      </rPr>
      <t xml:space="preserve">Set the </t>
    </r>
    <r>
      <rPr>
        <b/>
        <sz val="11"/>
        <color rgb="FF000000"/>
        <rFont val="Calibri"/>
      </rPr>
      <t>REQUIRE_STORAGE_INTEGRATION_FOR_STAGE_OPERATION</t>
    </r>
    <r>
      <rPr>
        <sz val="11"/>
        <color rgb="FF000000"/>
        <rFont val="Calibri"/>
      </rPr>
      <t xml:space="preserve"> on the account level to </t>
    </r>
    <r>
      <rPr>
        <b/>
        <sz val="11"/>
        <color rgb="FF000000"/>
        <rFont val="Calibri"/>
      </rPr>
      <t>true</t>
    </r>
    <r>
      <rPr>
        <sz val="11"/>
        <color rgb="FF000000"/>
        <rFont val="Calibri"/>
      </rPr>
      <t>:</t>
    </r>
    <r>
      <rPr>
        <sz val="11"/>
        <color rgb="FF000000"/>
        <rFont val="Calibri"/>
      </rPr>
      <t xml:space="preserve">
</t>
    </r>
    <r>
      <rPr>
        <sz val="11"/>
        <color rgb="FF006096"/>
        <rFont val="Roboto Condensed"/>
      </rPr>
      <t>ALTER ACCOUNT</t>
    </r>
    <r>
      <rPr>
        <sz val="11"/>
        <color rgb="FF006096"/>
        <rFont val="Roboto Condensed"/>
      </rPr>
      <t xml:space="preserve">
</t>
    </r>
    <r>
      <rPr>
        <sz val="11"/>
        <color rgb="FF006096"/>
        <rFont val="Roboto Condensed"/>
      </rPr>
      <t xml:space="preserve">   SET REQUIRE_STORAGE_INTEGRATION_FOR_STAGE_OPERATION=true;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
    </r>
    <r>
      <rPr>
        <sz val="11"/>
        <color rgb="FF000000"/>
        <rFont val="Calibri"/>
      </rPr>
      <t>To avoid disruption of existing workflow relying on external stages not referencing a storage integration, all such workflows should be identified and migrated to external stages referencing storage integrations.</t>
    </r>
  </si>
  <si>
    <r>
      <rPr>
        <sz val="11"/>
        <color rgb="FF000000"/>
        <rFont val="Calibri"/>
      </rPr>
      <t>Ensure that loading data from or unloading data to a private cloud storage location requires using a named external stage that references a storage integration object.</t>
    </r>
    <r>
      <rPr>
        <sz val="11"/>
        <color rgb="FF000000"/>
        <rFont val="Calibri"/>
      </rPr>
      <t xml:space="preserve">
</t>
    </r>
    <r>
      <rPr>
        <sz val="11"/>
        <color rgb="FF000000"/>
        <rFont val="Calibri"/>
      </rPr>
      <t xml:space="preserve">If this parameter is not set, then users can specify the explicit cloud provider credentials directly in the </t>
    </r>
    <r>
      <rPr>
        <b/>
        <sz val="11"/>
        <color rgb="FF000000"/>
        <rFont val="Calibri"/>
      </rPr>
      <t>COPY</t>
    </r>
    <r>
      <rPr>
        <sz val="11"/>
        <color rgb="FF000000"/>
        <rFont val="Calibri"/>
      </rPr>
      <t xml:space="preserve"> statement.</t>
    </r>
  </si>
  <si>
    <r>
      <rPr>
        <sz val="11"/>
        <color rgb="FF000000"/>
        <rFont val="Calibri"/>
      </rPr>
      <t xml:space="preserve">Setting the </t>
    </r>
    <r>
      <rPr>
        <b/>
        <sz val="11"/>
        <color rgb="FF000000"/>
        <rFont val="Calibri"/>
      </rPr>
      <t>REQUIRE_STORAGE_INTEGRATION_FOR_STAGE_OPERATION</t>
    </r>
    <r>
      <rPr>
        <sz val="11"/>
        <color rgb="FF000000"/>
        <rFont val="Calibri"/>
      </rPr>
      <t xml:space="preserve"> account level parameter to true can break existing manual and automated flows relying on loading or unloading data to external stages not backed by a storage integration.</t>
    </r>
  </si>
  <si>
    <r>
      <rPr>
        <b/>
        <sz val="11"/>
        <color rgb="FF000000"/>
        <rFont val="Calibri"/>
      </rPr>
      <t>Programmatically:</t>
    </r>
    <r>
      <rPr>
        <sz val="11"/>
        <color rgb="FF000000"/>
        <rFont val="Calibri"/>
      </rPr>
      <t xml:space="preserve">
</t>
    </r>
    <r>
      <rPr>
        <sz val="11"/>
        <color rgb="FF000000"/>
        <rFont val="Calibri"/>
      </rPr>
      <t>In a Snowsight worksheet or from the SnowSQL CLI:</t>
    </r>
    <r>
      <rPr>
        <sz val="11"/>
        <color rgb="FF000000"/>
        <rFont val="Calibri"/>
      </rPr>
      <t xml:space="preserve">
</t>
    </r>
    <r>
      <rPr>
        <sz val="11"/>
        <color rgb="FF000000"/>
        <rFont val="Calibri"/>
      </rPr>
      <t xml:space="preserve">-  List the value of the </t>
    </r>
    <r>
      <rPr>
        <b/>
        <sz val="11"/>
        <color rgb="FF000000"/>
        <rFont val="Calibri"/>
      </rPr>
      <t>REQUIRE_STORAGE_INTEGRATION_FOR_STAGE_OPERATION</t>
    </r>
    <r>
      <rPr>
        <sz val="11"/>
        <color rgb="FF000000"/>
        <rFont val="Calibri"/>
      </rPr>
      <t xml:space="preserve"> parameter:</t>
    </r>
    <r>
      <rPr>
        <sz val="11"/>
        <color rgb="FF000000"/>
        <rFont val="Calibri"/>
      </rPr>
      <t xml:space="preserve">
</t>
    </r>
    <r>
      <rPr>
        <sz val="11"/>
        <color rgb="FF006096"/>
        <rFont val="Roboto Condensed"/>
      </rPr>
      <t>SHOW PARAMETERS LIKE 'REQUIRE_STORAGE_INTEGRATION_FOR_STAGE_OPERATION' IN ACCOUNT;</t>
    </r>
    <r>
      <rPr>
        <sz val="11"/>
        <color rgb="FF006096"/>
        <rFont val="Roboto Condensed"/>
      </rPr>
      <t xml:space="preserve">
</t>
    </r>
    <r>
      <rPr>
        <sz val="11"/>
        <color rgb="FF000000"/>
        <rFont val="Calibri"/>
      </rPr>
      <t xml:space="preserve">
</t>
    </r>
    <r>
      <rPr>
        <sz val="11"/>
        <color rgb="FF000000"/>
        <rFont val="Calibri"/>
      </rPr>
      <t xml:space="preserve">-  Ensure that the parameter is set to </t>
    </r>
    <r>
      <rPr>
        <b/>
        <sz val="11"/>
        <color rgb="FF000000"/>
        <rFont val="Calibri"/>
      </rPr>
      <t>true</t>
    </r>
    <r>
      <rPr>
        <sz val="11"/>
        <color rgb="FF000000"/>
        <rFont val="Calibri"/>
      </rPr>
      <t>.</t>
    </r>
  </si>
  <si>
    <r>
      <rPr>
        <sz val="11"/>
        <color rgb="FF000000"/>
        <rFont val="Calibri"/>
      </rPr>
      <t xml:space="preserve">By default the </t>
    </r>
    <r>
      <rPr>
        <b/>
        <sz val="11"/>
        <color rgb="FF000000"/>
        <rFont val="Calibri"/>
      </rPr>
      <t>REQUIRE_STORAGE_INTEGRATION_FOR_STAGE_OPERATION</t>
    </r>
    <r>
      <rPr>
        <sz val="11"/>
        <color rgb="FF000000"/>
        <rFont val="Calibri"/>
      </rPr>
      <t xml:space="preserve"> account level parameter is set to </t>
    </r>
    <r>
      <rPr>
        <b/>
        <sz val="11"/>
        <color rgb="FF000000"/>
        <rFont val="Calibri"/>
      </rPr>
      <t>false</t>
    </r>
    <r>
      <rPr>
        <sz val="11"/>
        <color rgb="FF000000"/>
        <rFont val="Calibri"/>
      </rPr>
      <t>.</t>
    </r>
  </si>
  <si>
    <t>4.7</t>
  </si>
  <si>
    <r>
      <rPr>
        <sz val="11"/>
        <rFont val="Calibri"/>
      </rPr>
      <t>Ensure that all external stages have storage integrations</t>
    </r>
  </si>
  <si>
    <r>
      <rPr>
        <b/>
        <sz val="11"/>
        <color rgb="FF000000"/>
        <rFont val="Calibri"/>
      </rPr>
      <t>Programmatically:</t>
    </r>
    <r>
      <rPr>
        <sz val="11"/>
        <color rgb="FF000000"/>
        <rFont val="Calibri"/>
      </rPr>
      <t xml:space="preserve">
</t>
    </r>
    <r>
      <rPr>
        <sz val="11"/>
        <color rgb="FF000000"/>
        <rFont val="Calibri"/>
      </rPr>
      <t xml:space="preserve">-  For each external stage, create a storage integration </t>
    </r>
    <r>
      <rPr>
        <b/>
        <sz val="11"/>
        <color rgb="FF000000"/>
        <rFont val="Calibri"/>
      </rPr>
      <t>&lt;my_storage_integration&gt;</t>
    </r>
    <r>
      <rPr>
        <sz val="11"/>
        <color rgb="FF000000"/>
        <rFont val="Calibri"/>
      </rPr>
      <t>:</t>
    </r>
    <r>
      <rPr>
        <sz val="11"/>
        <color rgb="FF000000"/>
        <rFont val="Calibri"/>
      </rPr>
      <t xml:space="preserve">
</t>
    </r>
    <r>
      <rPr>
        <sz val="11"/>
        <color rgb="FF006096"/>
        <rFont val="Roboto Condensed"/>
      </rPr>
      <t>CREATE STORAGE INTEGRATION &lt;my_storage_integration&gt;</t>
    </r>
    <r>
      <rPr>
        <sz val="11"/>
        <color rgb="FF006096"/>
        <rFont val="Roboto Condensed"/>
      </rPr>
      <t xml:space="preserve">
</t>
    </r>
    <r>
      <rPr>
        <sz val="11"/>
        <color rgb="FF006096"/>
        <rFont val="Roboto Condensed"/>
      </rPr>
      <t xml:space="preserve">	TYPE = EXTERNAL_STAGE</t>
    </r>
    <r>
      <rPr>
        <sz val="11"/>
        <color rgb="FF006096"/>
        <rFont val="Roboto Condensed"/>
      </rPr>
      <t xml:space="preserve">
</t>
    </r>
    <r>
      <rPr>
        <sz val="11"/>
        <color rgb="FF006096"/>
        <rFont val="Roboto Condensed"/>
      </rPr>
      <t xml:space="preserve">	STORAGE_PROVIDER = 'S3'</t>
    </r>
    <r>
      <rPr>
        <sz val="11"/>
        <color rgb="FF006096"/>
        <rFont val="Roboto Condensed"/>
      </rPr>
      <t xml:space="preserve">
</t>
    </r>
    <r>
      <rPr>
        <sz val="11"/>
        <color rgb="FF006096"/>
        <rFont val="Roboto Condensed"/>
      </rPr>
      <t xml:space="preserve">	ENABLED = TRUE</t>
    </r>
    <r>
      <rPr>
        <sz val="11"/>
        <color rgb="FF006096"/>
        <rFont val="Roboto Condensed"/>
      </rPr>
      <t xml:space="preserve">
</t>
    </r>
    <r>
      <rPr>
        <sz val="11"/>
        <color rgb="FF006096"/>
        <rFont val="Roboto Condensed"/>
      </rPr>
      <t xml:space="preserve">	STORAGE_AWS_ROLE_ARN = 'arn:aws:iam::001234567890:role/myrole';</t>
    </r>
    <r>
      <rPr>
        <sz val="11"/>
        <color rgb="FF006096"/>
        <rFont val="Roboto Condensed"/>
      </rPr>
      <t xml:space="preserve">
</t>
    </r>
    <r>
      <rPr>
        <sz val="11"/>
        <color rgb="FF000000"/>
        <rFont val="Calibri"/>
      </rPr>
      <t xml:space="preserve">
</t>
    </r>
    <r>
      <rPr>
        <sz val="11"/>
        <color rgb="FF000000"/>
        <rFont val="Calibri"/>
      </rPr>
      <t xml:space="preserve">-  Update the external stage </t>
    </r>
    <r>
      <rPr>
        <b/>
        <sz val="11"/>
        <color rgb="FF000000"/>
        <rFont val="Calibri"/>
      </rPr>
      <t>&lt;my_external_stage&gt;</t>
    </r>
    <r>
      <rPr>
        <sz val="11"/>
        <color rgb="FF000000"/>
        <rFont val="Calibri"/>
      </rPr>
      <t xml:space="preserve"> to use the new storage integration:</t>
    </r>
    <r>
      <rPr>
        <sz val="11"/>
        <color rgb="FF000000"/>
        <rFont val="Calibri"/>
      </rPr>
      <t xml:space="preserve">
</t>
    </r>
    <r>
      <rPr>
        <sz val="11"/>
        <color rgb="FF006096"/>
        <rFont val="Roboto Condensed"/>
      </rPr>
      <t>ALTER STAGE &lt;my_external_stage&gt; SET STORAGE_INTEGRATION = &lt;my_storage_integration&gt;;</t>
    </r>
    <r>
      <rPr>
        <sz val="11"/>
        <color rgb="FF006096"/>
        <rFont val="Roboto Condensed"/>
      </rPr>
      <t xml:space="preserve">
</t>
    </r>
  </si>
  <si>
    <r>
      <rPr>
        <sz val="11"/>
        <color rgb="FF000000"/>
        <rFont val="Calibri"/>
      </rPr>
      <t>External stage is a Snowflake object used for loading data from external storage locations into Snowflake tables and unloading data from Snowflake tables into external storage locations. Currently supported external storage locations are Amazon S3 buckets, Google Cloud Storage buckets and Microsoft Azure containers.</t>
    </r>
    <r>
      <rPr>
        <sz val="11"/>
        <color rgb="FF000000"/>
        <rFont val="Calibri"/>
      </rPr>
      <t xml:space="preserve">
</t>
    </r>
    <r>
      <rPr>
        <sz val="11"/>
        <color rgb="FF000000"/>
        <rFont val="Calibri"/>
      </rPr>
      <t>Storage integration is a Snowflake object that encapsulates external storage authentication configuration as well as an optional set of allowed or blocked storage locations. When configuring an external stage, a storage integration can be referenced in lieu of storage service credentials.</t>
    </r>
  </si>
  <si>
    <r>
      <rPr>
        <b/>
        <sz val="11"/>
        <color rgb="FF000000"/>
        <rFont val="Calibri"/>
      </rPr>
      <t>Programmatically:</t>
    </r>
    <r>
      <rPr>
        <sz val="11"/>
        <color rgb="FF000000"/>
        <rFont val="Calibri"/>
      </rPr>
      <t xml:space="preserve">
</t>
    </r>
    <r>
      <rPr>
        <sz val="11"/>
        <color rgb="FF000000"/>
        <rFont val="Calibri"/>
      </rPr>
      <t>In the Snowsight UI or from the SnowSQL CLI:</t>
    </r>
    <r>
      <rPr>
        <sz val="11"/>
        <color rgb="FF000000"/>
        <rFont val="Calibri"/>
      </rPr>
      <t xml:space="preserve">
</t>
    </r>
    <r>
      <rPr>
        <sz val="11"/>
        <color rgb="FF000000"/>
        <rFont val="Calibri"/>
      </rPr>
      <t>-  List all external stages:</t>
    </r>
    <r>
      <rPr>
        <sz val="11"/>
        <color rgb="FF000000"/>
        <rFont val="Calibri"/>
      </rPr>
      <t xml:space="preserve">
</t>
    </r>
    <r>
      <rPr>
        <sz val="11"/>
        <color rgb="FF006096"/>
        <rFont val="Roboto Condensed"/>
      </rPr>
      <t>SHOW STAGES;</t>
    </r>
    <r>
      <rPr>
        <sz val="11"/>
        <color rgb="FF006096"/>
        <rFont val="Roboto Condensed"/>
      </rPr>
      <t xml:space="preserve">
</t>
    </r>
    <r>
      <rPr>
        <sz val="11"/>
        <color rgb="FF000000"/>
        <rFont val="Calibri"/>
      </rPr>
      <t xml:space="preserve">
</t>
    </r>
    <r>
      <rPr>
        <sz val="11"/>
        <color rgb="FF000000"/>
        <rFont val="Calibri"/>
      </rPr>
      <t xml:space="preserve">-  For each stage, ensure that if </t>
    </r>
    <r>
      <rPr>
        <b/>
        <sz val="11"/>
        <color rgb="FF000000"/>
        <rFont val="Calibri"/>
      </rPr>
      <t>type</t>
    </r>
    <r>
      <rPr>
        <sz val="11"/>
        <color rgb="FF000000"/>
        <rFont val="Calibri"/>
      </rPr>
      <t xml:space="preserve"> is set to </t>
    </r>
    <r>
      <rPr>
        <b/>
        <sz val="11"/>
        <color rgb="FF000000"/>
        <rFont val="Calibri"/>
      </rPr>
      <t>EXTERNAL</t>
    </r>
    <r>
      <rPr>
        <sz val="11"/>
        <color rgb="FF000000"/>
        <rFont val="Calibri"/>
      </rPr>
      <t xml:space="preserve">, then </t>
    </r>
    <r>
      <rPr>
        <b/>
        <sz val="11"/>
        <color rgb="FF000000"/>
        <rFont val="Calibri"/>
      </rPr>
      <t>storage_integration</t>
    </r>
    <r>
      <rPr>
        <sz val="11"/>
        <color rgb="FF000000"/>
        <rFont val="Calibri"/>
      </rPr>
      <t xml:space="preserve"> is </t>
    </r>
    <r>
      <rPr>
        <b/>
        <sz val="11"/>
        <color rgb="FF000000"/>
        <rFont val="Calibri"/>
      </rPr>
      <t>not</t>
    </r>
    <r>
      <rPr>
        <sz val="11"/>
        <color rgb="FF000000"/>
        <rFont val="Calibri"/>
      </rPr>
      <t xml:space="preserve"> </t>
    </r>
    <r>
      <rPr>
        <b/>
        <sz val="11"/>
        <color rgb="FF000000"/>
        <rFont val="Calibri"/>
      </rPr>
      <t>null</t>
    </r>
    <r>
      <rPr>
        <sz val="11"/>
        <color rgb="FF000000"/>
        <rFont val="Calibri"/>
      </rPr>
      <t>.</t>
    </r>
    <r>
      <rPr>
        <sz val="11"/>
        <color rgb="FF000000"/>
        <rFont val="Calibri"/>
      </rPr>
      <t xml:space="preserve">
</t>
    </r>
    <r>
      <rPr>
        <b/>
        <sz val="11"/>
        <color rgb="FF000000"/>
        <rFont val="Calibri"/>
      </rPr>
      <t>Required privileges:</t>
    </r>
    <r>
      <rPr>
        <sz val="11"/>
        <color rgb="FF000000"/>
        <rFont val="Calibri"/>
      </rPr>
      <t xml:space="preserve">
</t>
    </r>
    <r>
      <rPr>
        <sz val="11"/>
        <color rgb="FF000000"/>
        <rFont val="Calibri"/>
      </rPr>
      <t>To run the query above, the caller needs the:</t>
    </r>
    <r>
      <rPr>
        <sz val="11"/>
        <color rgb="FF000000"/>
        <rFont val="Calibri"/>
      </rPr>
      <t xml:space="preserve">
</t>
    </r>
    <r>
      <rPr>
        <sz val="11"/>
        <color rgb="FF000000"/>
        <rFont val="Calibri"/>
      </rPr>
      <t xml:space="preserve">- </t>
    </r>
    <r>
      <rPr>
        <b/>
        <sz val="11"/>
        <color rgb="FF000000"/>
        <rFont val="Calibri"/>
      </rPr>
      <t>USAGE</t>
    </r>
    <r>
      <rPr>
        <sz val="11"/>
        <color rgb="FF000000"/>
        <rFont val="Calibri"/>
      </rPr>
      <t xml:space="preserve"> privilege on every external stage in an account.</t>
    </r>
    <r>
      <rPr>
        <sz val="11"/>
        <color rgb="FF000000"/>
        <rFont val="Calibri"/>
      </rPr>
      <t xml:space="preserve">
</t>
    </r>
    <r>
      <rPr>
        <sz val="11"/>
        <color rgb="FF000000"/>
        <rFont val="Calibri"/>
      </rPr>
      <t xml:space="preserve">- </t>
    </r>
    <r>
      <rPr>
        <b/>
        <sz val="11"/>
        <color rgb="FF000000"/>
        <rFont val="Calibri"/>
      </rPr>
      <t>USAGE</t>
    </r>
    <r>
      <rPr>
        <sz val="11"/>
        <color rgb="FF000000"/>
        <rFont val="Calibri"/>
      </rPr>
      <t xml:space="preserve"> privilege on the parenting schema of every external stage in an account.</t>
    </r>
    <r>
      <rPr>
        <sz val="11"/>
        <color rgb="FF000000"/>
        <rFont val="Calibri"/>
      </rPr>
      <t xml:space="preserve">
</t>
    </r>
    <r>
      <rPr>
        <sz val="11"/>
        <color rgb="FF000000"/>
        <rFont val="Calibri"/>
      </rPr>
      <t xml:space="preserve">- </t>
    </r>
    <r>
      <rPr>
        <b/>
        <sz val="11"/>
        <color rgb="FF000000"/>
        <rFont val="Calibri"/>
      </rPr>
      <t>USAGE</t>
    </r>
    <r>
      <rPr>
        <sz val="11"/>
        <color rgb="FF000000"/>
        <rFont val="Calibri"/>
      </rPr>
      <t xml:space="preserve"> privilege on the parenting database of every external stage in an account.</t>
    </r>
  </si>
  <si>
    <r>
      <rPr>
        <sz val="11"/>
        <color rgb="FF000000"/>
        <rFont val="Calibri"/>
      </rPr>
      <t>By default, external stages may be created without storage integrations.</t>
    </r>
  </si>
  <si>
    <t>4.8</t>
  </si>
  <si>
    <r>
      <rPr>
        <sz val="11"/>
        <rFont val="Calibri"/>
      </rPr>
      <t>Ensure that the PREVENT_UNLOAD_TO_INLINE_URL account parameter is set to true</t>
    </r>
  </si>
  <si>
    <r>
      <rPr>
        <b/>
        <sz val="11"/>
        <color rgb="FF000000"/>
        <rFont val="Calibri"/>
      </rPr>
      <t>Programmatically:</t>
    </r>
    <r>
      <rPr>
        <sz val="11"/>
        <color rgb="FF000000"/>
        <rFont val="Calibri"/>
      </rPr>
      <t xml:space="preserve">
</t>
    </r>
    <r>
      <rPr>
        <sz val="11"/>
        <color rgb="FF000000"/>
        <rFont val="Calibri"/>
      </rPr>
      <t xml:space="preserve">Set the </t>
    </r>
    <r>
      <rPr>
        <b/>
        <sz val="11"/>
        <color rgb="FF000000"/>
        <rFont val="Calibri"/>
      </rPr>
      <t>PREVENT_UNLOAD_TO_INLINE_URL</t>
    </r>
    <r>
      <rPr>
        <sz val="11"/>
        <color rgb="FF000000"/>
        <rFont val="Calibri"/>
      </rPr>
      <t xml:space="preserve"> on the account level to </t>
    </r>
    <r>
      <rPr>
        <b/>
        <sz val="11"/>
        <color rgb="FF000000"/>
        <rFont val="Calibri"/>
      </rPr>
      <t>true</t>
    </r>
    <r>
      <rPr>
        <sz val="11"/>
        <color rgb="FF000000"/>
        <rFont val="Calibri"/>
      </rPr>
      <t>:</t>
    </r>
    <r>
      <rPr>
        <sz val="11"/>
        <color rgb="FF000000"/>
        <rFont val="Calibri"/>
      </rPr>
      <t xml:space="preserve">
</t>
    </r>
    <r>
      <rPr>
        <sz val="11"/>
        <color rgb="FF006096"/>
        <rFont val="Roboto Condensed"/>
      </rPr>
      <t>ALTER ACCOUNT</t>
    </r>
    <r>
      <rPr>
        <sz val="11"/>
        <color rgb="FF006096"/>
        <rFont val="Roboto Condensed"/>
      </rPr>
      <t xml:space="preserve">
</t>
    </r>
    <r>
      <rPr>
        <sz val="11"/>
        <color rgb="FF006096"/>
        <rFont val="Roboto Condensed"/>
      </rPr>
      <t xml:space="preserve">    SET PREVENT_UNLOAD_TO_INLINE_URL=true;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To avoid disruption of existing workflow relying on direct unloading data to external storage locations, all such workflows should be identified and migrated to unloading data to external stages referencing storage integrations.</t>
    </r>
  </si>
  <si>
    <r>
      <rPr>
        <sz val="11"/>
        <color rgb="FF000000"/>
        <rFont val="Calibri"/>
      </rPr>
      <t xml:space="preserve">Prevent ad hoc data unload operations to external cloud storage by enabling the </t>
    </r>
    <r>
      <rPr>
        <b/>
        <sz val="11"/>
        <color rgb="FF000000"/>
        <rFont val="Calibri"/>
      </rPr>
      <t>PREVENT_UNLOAD_TO_INLINE_URL</t>
    </r>
    <r>
      <rPr>
        <sz val="11"/>
        <color rgb="FF000000"/>
        <rFont val="Calibri"/>
      </rPr>
      <t xml:space="preserve"> account parameter.</t>
    </r>
  </si>
  <si>
    <r>
      <rPr>
        <sz val="11"/>
        <color rgb="FF000000"/>
        <rFont val="Calibri"/>
      </rPr>
      <t xml:space="preserve">Setting the </t>
    </r>
    <r>
      <rPr>
        <b/>
        <sz val="11"/>
        <color rgb="FF000000"/>
        <rFont val="Calibri"/>
      </rPr>
      <t>PREVENT_UNLOAD_TO_INLINE_URL</t>
    </r>
    <r>
      <rPr>
        <sz val="11"/>
        <color rgb="FF000000"/>
        <rFont val="Calibri"/>
      </rPr>
      <t xml:space="preserve"> account level parameter to true can break existing manual and automated flows relying on direct unloading data to external storage locations.</t>
    </r>
  </si>
  <si>
    <r>
      <rPr>
        <b/>
        <sz val="11"/>
        <color rgb="FF000000"/>
        <rFont val="Calibri"/>
      </rPr>
      <t>Programmatically:</t>
    </r>
    <r>
      <rPr>
        <sz val="11"/>
        <color rgb="FF000000"/>
        <rFont val="Calibri"/>
      </rPr>
      <t xml:space="preserve">
</t>
    </r>
    <r>
      <rPr>
        <sz val="11"/>
        <color rgb="FF000000"/>
        <rFont val="Calibri"/>
      </rPr>
      <t>From a Snowsight worksheet or from the SnowSQL CLI:</t>
    </r>
    <r>
      <rPr>
        <sz val="11"/>
        <color rgb="FF000000"/>
        <rFont val="Calibri"/>
      </rPr>
      <t xml:space="preserve">
</t>
    </r>
    <r>
      <rPr>
        <sz val="11"/>
        <color rgb="FF000000"/>
        <rFont val="Calibri"/>
      </rPr>
      <t xml:space="preserve">-  List the value of the </t>
    </r>
    <r>
      <rPr>
        <b/>
        <sz val="11"/>
        <color rgb="FF000000"/>
        <rFont val="Calibri"/>
      </rPr>
      <t>PREVENT_UNLOAD_TO_INLINE_URL</t>
    </r>
    <r>
      <rPr>
        <sz val="11"/>
        <color rgb="FF000000"/>
        <rFont val="Calibri"/>
      </rPr>
      <t xml:space="preserve"> account level parameter:</t>
    </r>
    <r>
      <rPr>
        <sz val="11"/>
        <color rgb="FF000000"/>
        <rFont val="Calibri"/>
      </rPr>
      <t xml:space="preserve">
</t>
    </r>
    <r>
      <rPr>
        <sz val="11"/>
        <color rgb="FF006096"/>
        <rFont val="Roboto Condensed"/>
      </rPr>
      <t>SHOW PARAMETERS LIKE 'PREVENT_UNLOAD_TO_INLINE_URL' IN ACCOUNT;</t>
    </r>
    <r>
      <rPr>
        <sz val="11"/>
        <color rgb="FF006096"/>
        <rFont val="Roboto Condensed"/>
      </rPr>
      <t xml:space="preserve">
</t>
    </r>
    <r>
      <rPr>
        <sz val="11"/>
        <color rgb="FF000000"/>
        <rFont val="Calibri"/>
      </rPr>
      <t xml:space="preserve">
</t>
    </r>
    <r>
      <rPr>
        <sz val="11"/>
        <color rgb="FF000000"/>
        <rFont val="Calibri"/>
      </rPr>
      <t xml:space="preserve">-  Ensure that </t>
    </r>
    <r>
      <rPr>
        <b/>
        <sz val="11"/>
        <color rgb="FF000000"/>
        <rFont val="Calibri"/>
      </rPr>
      <t>PREVENT_UNLOAD_TO_INLINE_URL</t>
    </r>
    <r>
      <rPr>
        <sz val="11"/>
        <color rgb="FF000000"/>
        <rFont val="Calibri"/>
      </rPr>
      <t xml:space="preserve"> is set to </t>
    </r>
    <r>
      <rPr>
        <b/>
        <sz val="11"/>
        <color rgb="FF000000"/>
        <rFont val="Calibri"/>
      </rPr>
      <t>true</t>
    </r>
    <r>
      <rPr>
        <sz val="11"/>
        <color rgb="FF000000"/>
        <rFont val="Calibri"/>
      </rPr>
      <t>;</t>
    </r>
  </si>
  <si>
    <r>
      <rPr>
        <sz val="11"/>
        <color rgb="FF000000"/>
        <rFont val="Calibri"/>
      </rPr>
      <t xml:space="preserve">By default the </t>
    </r>
    <r>
      <rPr>
        <b/>
        <sz val="11"/>
        <color rgb="FF000000"/>
        <rFont val="Calibri"/>
      </rPr>
      <t>PREVENT_UNLOAD_TO_INLINE_URL</t>
    </r>
    <r>
      <rPr>
        <sz val="11"/>
        <color rgb="FF000000"/>
        <rFont val="Calibri"/>
      </rPr>
      <t xml:space="preserve"> account level parameter is set to </t>
    </r>
    <r>
      <rPr>
        <b/>
        <sz val="11"/>
        <color rgb="FF000000"/>
        <rFont val="Calibri"/>
      </rPr>
      <t>false</t>
    </r>
    <r>
      <rPr>
        <sz val="11"/>
        <color rgb="FF000000"/>
        <rFont val="Calibri"/>
      </rPr>
      <t>.</t>
    </r>
  </si>
  <si>
    <t>4.9</t>
  </si>
  <si>
    <r>
      <rPr>
        <sz val="11"/>
        <rFont val="Calibri"/>
      </rPr>
      <t>Ensure that Tri-Secret Secure is enabled for the Snowflake account</t>
    </r>
  </si>
  <si>
    <r>
      <rPr>
        <sz val="11"/>
        <color rgb="FF000000"/>
        <rFont val="Calibri"/>
      </rPr>
      <t>To enable Snowflake Tri-Secret Secure for your Business Critical (or higher) account, please contact Snowflake Support.</t>
    </r>
  </si>
  <si>
    <r>
      <rPr>
        <sz val="11"/>
        <color rgb="FF000000"/>
        <rFont val="Calibri"/>
      </rPr>
      <t>Tri-Secret Secure is the combination of a Snowflake-maintained key and a customer-managed key in the cloud provider platform that hosts your Snowflake account to create a composite master key to protect your Snowflake data. The composite master key acts as an account master key and wraps all of the keys in the hierarchy; however, the composite master key never encrypts raw data.</t>
    </r>
  </si>
  <si>
    <r>
      <rPr>
        <sz val="11"/>
        <color rgb="FF000000"/>
        <rFont val="Calibri"/>
      </rPr>
      <t>This feature relies on the customer managing and providing an encryption key. There is a reliability risk associated with it: If the key is lost, all data encrypted within the Snowflake account will be lost.</t>
    </r>
  </si>
  <si>
    <r>
      <rPr>
        <sz val="11"/>
        <color rgb="FF000000"/>
        <rFont val="Calibri"/>
      </rPr>
      <t xml:space="preserve">Follow the instructions in the How To: Validate Tri-Secret Secure is configured for your Snowflake account successfully </t>
    </r>
    <r>
      <rPr>
        <sz val="11"/>
        <color rgb="FF0000FF"/>
        <rFont val="Calibri"/>
      </rPr>
      <t>(https://community.snowflake.com/s/article/How-to-test-Tri-Secret-Secure-is-enabled)</t>
    </r>
    <r>
      <rPr>
        <sz val="11"/>
        <color rgb="FF000000"/>
        <rFont val="Calibri"/>
      </rPr>
      <t xml:space="preserve"> documentation.</t>
    </r>
  </si>
  <si>
    <r>
      <rPr>
        <sz val="11"/>
        <color rgb="FF000000"/>
        <rFont val="Calibri"/>
      </rPr>
      <t>By default the tri-secret secure feature is not enabled for a Snowflake account.</t>
    </r>
  </si>
  <si>
    <t>4.10</t>
  </si>
  <si>
    <r>
      <rPr>
        <sz val="11"/>
        <rFont val="Calibri"/>
      </rPr>
      <t>Ensure that data masking is enabled for sensitive data</t>
    </r>
  </si>
  <si>
    <r>
      <rPr>
        <sz val="11"/>
        <color rgb="FF000000"/>
        <rFont val="Calibri"/>
      </rPr>
      <t xml:space="preserve">Identify columns with sensitive data across all account tables and views and apply appropriate masking policies following steps described in the documentation </t>
    </r>
    <r>
      <rPr>
        <sz val="11"/>
        <color rgb="FF0000FF"/>
        <rFont val="Calibri"/>
      </rPr>
      <t>(https://docs.snowflake.com/en/user-guide/security-column-intro)</t>
    </r>
    <r>
      <rPr>
        <sz val="11"/>
        <color rgb="FF000000"/>
        <rFont val="Calibri"/>
      </rPr>
      <t>.</t>
    </r>
    <r>
      <rPr>
        <sz val="11"/>
        <color rgb="FF000000"/>
        <rFont val="Calibri"/>
      </rPr>
      <t xml:space="preserve">
</t>
    </r>
    <r>
      <rPr>
        <sz val="11"/>
        <color rgb="FF000000"/>
        <rFont val="Calibri"/>
      </rPr>
      <t>If columns with sensitive data are tagged appropriately, tag-based masking can be used.</t>
    </r>
    <r>
      <rPr>
        <sz val="11"/>
        <color rgb="FF000000"/>
        <rFont val="Calibri"/>
      </rPr>
      <t xml:space="preserve">
</t>
    </r>
    <r>
      <rPr>
        <sz val="11"/>
        <color rgb="FF000000"/>
        <rFont val="Calibri"/>
      </rPr>
      <t xml:space="preserve">Sensitive data columns can be identified and tagged with assistance of the </t>
    </r>
    <r>
      <rPr>
        <b/>
        <sz val="11"/>
        <color rgb="FF000000"/>
        <rFont val="Calibri"/>
      </rPr>
      <t>EXTRACT_SEMANTIC_CATEGORIES</t>
    </r>
    <r>
      <rPr>
        <sz val="11"/>
        <color rgb="FF000000"/>
        <rFont val="Calibri"/>
      </rPr>
      <t xml:space="preserve"> and </t>
    </r>
    <r>
      <rPr>
        <b/>
        <sz val="11"/>
        <color rgb="FF000000"/>
        <rFont val="Calibri"/>
      </rPr>
      <t>ASSOCIATE_SEMANTIC_CATEGORY_TAGS</t>
    </r>
    <r>
      <rPr>
        <sz val="11"/>
        <color rgb="FF000000"/>
        <rFont val="Calibri"/>
      </rPr>
      <t xml:space="preserve"> system functions. See the Data Classification documentation </t>
    </r>
    <r>
      <rPr>
        <sz val="11"/>
        <color rgb="FF0000FF"/>
        <rFont val="Calibri"/>
      </rPr>
      <t>(https://docs.snowflake.com/en/user-guide/governance-classify-concepts)</t>
    </r>
    <r>
      <rPr>
        <sz val="11"/>
        <color rgb="FF000000"/>
        <rFont val="Calibri"/>
      </rPr>
      <t xml:space="preserve"> for details.</t>
    </r>
    <r>
      <rPr>
        <sz val="11"/>
        <color rgb="FF000000"/>
        <rFont val="Calibri"/>
      </rPr>
      <t xml:space="preserve">
</t>
    </r>
    <r>
      <rPr>
        <sz val="11"/>
        <color rgb="FF000000"/>
        <rFont val="Calibri"/>
      </rPr>
      <t xml:space="preserve">To create a data masking policy, follow the steps in this documentation </t>
    </r>
    <r>
      <rPr>
        <sz val="11"/>
        <color rgb="FF0000FF"/>
        <rFont val="Calibri"/>
      </rPr>
      <t>(https://docs.snowflake.com/en/sql-reference/sql/create-masking-policy)</t>
    </r>
    <r>
      <rPr>
        <sz val="11"/>
        <color rgb="FF000000"/>
        <rFont val="Calibri"/>
      </rPr>
      <t>.</t>
    </r>
  </si>
  <si>
    <r>
      <rPr>
        <sz val="11"/>
        <color rgb="FF000000"/>
        <rFont val="Calibri"/>
      </rPr>
      <t>Data masking policy is a fine-grained access control used to protect sensitive data from unauthorized access by selectively masking plain-text data in table and view columns at query time.</t>
    </r>
  </si>
  <si>
    <r>
      <rPr>
        <sz val="11"/>
        <color rgb="FF000000"/>
        <rFont val="Calibri"/>
      </rPr>
      <t>Manual and automated workflows relying on querying unmasked data may be broken unless updated prior to application of a masking policy.</t>
    </r>
  </si>
  <si>
    <r>
      <rPr>
        <sz val="11"/>
        <color rgb="FF000000"/>
        <rFont val="Calibri"/>
      </rPr>
      <t>Ensure appropriate masking policies are applied to columns with sensitive data across all tables and views in a Snowflake account.</t>
    </r>
    <r>
      <rPr>
        <sz val="11"/>
        <color rgb="FF000000"/>
        <rFont val="Calibri"/>
      </rPr>
      <t xml:space="preserve">
</t>
    </r>
    <r>
      <rPr>
        <sz val="11"/>
        <color rgb="FF000000"/>
        <rFont val="Calibri"/>
      </rPr>
      <t>Ensure appropriate row access policies are applied to rows with special access requirements across all tables and views in a Snowflake account.</t>
    </r>
    <r>
      <rPr>
        <sz val="11"/>
        <color rgb="FF000000"/>
        <rFont val="Calibri"/>
      </rPr>
      <t xml:space="preserve">
</t>
    </r>
    <r>
      <rPr>
        <b/>
        <sz val="11"/>
        <color rgb="FF000000"/>
        <rFont val="Calibri"/>
      </rPr>
      <t>From the UI:</t>
    </r>
    <r>
      <rPr>
        <sz val="11"/>
        <color rgb="FF000000"/>
        <rFont val="Calibri"/>
      </rPr>
      <t xml:space="preserve">
</t>
    </r>
    <r>
      <rPr>
        <sz val="11"/>
        <color rgb="FF000000"/>
        <rFont val="Calibri"/>
      </rPr>
      <t xml:space="preserve">- Go to </t>
    </r>
    <r>
      <rPr>
        <sz val="11"/>
        <color rgb="FF0000FF"/>
        <rFont val="Calibri"/>
      </rPr>
      <t>https://app.snowflake.com/</t>
    </r>
    <r>
      <rPr>
        <sz val="11"/>
        <color rgb="FF000000"/>
        <rFont val="Calibri"/>
      </rPr>
      <t xml:space="preserve"> and sign into your Snowflake account.</t>
    </r>
    <r>
      <rPr>
        <sz val="11"/>
        <color rgb="FF000000"/>
        <rFont val="Calibri"/>
      </rPr>
      <t xml:space="preserve">
</t>
    </r>
    <r>
      <rPr>
        <sz val="11"/>
        <color rgb="FF000000"/>
        <rFont val="Calibri"/>
      </rPr>
      <t xml:space="preserve">- On the left side navigation bar, click on </t>
    </r>
    <r>
      <rPr>
        <i/>
        <sz val="11"/>
        <color rgb="FF000000"/>
        <rFont val="Calibri"/>
      </rPr>
      <t>Data</t>
    </r>
    <r>
      <rPr>
        <sz val="11"/>
        <color rgb="FF000000"/>
        <rFont val="Calibri"/>
      </rPr>
      <t>.</t>
    </r>
    <r>
      <rPr>
        <sz val="11"/>
        <color rgb="FF000000"/>
        <rFont val="Calibri"/>
      </rPr>
      <t xml:space="preserve">
</t>
    </r>
    <r>
      <rPr>
        <sz val="11"/>
        <color rgb="FF000000"/>
        <rFont val="Calibri"/>
      </rPr>
      <t xml:space="preserve">- Under </t>
    </r>
    <r>
      <rPr>
        <i/>
        <sz val="11"/>
        <color rgb="FF000000"/>
        <rFont val="Calibri"/>
      </rPr>
      <t>Data</t>
    </r>
    <r>
      <rPr>
        <sz val="11"/>
        <color rgb="FF000000"/>
        <rFont val="Calibri"/>
      </rPr>
      <t xml:space="preserve">, click on </t>
    </r>
    <r>
      <rPr>
        <i/>
        <sz val="11"/>
        <color rgb="FF000000"/>
        <rFont val="Calibri"/>
      </rPr>
      <t>Governance</t>
    </r>
    <r>
      <rPr>
        <sz val="11"/>
        <color rgb="FF000000"/>
        <rFont val="Calibri"/>
      </rPr>
      <t>.</t>
    </r>
    <r>
      <rPr>
        <sz val="11"/>
        <color rgb="FF000000"/>
        <rFont val="Calibri"/>
      </rPr>
      <t xml:space="preserve">
</t>
    </r>
    <r>
      <rPr>
        <sz val="11"/>
        <color rgb="FF000000"/>
        <rFont val="Calibri"/>
      </rPr>
      <t xml:space="preserve">- Look for </t>
    </r>
    <r>
      <rPr>
        <i/>
        <sz val="11"/>
        <color rgb="FF000000"/>
        <rFont val="Calibri"/>
      </rPr>
      <t>Columns with a masking policy</t>
    </r>
    <r>
      <rPr>
        <sz val="11"/>
        <color rgb="FF000000"/>
        <rFont val="Calibri"/>
      </rPr>
      <t>. Ensure that at least one row access policy has been configured.</t>
    </r>
    <r>
      <rPr>
        <sz val="11"/>
        <color rgb="FF000000"/>
        <rFont val="Calibri"/>
      </rPr>
      <t xml:space="preserve">
</t>
    </r>
    <r>
      <rPr>
        <b/>
        <sz val="11"/>
        <color rgb="FF000000"/>
        <rFont val="Calibri"/>
      </rPr>
      <t>Programmatically:</t>
    </r>
    <r>
      <rPr>
        <sz val="11"/>
        <color rgb="FF000000"/>
        <rFont val="Calibri"/>
      </rPr>
      <t xml:space="preserve">
</t>
    </r>
    <r>
      <rPr>
        <sz val="11"/>
        <color rgb="FF000000"/>
        <rFont val="Calibri"/>
      </rPr>
      <t>In a Snowsight worksheet or through the SnowSQL CLI:</t>
    </r>
    <r>
      <rPr>
        <sz val="11"/>
        <color rgb="FF000000"/>
        <rFont val="Calibri"/>
      </rPr>
      <t xml:space="preserve">
</t>
    </r>
    <r>
      <rPr>
        <sz val="11"/>
        <color rgb="FF000000"/>
        <rFont val="Calibri"/>
      </rPr>
      <t>-  List all the configured row access policies:</t>
    </r>
    <r>
      <rPr>
        <sz val="11"/>
        <color rgb="FF000000"/>
        <rFont val="Calibri"/>
      </rPr>
      <t xml:space="preserve">
</t>
    </r>
    <r>
      <rPr>
        <sz val="11"/>
        <color rgb="FF006096"/>
        <rFont val="Roboto Condensed"/>
      </rPr>
      <t>SHOW MASKING POLICIES IN ACCOUNT;</t>
    </r>
    <r>
      <rPr>
        <sz val="11"/>
        <color rgb="FF006096"/>
        <rFont val="Roboto Condensed"/>
      </rPr>
      <t xml:space="preserve">
</t>
    </r>
    <r>
      <rPr>
        <sz val="11"/>
        <color rgb="FF000000"/>
        <rFont val="Calibri"/>
      </rPr>
      <t xml:space="preserve">
</t>
    </r>
    <r>
      <rPr>
        <sz val="11"/>
        <color rgb="FF000000"/>
        <rFont val="Calibri"/>
      </rPr>
      <t>-  Ensure that the query returns at least one result.</t>
    </r>
  </si>
  <si>
    <r>
      <rPr>
        <sz val="11"/>
        <color rgb="FF000000"/>
        <rFont val="Calibri"/>
      </rPr>
      <t>No masking policies are applied by default in a Snowflake account.</t>
    </r>
  </si>
  <si>
    <t>4.11</t>
  </si>
  <si>
    <r>
      <rPr>
        <sz val="11"/>
        <rFont val="Calibri"/>
      </rPr>
      <t>Ensure that row-access policies are configured for sensitive data</t>
    </r>
  </si>
  <si>
    <r>
      <rPr>
        <sz val="11"/>
        <color rgb="FF000000"/>
        <rFont val="Calibri"/>
      </rPr>
      <t xml:space="preserve">Identify rows with special access requirements across all account tables and views and apply appropriate row access policies following steps described in the Using Row Access Policies documentation </t>
    </r>
    <r>
      <rPr>
        <sz val="11"/>
        <color rgb="FF0000FF"/>
        <rFont val="Calibri"/>
      </rPr>
      <t>(https://docs.snowflake.com/en/user-guide/security-row-using)</t>
    </r>
    <r>
      <rPr>
        <sz val="11"/>
        <color rgb="FF000000"/>
        <rFont val="Calibri"/>
      </rPr>
      <t>.</t>
    </r>
  </si>
  <si>
    <r>
      <rPr>
        <sz val="11"/>
        <color rgb="FF000000"/>
        <rFont val="Calibri"/>
      </rPr>
      <t>Row access policies are used to determine which rows to return in the query result. Row access policies can include conditions and functions in the policy expression to transform the data at query runtime when those conditions are met.</t>
    </r>
  </si>
  <si>
    <r>
      <rPr>
        <sz val="11"/>
        <color rgb="FF000000"/>
        <rFont val="Calibri"/>
      </rPr>
      <t>Manual and automated workflows relying on having access to all rows in a table or view may be broken unless updated prior to application of a row access policy.</t>
    </r>
  </si>
  <si>
    <r>
      <rPr>
        <sz val="11"/>
        <color rgb="FF000000"/>
        <rFont val="Calibri"/>
      </rPr>
      <t>Ensure appropriate row access policies are applied to rows with special access requirements across all tables and views in a Snowflake account.</t>
    </r>
    <r>
      <rPr>
        <sz val="11"/>
        <color rgb="FF000000"/>
        <rFont val="Calibri"/>
      </rPr>
      <t xml:space="preserve">
</t>
    </r>
    <r>
      <rPr>
        <b/>
        <sz val="11"/>
        <color rgb="FF000000"/>
        <rFont val="Calibri"/>
      </rPr>
      <t>From the UI:</t>
    </r>
    <r>
      <rPr>
        <sz val="11"/>
        <color rgb="FF000000"/>
        <rFont val="Calibri"/>
      </rPr>
      <t xml:space="preserve">
</t>
    </r>
    <r>
      <rPr>
        <sz val="11"/>
        <color rgb="FF000000"/>
        <rFont val="Calibri"/>
      </rPr>
      <t xml:space="preserve">- Go to </t>
    </r>
    <r>
      <rPr>
        <sz val="11"/>
        <color rgb="FF0000FF"/>
        <rFont val="Calibri"/>
      </rPr>
      <t>https://app.snowflake.com/</t>
    </r>
    <r>
      <rPr>
        <sz val="11"/>
        <color rgb="FF000000"/>
        <rFont val="Calibri"/>
      </rPr>
      <t xml:space="preserve"> and sign into your Snowflake account.</t>
    </r>
    <r>
      <rPr>
        <sz val="11"/>
        <color rgb="FF000000"/>
        <rFont val="Calibri"/>
      </rPr>
      <t xml:space="preserve">
</t>
    </r>
    <r>
      <rPr>
        <sz val="11"/>
        <color rgb="FF000000"/>
        <rFont val="Calibri"/>
      </rPr>
      <t xml:space="preserve">- On the left side navigation bar, click on </t>
    </r>
    <r>
      <rPr>
        <i/>
        <sz val="11"/>
        <color rgb="FF000000"/>
        <rFont val="Calibri"/>
      </rPr>
      <t>Data</t>
    </r>
    <r>
      <rPr>
        <sz val="11"/>
        <color rgb="FF000000"/>
        <rFont val="Calibri"/>
      </rPr>
      <t>.</t>
    </r>
    <r>
      <rPr>
        <sz val="11"/>
        <color rgb="FF000000"/>
        <rFont val="Calibri"/>
      </rPr>
      <t xml:space="preserve">
</t>
    </r>
    <r>
      <rPr>
        <sz val="11"/>
        <color rgb="FF000000"/>
        <rFont val="Calibri"/>
      </rPr>
      <t xml:space="preserve">- Under </t>
    </r>
    <r>
      <rPr>
        <i/>
        <sz val="11"/>
        <color rgb="FF000000"/>
        <rFont val="Calibri"/>
      </rPr>
      <t>Data</t>
    </r>
    <r>
      <rPr>
        <sz val="11"/>
        <color rgb="FF000000"/>
        <rFont val="Calibri"/>
      </rPr>
      <t xml:space="preserve">, click on </t>
    </r>
    <r>
      <rPr>
        <i/>
        <sz val="11"/>
        <color rgb="FF000000"/>
        <rFont val="Calibri"/>
      </rPr>
      <t>Governance</t>
    </r>
    <r>
      <rPr>
        <sz val="11"/>
        <color rgb="FF000000"/>
        <rFont val="Calibri"/>
      </rPr>
      <t>.</t>
    </r>
    <r>
      <rPr>
        <sz val="11"/>
        <color rgb="FF000000"/>
        <rFont val="Calibri"/>
      </rPr>
      <t xml:space="preserve">
</t>
    </r>
    <r>
      <rPr>
        <sz val="11"/>
        <color rgb="FF000000"/>
        <rFont val="Calibri"/>
      </rPr>
      <t xml:space="preserve">- Look for </t>
    </r>
    <r>
      <rPr>
        <i/>
        <sz val="11"/>
        <color rgb="FF000000"/>
        <rFont val="Calibri"/>
      </rPr>
      <t>Tables with row access policies</t>
    </r>
    <r>
      <rPr>
        <sz val="11"/>
        <color rgb="FF000000"/>
        <rFont val="Calibri"/>
      </rPr>
      <t>. Ensure that at least one row access policy has been configured.</t>
    </r>
    <r>
      <rPr>
        <sz val="11"/>
        <color rgb="FF000000"/>
        <rFont val="Calibri"/>
      </rPr>
      <t xml:space="preserve">
</t>
    </r>
    <r>
      <rPr>
        <b/>
        <sz val="11"/>
        <color rgb="FF000000"/>
        <rFont val="Calibri"/>
      </rPr>
      <t>Programmatically:</t>
    </r>
    <r>
      <rPr>
        <sz val="11"/>
        <color rgb="FF000000"/>
        <rFont val="Calibri"/>
      </rPr>
      <t xml:space="preserve">
</t>
    </r>
    <r>
      <rPr>
        <sz val="11"/>
        <color rgb="FF000000"/>
        <rFont val="Calibri"/>
      </rPr>
      <t>In a Snowsight worksheet or from the SnowSQL CLI:</t>
    </r>
    <r>
      <rPr>
        <sz val="11"/>
        <color rgb="FF000000"/>
        <rFont val="Calibri"/>
      </rPr>
      <t xml:space="preserve">
</t>
    </r>
    <r>
      <rPr>
        <sz val="11"/>
        <color rgb="FF000000"/>
        <rFont val="Calibri"/>
      </rPr>
      <t>-  List all the configured row access policies:</t>
    </r>
    <r>
      <rPr>
        <sz val="11"/>
        <color rgb="FF000000"/>
        <rFont val="Calibri"/>
      </rPr>
      <t xml:space="preserve">
</t>
    </r>
    <r>
      <rPr>
        <sz val="11"/>
        <color rgb="FF006096"/>
        <rFont val="Roboto Condensed"/>
      </rPr>
      <t>SHOW ROW ACCESS POLICIES IN ACCOUNT;</t>
    </r>
    <r>
      <rPr>
        <sz val="11"/>
        <color rgb="FF006096"/>
        <rFont val="Roboto Condensed"/>
      </rPr>
      <t xml:space="preserve">
</t>
    </r>
    <r>
      <rPr>
        <sz val="11"/>
        <color rgb="FF000000"/>
        <rFont val="Calibri"/>
      </rPr>
      <t xml:space="preserve">
</t>
    </r>
    <r>
      <rPr>
        <sz val="11"/>
        <color rgb="FF000000"/>
        <rFont val="Calibri"/>
      </rPr>
      <t>-  Ensure that the query returns at least one result.</t>
    </r>
  </si>
  <si>
    <r>
      <rPr>
        <sz val="11"/>
        <color rgb="FF000000"/>
        <rFont val="Calibri"/>
      </rPr>
      <t>No row access policies are applied by default in a Snowflake account.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</si>
  <si>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</si>
  <si>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</si>
  <si>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</si>
  <si>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</si>
  <si>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</si>
  <si>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</si>
  <si>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</si>
  <si>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</si>
  <si>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</si>
  <si>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</si>
  <si>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</si>
  <si>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</si>
  <si>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</si>
  <si>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</si>
  <si>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</si>
  <si>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</si>
  <si>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</si>
  <si>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</si>
  <si>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</si>
  <si>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</si>
  <si>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</si>
  <si>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</si>
  <si>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</si>
  <si>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</si>
  <si>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</si>
  <si>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</si>
  <si>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</si>
  <si>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</si>
  <si>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</si>
  <si>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Snowflake Foundations Benchmark</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</si>
  <si>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</si>
  <si>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</si>
  <si>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</si>
  <si>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27 October 2023     </t>
    </r>
    <r>
      <rPr>
        <b/>
        <sz val="11"/>
        <color rgb="FF000000"/>
        <rFont val="Calibri"/>
      </rPr>
      <t>Recommendation Count:</t>
    </r>
    <r>
      <rPr>
        <sz val="11"/>
        <color rgb="FF000000"/>
        <rFont val="Calibri"/>
      </rPr>
      <t xml:space="preserve"> 39</t>
    </r>
  </si>
  <si>
    <t>Development Url:</t>
  </si>
  <si>
    <t>https://workbench.cisecurity.org/benchmarks/14781</t>
  </si>
  <si>
    <t>Download Url:</t>
  </si>
  <si>
    <t>https://downloads.cisecurity.org/#/</t>
  </si>
  <si>
    <t>Guide Overview:</t>
  </si>
  <si>
    <r>
      <rPr>
        <sz val="11"/>
        <color rgb="FF000000"/>
        <rFont val="Calibri"/>
      </rPr>
      <t>This security configuration benchmark provides prescriptive guidance for configuring security options for Snowflake.</t>
    </r>
    <r>
      <rPr>
        <sz val="11"/>
        <color rgb="FF000000"/>
        <rFont val="Calibri"/>
      </rPr>
      <t xml:space="preserve">
</t>
    </r>
    <r>
      <rPr>
        <sz val="11"/>
        <color rgb="FF000000"/>
        <rFont val="Calibri"/>
      </rPr>
      <t>The recommendations detailed here are important security considerations whendesigning your workloads and applications on Snowflake. Most of the recommendationsprovided with this release of the benchmark cover security considerations only atindividual account level and not at the organization level.</t>
    </r>
  </si>
  <si>
    <t>Intended Audience:</t>
  </si>
  <si>
    <r>
      <rPr>
        <sz val="11"/>
        <color rgb="FF000000"/>
        <rFont val="Calibri"/>
      </rPr>
      <t>This document is intended for system and application administrators, security specialists, auditors, help desk, platform deployment, and/or DevOps personnel who plan to develop, deploy, assess, or secure solutions in Snowflake.</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</si>
  <si>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</si>
  <si>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</si>
  <si>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security focused best practice hardening of a technology; and</t>
    </r>
    <r>
      <rPr>
        <sz val="11"/>
        <color rgb="FF000000"/>
        <rFont val="Calibri"/>
      </rPr>
      <t xml:space="preserve">
</t>
    </r>
    <r>
      <rPr>
        <b/>
        <sz val="11"/>
        <color rgb="FF000000"/>
        <rFont val="Calibri"/>
      </rPr>
      <t>•</t>
    </r>
    <r>
      <rPr>
        <sz val="11"/>
        <color rgb="FF000000"/>
        <rFont val="Calibri"/>
      </rPr>
      <t xml:space="preserve">    limit impact to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</si>
  <si>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</si>
  <si>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impact the utility or performance of the technology</t>
    </r>
    <r>
      <rPr>
        <sz val="11"/>
        <color rgb="FF000000"/>
        <rFont val="Calibri"/>
      </rPr>
      <t xml:space="preserve">
</t>
    </r>
    <r>
      <rPr>
        <b/>
        <sz val="11"/>
        <color rgb="FF000000"/>
        <rFont val="Calibri"/>
      </rPr>
      <t>•</t>
    </r>
    <r>
      <rPr>
        <sz val="11"/>
        <color rgb="FF000000"/>
        <rFont val="Calibri"/>
      </rPr>
      <t xml:space="preserve">    may include additional licensing, cost, or addition of third party software</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</si>
  <si>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</si>
  <si>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</si>
  <si>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</si>
  <si>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</si>
  <si>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</si>
  <si>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</si>
  <si>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</si>
  <si>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</si>
  <si>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</si>
  <si>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</si>
  <si>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</si>
  <si>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</si>
  <si>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</si>
  <si>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</si>
  <si>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</si>
  <si>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</si>
  <si>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</si>
  <si>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</si>
  <si>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</si>
  <si>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</si>
  <si>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</si>
  <si>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Snowflake Foundations Benchmark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</si>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</sst>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CCF-4D5B-BE81-01B725F490A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CCF-4D5B-BE81-01B725F490A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39</c:v>
                </c:pt>
              </c:numCache>
            </c:numRef>
          </c:val>
          <c:extLst>
            <c:ext xmlns:c16="http://schemas.microsoft.com/office/drawing/2014/chart" uri="{C3380CC4-5D6E-409C-BE32-E72D297353CC}">
              <c16:uniqueId val="{00000002-4CCF-4D5B-BE81-01B725F490AB}"/>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5054-4666-AF03-EDC75B6DC4A0}"/>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5054-4666-AF03-EDC75B6DC4A0}"/>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30</c:v>
                </c:pt>
                <c:pt idx="1">
                  <c:v>9</c:v>
                </c:pt>
              </c:numCache>
            </c:numRef>
          </c:val>
          <c:extLst>
            <c:ext xmlns:c16="http://schemas.microsoft.com/office/drawing/2014/chart" uri="{C3380CC4-5D6E-409C-BE32-E72D297353CC}">
              <c16:uniqueId val="{00000002-5054-4666-AF03-EDC75B6DC4A0}"/>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9F2-4AE3-89BE-63D97563A1FD}"/>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9F2-4AE3-89BE-63D97563A1FD}"/>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39</c:v>
                </c:pt>
              </c:numCache>
            </c:numRef>
          </c:val>
          <c:extLst>
            <c:ext xmlns:c16="http://schemas.microsoft.com/office/drawing/2014/chart" uri="{C3380CC4-5D6E-409C-BE32-E72D297353CC}">
              <c16:uniqueId val="{00000002-E9F2-4AE3-89BE-63D97563A1FD}"/>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9842-40A6-9A7E-DA8D4E020B1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9842-40A6-9A7E-DA8D4E020B1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23</c:v>
                </c:pt>
                <c:pt idx="1">
                  <c:v>16</c:v>
                </c:pt>
              </c:numCache>
            </c:numRef>
          </c:val>
          <c:extLst>
            <c:ext xmlns:c16="http://schemas.microsoft.com/office/drawing/2014/chart" uri="{C3380CC4-5D6E-409C-BE32-E72D297353CC}">
              <c16:uniqueId val="{00000002-9842-40A6-9A7E-DA8D4E020B1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434-4D1B-BE3B-F0BC62B375BB}"/>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434-4D1B-BE3B-F0BC62B375BB}"/>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39</c:v>
                </c:pt>
              </c:numCache>
            </c:numRef>
          </c:val>
          <c:extLst>
            <c:ext xmlns:c16="http://schemas.microsoft.com/office/drawing/2014/chart" uri="{C3380CC4-5D6E-409C-BE32-E72D297353CC}">
              <c16:uniqueId val="{00000002-7434-4D1B-BE3B-F0BC62B375B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15B0-4B71-A7B0-5BF4442AAD6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15B0-4B71-A7B0-5BF4442AAD6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39</c:v>
                </c:pt>
              </c:numCache>
            </c:numRef>
          </c:val>
          <c:extLst>
            <c:ext xmlns:c16="http://schemas.microsoft.com/office/drawing/2014/chart" uri="{C3380CC4-5D6E-409C-BE32-E72D297353CC}">
              <c16:uniqueId val="{00000002-15B0-4B71-A7B0-5BF4442AAD6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AA85-447F-B268-0D952CE21EE7}"/>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AA85-447F-B268-0D952CE21EE7}"/>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AA85-447F-B268-0D952CE21EE7}"/>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AA85-447F-B268-0D952CE21EE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0961-424D-986C-BF1ABB69B68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tv4em">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xacaw2">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qhzpqc">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tue42v">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msephi">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dednx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tnstfq">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rlnnlg">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40">
  <autoFilter ref="A1:Q40"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4781"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290</v>
      </c>
    </row>
    <row r="3" spans="2:3" ht="15" customHeight="1" x14ac:dyDescent="0.35"/>
    <row r="4" spans="2:3" ht="58" x14ac:dyDescent="0.35">
      <c r="B4" s="20" t="s">
        <v>291</v>
      </c>
      <c r="C4" s="21" t="s">
        <v>292</v>
      </c>
    </row>
    <row r="5" spans="2:3" x14ac:dyDescent="0.35">
      <c r="C5" s="21" t="s">
        <v>293</v>
      </c>
    </row>
    <row r="6" spans="2:3" x14ac:dyDescent="0.35">
      <c r="C6" s="18" t="s">
        <v>294</v>
      </c>
    </row>
    <row r="7" spans="2:3" ht="10" customHeight="1" x14ac:dyDescent="0.35"/>
    <row r="8" spans="2:3" ht="232" x14ac:dyDescent="0.35">
      <c r="B8" s="22" t="s">
        <v>295</v>
      </c>
      <c r="C8" s="21" t="s">
        <v>296</v>
      </c>
    </row>
    <row r="9" spans="2:3" ht="10" customHeight="1" x14ac:dyDescent="0.35"/>
    <row r="10" spans="2:3" ht="35" customHeight="1" x14ac:dyDescent="0.35">
      <c r="B10" s="22" t="s">
        <v>297</v>
      </c>
      <c r="C10" s="21" t="s">
        <v>298</v>
      </c>
    </row>
    <row r="11" spans="2:3" ht="75" customHeight="1" x14ac:dyDescent="0.35">
      <c r="B11" s="18" t="s">
        <v>25</v>
      </c>
      <c r="C11" s="21" t="s">
        <v>299</v>
      </c>
    </row>
    <row r="12" spans="2:3" ht="47" customHeight="1" x14ac:dyDescent="0.35">
      <c r="B12" s="18" t="s">
        <v>25</v>
      </c>
      <c r="C12" s="21" t="s">
        <v>300</v>
      </c>
    </row>
    <row r="13" spans="2:3" ht="35" customHeight="1" x14ac:dyDescent="0.35">
      <c r="B13" s="18" t="s">
        <v>25</v>
      </c>
      <c r="C13" s="21" t="s">
        <v>301</v>
      </c>
    </row>
    <row r="14" spans="2:3" ht="32" customHeight="1" x14ac:dyDescent="0.35">
      <c r="B14" s="18" t="s">
        <v>25</v>
      </c>
      <c r="C14" s="21" t="s">
        <v>302</v>
      </c>
    </row>
    <row r="15" spans="2:3" ht="30" customHeight="1" x14ac:dyDescent="0.35">
      <c r="B15" s="18" t="s">
        <v>25</v>
      </c>
      <c r="C15" s="21" t="s">
        <v>303</v>
      </c>
    </row>
    <row r="16" spans="2:3" ht="10" customHeight="1" x14ac:dyDescent="0.35"/>
    <row r="17" spans="1:3" ht="145" customHeight="1" x14ac:dyDescent="0.35">
      <c r="B17" s="22" t="s">
        <v>304</v>
      </c>
      <c r="C17" s="21" t="s">
        <v>305</v>
      </c>
    </row>
    <row r="18" spans="1:3" ht="10" customHeight="1" x14ac:dyDescent="0.35"/>
    <row r="19" spans="1:3" ht="3" customHeight="1" x14ac:dyDescent="0.35">
      <c r="B19" s="23"/>
      <c r="C19" s="23"/>
    </row>
    <row r="20" spans="1:3" ht="12" customHeight="1" x14ac:dyDescent="0.35"/>
    <row r="21" spans="1:3" ht="35" customHeight="1" x14ac:dyDescent="0.35">
      <c r="A21" s="25"/>
      <c r="B21" s="26" t="s">
        <v>306</v>
      </c>
      <c r="C21" s="27" t="s">
        <v>307</v>
      </c>
    </row>
    <row r="22" spans="1:3" ht="18" customHeight="1" x14ac:dyDescent="0.35">
      <c r="A22" s="25"/>
      <c r="B22" s="25" t="s">
        <v>25</v>
      </c>
      <c r="C22" s="27" t="s">
        <v>308</v>
      </c>
    </row>
    <row r="23" spans="1:3" ht="18" customHeight="1" x14ac:dyDescent="0.35">
      <c r="A23" s="25"/>
      <c r="B23" s="25" t="s">
        <v>25</v>
      </c>
      <c r="C23" s="27" t="s">
        <v>309</v>
      </c>
    </row>
    <row r="24" spans="1:3" ht="18" customHeight="1" x14ac:dyDescent="0.35">
      <c r="A24" s="25"/>
      <c r="B24" s="25" t="s">
        <v>25</v>
      </c>
      <c r="C24" s="27" t="s">
        <v>310</v>
      </c>
    </row>
    <row r="25" spans="1:3" ht="18" customHeight="1" x14ac:dyDescent="0.35">
      <c r="A25" s="25"/>
      <c r="B25" s="25" t="s">
        <v>25</v>
      </c>
      <c r="C25" s="27" t="s">
        <v>311</v>
      </c>
    </row>
    <row r="26" spans="1:3" ht="18" customHeight="1" x14ac:dyDescent="0.35">
      <c r="A26" s="25"/>
      <c r="B26" s="25" t="s">
        <v>25</v>
      </c>
      <c r="C26" s="27" t="s">
        <v>312</v>
      </c>
    </row>
    <row r="27" spans="1:3" ht="18" customHeight="1" x14ac:dyDescent="0.35">
      <c r="A27" s="25"/>
      <c r="B27" s="25" t="s">
        <v>25</v>
      </c>
      <c r="C27" s="27" t="s">
        <v>313</v>
      </c>
    </row>
    <row r="28" spans="1:3" ht="18" customHeight="1" x14ac:dyDescent="0.35">
      <c r="A28" s="25"/>
      <c r="B28" s="25" t="s">
        <v>25</v>
      </c>
      <c r="C28" s="27" t="s">
        <v>314</v>
      </c>
    </row>
    <row r="29" spans="1:3" ht="18" customHeight="1" x14ac:dyDescent="0.35">
      <c r="A29" s="25"/>
      <c r="B29" s="25" t="s">
        <v>25</v>
      </c>
      <c r="C29" s="27" t="s">
        <v>315</v>
      </c>
    </row>
    <row r="30" spans="1:3" ht="44" customHeight="1" x14ac:dyDescent="0.35">
      <c r="A30" s="25"/>
      <c r="B30" s="25" t="s">
        <v>25</v>
      </c>
      <c r="C30" s="28" t="s">
        <v>316</v>
      </c>
    </row>
    <row r="31" spans="1:3" ht="10" customHeight="1" x14ac:dyDescent="0.35"/>
    <row r="32" spans="1:3" ht="3" customHeight="1" x14ac:dyDescent="0.35">
      <c r="B32" s="23"/>
      <c r="C32" s="23"/>
    </row>
    <row r="33" spans="2:3" ht="12" customHeight="1" x14ac:dyDescent="0.35"/>
    <row r="34" spans="2:3" ht="24" customHeight="1" x14ac:dyDescent="0.35">
      <c r="B34" s="29" t="s">
        <v>317</v>
      </c>
      <c r="C34" s="30" t="s">
        <v>318</v>
      </c>
    </row>
    <row r="35" spans="2:3" ht="18.5" x14ac:dyDescent="0.35">
      <c r="B35" s="29" t="s">
        <v>319</v>
      </c>
      <c r="C35" s="31" t="s">
        <v>320</v>
      </c>
    </row>
    <row r="36" spans="2:3" ht="27" customHeight="1" x14ac:dyDescent="0.35">
      <c r="B36" s="32" t="s">
        <v>321</v>
      </c>
      <c r="C36" s="24" t="s">
        <v>322</v>
      </c>
    </row>
    <row r="37" spans="2:3" x14ac:dyDescent="0.35">
      <c r="B37" s="29" t="s">
        <v>323</v>
      </c>
      <c r="C37" s="33" t="s">
        <v>324</v>
      </c>
    </row>
    <row r="38" spans="2:3" x14ac:dyDescent="0.35">
      <c r="B38" s="29" t="s">
        <v>325</v>
      </c>
      <c r="C38" s="33" t="s">
        <v>326</v>
      </c>
    </row>
    <row r="39" spans="2:3" ht="10" customHeight="1" x14ac:dyDescent="0.35"/>
    <row r="40" spans="2:3" ht="87" x14ac:dyDescent="0.35">
      <c r="B40" s="29" t="s">
        <v>327</v>
      </c>
      <c r="C40" s="34" t="s">
        <v>328</v>
      </c>
    </row>
    <row r="42" spans="2:3" ht="43.5" x14ac:dyDescent="0.35">
      <c r="B42" s="29" t="s">
        <v>329</v>
      </c>
      <c r="C42" s="21" t="s">
        <v>330</v>
      </c>
    </row>
    <row r="43" spans="2:3" ht="10" customHeight="1" x14ac:dyDescent="0.35"/>
    <row r="44" spans="2:3" x14ac:dyDescent="0.35">
      <c r="B44" s="29" t="s">
        <v>331</v>
      </c>
      <c r="C44" s="35" t="s">
        <v>332</v>
      </c>
    </row>
    <row r="45" spans="2:3" ht="72.5" x14ac:dyDescent="0.35">
      <c r="C45" s="21" t="s">
        <v>333</v>
      </c>
    </row>
    <row r="47" spans="2:3" x14ac:dyDescent="0.35">
      <c r="C47" s="35" t="s">
        <v>334</v>
      </c>
    </row>
    <row r="48" spans="2:3" ht="116" x14ac:dyDescent="0.35">
      <c r="C48" s="21" t="s">
        <v>335</v>
      </c>
    </row>
    <row r="49" spans="2:3" ht="10" customHeight="1" x14ac:dyDescent="0.35"/>
    <row r="50" spans="2:3" ht="3" customHeight="1" x14ac:dyDescent="0.35">
      <c r="B50" s="23"/>
      <c r="C50" s="23"/>
    </row>
    <row r="51" spans="2:3" ht="12" customHeight="1" x14ac:dyDescent="0.35"/>
    <row r="52" spans="2:3" ht="130.5" x14ac:dyDescent="0.35">
      <c r="B52" s="20" t="s">
        <v>336</v>
      </c>
      <c r="C52" s="21" t="s">
        <v>337</v>
      </c>
    </row>
    <row r="53" spans="2:3" ht="6" customHeight="1" x14ac:dyDescent="0.35"/>
    <row r="54" spans="2:3" ht="217.5" x14ac:dyDescent="0.35">
      <c r="C54" s="21" t="s">
        <v>338</v>
      </c>
    </row>
    <row r="55" spans="2:3" ht="6" customHeight="1" x14ac:dyDescent="0.35"/>
    <row r="56" spans="2:3" ht="43.5" x14ac:dyDescent="0.35">
      <c r="C56" s="21" t="s">
        <v>339</v>
      </c>
    </row>
    <row r="57" spans="2:3" ht="10" customHeight="1" x14ac:dyDescent="0.35"/>
    <row r="58" spans="2:3" ht="3" customHeight="1" x14ac:dyDescent="0.35">
      <c r="B58" s="23"/>
      <c r="C58" s="23"/>
    </row>
    <row r="59" spans="2:3" ht="12" customHeight="1" x14ac:dyDescent="0.35"/>
    <row r="60" spans="2:3" ht="145" x14ac:dyDescent="0.35">
      <c r="B60" s="20" t="s">
        <v>340</v>
      </c>
      <c r="C60" s="21" t="s">
        <v>341</v>
      </c>
    </row>
    <row r="61" spans="2:3" ht="6" customHeight="1" x14ac:dyDescent="0.35"/>
    <row r="62" spans="2:3" ht="203" x14ac:dyDescent="0.35">
      <c r="C62" s="21" t="s">
        <v>342</v>
      </c>
    </row>
    <row r="63" spans="2:3" ht="6" customHeight="1" x14ac:dyDescent="0.35"/>
    <row r="64" spans="2:3" ht="43.5" x14ac:dyDescent="0.35">
      <c r="C64" s="21" t="s">
        <v>343</v>
      </c>
    </row>
    <row r="65" spans="2:3" ht="10" customHeight="1" x14ac:dyDescent="0.35"/>
    <row r="66" spans="2:3" ht="3" customHeight="1" x14ac:dyDescent="0.35">
      <c r="B66" s="23"/>
      <c r="C66" s="23"/>
    </row>
    <row r="67" spans="2:3" ht="12" customHeight="1" x14ac:dyDescent="0.35"/>
    <row r="68" spans="2:3" ht="101.5" x14ac:dyDescent="0.35">
      <c r="B68" s="20" t="s">
        <v>344</v>
      </c>
      <c r="C68" s="21" t="s">
        <v>345</v>
      </c>
    </row>
    <row r="69" spans="2:3" ht="6" customHeight="1" x14ac:dyDescent="0.35"/>
    <row r="70" spans="2:3" ht="145" x14ac:dyDescent="0.35">
      <c r="C70" s="21" t="s">
        <v>346</v>
      </c>
    </row>
    <row r="71" spans="2:3" ht="6" customHeight="1" x14ac:dyDescent="0.35"/>
    <row r="72" spans="2:3" ht="43.5" x14ac:dyDescent="0.35">
      <c r="C72" s="21" t="s">
        <v>347</v>
      </c>
    </row>
    <row r="73" spans="2:3" ht="10" customHeight="1" x14ac:dyDescent="0.35"/>
    <row r="74" spans="2:3" ht="3" customHeight="1" x14ac:dyDescent="0.35">
      <c r="B74" s="23"/>
      <c r="C74" s="23"/>
    </row>
    <row r="75" spans="2:3" ht="12" customHeight="1" x14ac:dyDescent="0.35"/>
    <row r="76" spans="2:3" ht="26" customHeight="1" x14ac:dyDescent="0.35">
      <c r="B76" s="36" t="s">
        <v>348</v>
      </c>
    </row>
    <row r="77" spans="2:3" ht="8" customHeight="1" x14ac:dyDescent="0.35"/>
    <row r="78" spans="2:3" ht="20" customHeight="1" x14ac:dyDescent="0.35">
      <c r="B78" s="29" t="s">
        <v>349</v>
      </c>
      <c r="C78" s="37" t="s">
        <v>350</v>
      </c>
    </row>
    <row r="79" spans="2:3" ht="116" x14ac:dyDescent="0.35">
      <c r="C79" s="21" t="s">
        <v>351</v>
      </c>
    </row>
    <row r="80" spans="2:3" ht="10" customHeight="1" x14ac:dyDescent="0.35"/>
    <row r="83" spans="2:3" ht="32" customHeight="1" x14ac:dyDescent="0.35">
      <c r="B83" s="106" t="s">
        <v>289</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352</v>
      </c>
      <c r="C2" s="108"/>
      <c r="D2" s="108"/>
      <c r="E2" s="108"/>
      <c r="F2" s="108"/>
      <c r="G2" s="108"/>
      <c r="H2" s="108"/>
      <c r="I2" s="108"/>
    </row>
    <row r="4" spans="2:15" ht="18.5" x14ac:dyDescent="0.45">
      <c r="B4" s="39" t="s">
        <v>353</v>
      </c>
    </row>
    <row r="5" spans="2:15" x14ac:dyDescent="0.35">
      <c r="B5" s="41" t="s">
        <v>25</v>
      </c>
      <c r="C5" s="41" t="s">
        <v>354</v>
      </c>
      <c r="D5" s="41" t="s">
        <v>355</v>
      </c>
      <c r="F5" s="109" t="s">
        <v>356</v>
      </c>
      <c r="G5" s="109"/>
      <c r="H5" s="109"/>
      <c r="I5" s="110" t="s">
        <v>357</v>
      </c>
      <c r="J5" s="110"/>
      <c r="K5" s="110"/>
      <c r="L5" s="110"/>
      <c r="M5" s="110"/>
      <c r="N5" s="110"/>
      <c r="O5" s="110"/>
    </row>
    <row r="6" spans="2:15" x14ac:dyDescent="0.35">
      <c r="B6" s="47" t="s">
        <v>358</v>
      </c>
      <c r="C6" s="48">
        <v>39</v>
      </c>
      <c r="D6" s="49" t="s">
        <v>25</v>
      </c>
      <c r="F6" s="109" t="s">
        <v>359</v>
      </c>
      <c r="G6" s="109"/>
      <c r="H6" s="109"/>
      <c r="I6" s="111" t="s">
        <v>360</v>
      </c>
      <c r="J6" s="111"/>
      <c r="K6" s="111"/>
      <c r="L6" s="111"/>
      <c r="M6" s="111"/>
      <c r="N6" s="111"/>
      <c r="O6" s="111"/>
    </row>
    <row r="7" spans="2:15" x14ac:dyDescent="0.35">
      <c r="B7" s="50" t="s">
        <v>361</v>
      </c>
      <c r="C7" s="51">
        <f>C6-C8-C9</f>
        <v>39</v>
      </c>
      <c r="D7" s="52">
        <f>IF(C6&gt;0,C7/C6,0)</f>
        <v>1</v>
      </c>
      <c r="F7" s="109" t="s">
        <v>362</v>
      </c>
      <c r="G7" s="109"/>
      <c r="H7" s="109"/>
      <c r="I7" s="111" t="s">
        <v>360</v>
      </c>
      <c r="J7" s="111"/>
      <c r="K7" s="111"/>
      <c r="L7" s="111"/>
      <c r="M7" s="111"/>
      <c r="N7" s="111"/>
      <c r="O7" s="111"/>
    </row>
    <row r="8" spans="2:15" x14ac:dyDescent="0.35">
      <c r="B8" s="43" t="s">
        <v>363</v>
      </c>
      <c r="C8" s="44">
        <f>COUNTIF('Recommendations'!I:I,"Risk Accepted")</f>
        <v>0</v>
      </c>
      <c r="D8" s="45">
        <f>IF(C6&gt;0,C8/C6,0)</f>
        <v>0</v>
      </c>
      <c r="F8" s="109" t="s">
        <v>364</v>
      </c>
      <c r="G8" s="109"/>
      <c r="H8" s="109"/>
      <c r="I8" s="111" t="s">
        <v>360</v>
      </c>
      <c r="J8" s="111"/>
      <c r="K8" s="111"/>
      <c r="L8" s="111"/>
      <c r="M8" s="111"/>
      <c r="N8" s="111"/>
      <c r="O8" s="111"/>
    </row>
    <row r="9" spans="2:15" x14ac:dyDescent="0.35">
      <c r="B9" s="43" t="s">
        <v>365</v>
      </c>
      <c r="C9" s="44">
        <f>COUNTIF('Recommendations'!I:I,"N/A")</f>
        <v>0</v>
      </c>
      <c r="D9" s="45">
        <f>IF(C6&gt;0,C9/C6,0)</f>
        <v>0</v>
      </c>
      <c r="F9" s="109" t="s">
        <v>366</v>
      </c>
      <c r="G9" s="109"/>
      <c r="H9" s="109"/>
      <c r="I9" s="111" t="s">
        <v>360</v>
      </c>
      <c r="J9" s="111"/>
      <c r="K9" s="111"/>
      <c r="L9" s="111"/>
      <c r="M9" s="111"/>
      <c r="N9" s="111"/>
      <c r="O9" s="111"/>
    </row>
    <row r="12" spans="2:15" ht="18.5" x14ac:dyDescent="0.45">
      <c r="B12" s="39" t="s">
        <v>367</v>
      </c>
    </row>
    <row r="14" spans="2:15" x14ac:dyDescent="0.35">
      <c r="B14" s="53" t="s">
        <v>368</v>
      </c>
    </row>
    <row r="15" spans="2:15" x14ac:dyDescent="0.35">
      <c r="B15" s="41" t="s">
        <v>25</v>
      </c>
      <c r="C15" s="41" t="s">
        <v>369</v>
      </c>
      <c r="D15" s="41" t="s">
        <v>370</v>
      </c>
      <c r="E15" s="41" t="s">
        <v>371</v>
      </c>
      <c r="F15" s="41" t="s">
        <v>372</v>
      </c>
    </row>
    <row r="16" spans="2:15" x14ac:dyDescent="0.35">
      <c r="B16" s="43" t="s">
        <v>373</v>
      </c>
      <c r="C16" s="44">
        <f>COUNTIF('Recommendations'!P:P,"Resolved")</f>
        <v>0</v>
      </c>
      <c r="D16" s="44">
        <f>COUNTIF('Recommendations'!P:P,"Testing")</f>
        <v>0</v>
      </c>
      <c r="E16" s="44">
        <f>COUNTIF('Recommendations'!P:P,"Outstanding")</f>
        <v>39</v>
      </c>
      <c r="F16" s="44">
        <f>SUM(C16:E16)</f>
        <v>39</v>
      </c>
    </row>
    <row r="18" spans="2:6" x14ac:dyDescent="0.35">
      <c r="B18" s="53" t="s">
        <v>374</v>
      </c>
    </row>
    <row r="19" spans="2:6" x14ac:dyDescent="0.35">
      <c r="B19" s="54" t="s">
        <v>25</v>
      </c>
      <c r="C19" s="54" t="s">
        <v>369</v>
      </c>
      <c r="D19" s="54" t="s">
        <v>370</v>
      </c>
      <c r="E19" s="54" t="s">
        <v>371</v>
      </c>
      <c r="F19" s="54" t="s">
        <v>25</v>
      </c>
    </row>
    <row r="20" spans="2:6" x14ac:dyDescent="0.35">
      <c r="B20" s="43" t="s">
        <v>373</v>
      </c>
      <c r="C20" s="45">
        <f>IF(F16&gt;0, C16/F16, 0)</f>
        <v>0</v>
      </c>
      <c r="D20" s="45">
        <f>IF(F16&gt;0, D16/F16, 0)</f>
        <v>0</v>
      </c>
      <c r="E20" s="45">
        <f>IF(F16&gt;0, E16/F16, 0)</f>
        <v>1</v>
      </c>
      <c r="F20" s="46" t="s">
        <v>25</v>
      </c>
    </row>
    <row r="25" spans="2:6" ht="18.5" x14ac:dyDescent="0.45">
      <c r="B25" s="39" t="s">
        <v>375</v>
      </c>
    </row>
    <row r="27" spans="2:6" x14ac:dyDescent="0.35">
      <c r="B27" s="53" t="s">
        <v>368</v>
      </c>
    </row>
    <row r="28" spans="2:6" x14ac:dyDescent="0.35">
      <c r="B28" s="41" t="s">
        <v>4</v>
      </c>
      <c r="C28" s="41" t="s">
        <v>369</v>
      </c>
      <c r="D28" s="41" t="s">
        <v>370</v>
      </c>
      <c r="E28" s="41" t="s">
        <v>371</v>
      </c>
      <c r="F28" s="41" t="s">
        <v>372</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30</v>
      </c>
      <c r="F29" s="44">
        <f>SUM(C29:E29)</f>
        <v>30</v>
      </c>
    </row>
    <row r="30" spans="2:6" x14ac:dyDescent="0.35">
      <c r="B30" s="43" t="s">
        <v>33</v>
      </c>
      <c r="C30" s="44">
        <f>COUNTIFS('Recommendations'!E:E,"Level 2",'Recommendations'!P:P,"=Resolved")</f>
        <v>0</v>
      </c>
      <c r="D30" s="44">
        <f>COUNTIFS('Recommendations'!E:E,"=Level 2",'Recommendations'!P:P,"=Testing")</f>
        <v>0</v>
      </c>
      <c r="E30" s="44">
        <f>COUNTIFS('Recommendations'!E:E,"=Level 2",'Recommendations'!P:P,"=Outstanding")</f>
        <v>9</v>
      </c>
      <c r="F30" s="44">
        <f>SUM(C30:E30)</f>
        <v>9</v>
      </c>
    </row>
    <row r="32" spans="2:6" x14ac:dyDescent="0.35">
      <c r="B32" s="53" t="s">
        <v>374</v>
      </c>
    </row>
    <row r="33" spans="2:6" x14ac:dyDescent="0.35">
      <c r="B33" s="54" t="s">
        <v>4</v>
      </c>
      <c r="C33" s="54" t="s">
        <v>369</v>
      </c>
      <c r="D33" s="54" t="s">
        <v>370</v>
      </c>
      <c r="E33" s="54" t="s">
        <v>371</v>
      </c>
      <c r="F33" s="54" t="s">
        <v>25</v>
      </c>
    </row>
    <row r="34" spans="2:6" x14ac:dyDescent="0.35">
      <c r="B34" s="43" t="s">
        <v>21</v>
      </c>
      <c r="C34" s="45">
        <f>IF(F29&gt;0, C29/F29, 0)</f>
        <v>0</v>
      </c>
      <c r="D34" s="45">
        <f>IF(F29&gt;0, D29/F29, 0)</f>
        <v>0</v>
      </c>
      <c r="E34" s="45">
        <f>IF(F29&gt;0, E29/F29, 0)</f>
        <v>1</v>
      </c>
      <c r="F34" s="46" t="s">
        <v>25</v>
      </c>
    </row>
    <row r="35" spans="2:6" x14ac:dyDescent="0.35">
      <c r="B35" s="43" t="s">
        <v>33</v>
      </c>
      <c r="C35" s="45">
        <f>IF(F30&gt;0, C30/F30, 0)</f>
        <v>0</v>
      </c>
      <c r="D35" s="45">
        <f>IF(F30&gt;0, D30/F30, 0)</f>
        <v>0</v>
      </c>
      <c r="E35" s="45">
        <f>IF(F30&gt;0, E30/F30, 0)</f>
        <v>1</v>
      </c>
      <c r="F35" s="46" t="s">
        <v>25</v>
      </c>
    </row>
    <row r="40" spans="2:6" ht="18.5" x14ac:dyDescent="0.45">
      <c r="B40" s="39" t="s">
        <v>376</v>
      </c>
    </row>
    <row r="42" spans="2:6" x14ac:dyDescent="0.35">
      <c r="B42" s="53" t="s">
        <v>368</v>
      </c>
    </row>
    <row r="43" spans="2:6" x14ac:dyDescent="0.35">
      <c r="B43" s="41" t="s">
        <v>7</v>
      </c>
      <c r="C43" s="41" t="s">
        <v>369</v>
      </c>
      <c r="D43" s="41" t="s">
        <v>370</v>
      </c>
      <c r="E43" s="41" t="s">
        <v>371</v>
      </c>
      <c r="F43" s="41" t="s">
        <v>372</v>
      </c>
    </row>
    <row r="44" spans="2:6" x14ac:dyDescent="0.35">
      <c r="B44" s="43" t="s">
        <v>377</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378</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379</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380</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381</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39</v>
      </c>
      <c r="F49" s="44">
        <f t="shared" si="0"/>
        <v>39</v>
      </c>
    </row>
    <row r="51" spans="2:6" x14ac:dyDescent="0.35">
      <c r="B51" s="53" t="s">
        <v>374</v>
      </c>
    </row>
    <row r="52" spans="2:6" x14ac:dyDescent="0.35">
      <c r="B52" s="54" t="s">
        <v>7</v>
      </c>
      <c r="C52" s="54" t="s">
        <v>369</v>
      </c>
      <c r="D52" s="54" t="s">
        <v>370</v>
      </c>
      <c r="E52" s="54" t="s">
        <v>371</v>
      </c>
      <c r="F52" s="54" t="s">
        <v>25</v>
      </c>
    </row>
    <row r="53" spans="2:6" x14ac:dyDescent="0.35">
      <c r="B53" s="43" t="s">
        <v>377</v>
      </c>
      <c r="C53" s="45">
        <f t="shared" ref="C53:C58" si="1">IF(F44&gt;0, C44/F44, 0)</f>
        <v>0</v>
      </c>
      <c r="D53" s="45">
        <f t="shared" ref="D53:D58" si="2">IF(F44&gt;0, D44/F44, 0)</f>
        <v>0</v>
      </c>
      <c r="E53" s="45">
        <f t="shared" ref="E53:E58" si="3">IF(F44&gt;0, E44/F44, 0)</f>
        <v>0</v>
      </c>
      <c r="F53" s="46" t="s">
        <v>25</v>
      </c>
    </row>
    <row r="54" spans="2:6" x14ac:dyDescent="0.35">
      <c r="B54" s="43" t="s">
        <v>378</v>
      </c>
      <c r="C54" s="45">
        <f t="shared" si="1"/>
        <v>0</v>
      </c>
      <c r="D54" s="45">
        <f t="shared" si="2"/>
        <v>0</v>
      </c>
      <c r="E54" s="45">
        <f t="shared" si="3"/>
        <v>0</v>
      </c>
      <c r="F54" s="46" t="s">
        <v>25</v>
      </c>
    </row>
    <row r="55" spans="2:6" x14ac:dyDescent="0.35">
      <c r="B55" s="43" t="s">
        <v>379</v>
      </c>
      <c r="C55" s="45">
        <f t="shared" si="1"/>
        <v>0</v>
      </c>
      <c r="D55" s="45">
        <f t="shared" si="2"/>
        <v>0</v>
      </c>
      <c r="E55" s="45">
        <f t="shared" si="3"/>
        <v>0</v>
      </c>
      <c r="F55" s="46" t="s">
        <v>25</v>
      </c>
    </row>
    <row r="56" spans="2:6" x14ac:dyDescent="0.35">
      <c r="B56" s="43" t="s">
        <v>380</v>
      </c>
      <c r="C56" s="45">
        <f t="shared" si="1"/>
        <v>0</v>
      </c>
      <c r="D56" s="45">
        <f t="shared" si="2"/>
        <v>0</v>
      </c>
      <c r="E56" s="45">
        <f t="shared" si="3"/>
        <v>0</v>
      </c>
      <c r="F56" s="46" t="s">
        <v>25</v>
      </c>
    </row>
    <row r="57" spans="2:6" x14ac:dyDescent="0.35">
      <c r="B57" s="43" t="s">
        <v>381</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382</v>
      </c>
    </row>
    <row r="65" spans="2:6" x14ac:dyDescent="0.35">
      <c r="B65" s="53" t="s">
        <v>368</v>
      </c>
    </row>
    <row r="66" spans="2:6" x14ac:dyDescent="0.35">
      <c r="B66" s="41" t="s">
        <v>3</v>
      </c>
      <c r="C66" s="41" t="s">
        <v>369</v>
      </c>
      <c r="D66" s="41" t="s">
        <v>370</v>
      </c>
      <c r="E66" s="41" t="s">
        <v>371</v>
      </c>
      <c r="F66" s="41" t="s">
        <v>372</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23</v>
      </c>
      <c r="F67" s="44">
        <f>SUM(C67:E67)</f>
        <v>23</v>
      </c>
    </row>
    <row r="68" spans="2:6" x14ac:dyDescent="0.35">
      <c r="B68" s="43" t="s">
        <v>41</v>
      </c>
      <c r="C68" s="44">
        <f>COUNTIFS('Recommendations'!D:D,"Manual",'Recommendations'!P:P,"=Resolved")</f>
        <v>0</v>
      </c>
      <c r="D68" s="44">
        <f>COUNTIFS('Recommendations'!D:D,"=Manual",'Recommendations'!P:P,"=Testing")</f>
        <v>0</v>
      </c>
      <c r="E68" s="44">
        <f>COUNTIFS('Recommendations'!D:D,"=Manual",'Recommendations'!P:P,"=Outstanding")</f>
        <v>16</v>
      </c>
      <c r="F68" s="44">
        <f>SUM(C68:E68)</f>
        <v>16</v>
      </c>
    </row>
    <row r="70" spans="2:6" x14ac:dyDescent="0.35">
      <c r="B70" s="53" t="s">
        <v>374</v>
      </c>
    </row>
    <row r="71" spans="2:6" x14ac:dyDescent="0.35">
      <c r="B71" s="54" t="s">
        <v>3</v>
      </c>
      <c r="C71" s="54" t="s">
        <v>369</v>
      </c>
      <c r="D71" s="54" t="s">
        <v>370</v>
      </c>
      <c r="E71" s="54" t="s">
        <v>371</v>
      </c>
      <c r="F71" s="54" t="s">
        <v>25</v>
      </c>
    </row>
    <row r="72" spans="2:6" x14ac:dyDescent="0.35">
      <c r="B72" s="43" t="s">
        <v>20</v>
      </c>
      <c r="C72" s="45">
        <f>IF(F67&gt;0, C67/F67, 0)</f>
        <v>0</v>
      </c>
      <c r="D72" s="45">
        <f>IF(F67&gt;0, D67/F67, 0)</f>
        <v>0</v>
      </c>
      <c r="E72" s="45">
        <f>IF(F67&gt;0, E67/F67, 0)</f>
        <v>1</v>
      </c>
      <c r="F72" s="46" t="s">
        <v>25</v>
      </c>
    </row>
    <row r="73" spans="2:6" x14ac:dyDescent="0.35">
      <c r="B73" s="43" t="s">
        <v>41</v>
      </c>
      <c r="C73" s="45">
        <f>IF(F68&gt;0, C68/F68, 0)</f>
        <v>0</v>
      </c>
      <c r="D73" s="45">
        <f>IF(F68&gt;0, D68/F68, 0)</f>
        <v>0</v>
      </c>
      <c r="E73" s="45">
        <f>IF(F68&gt;0, E68/F68, 0)</f>
        <v>1</v>
      </c>
      <c r="F73" s="46" t="s">
        <v>25</v>
      </c>
    </row>
    <row r="78" spans="2:6" ht="18.5" x14ac:dyDescent="0.45">
      <c r="B78" s="39" t="s">
        <v>383</v>
      </c>
    </row>
    <row r="80" spans="2:6" x14ac:dyDescent="0.35">
      <c r="B80" s="53" t="s">
        <v>368</v>
      </c>
    </row>
    <row r="81" spans="2:6" x14ac:dyDescent="0.35">
      <c r="B81" s="41" t="s">
        <v>5</v>
      </c>
      <c r="C81" s="41" t="s">
        <v>369</v>
      </c>
      <c r="D81" s="41" t="s">
        <v>370</v>
      </c>
      <c r="E81" s="41" t="s">
        <v>371</v>
      </c>
      <c r="F81" s="41" t="s">
        <v>372</v>
      </c>
    </row>
    <row r="82" spans="2:6" x14ac:dyDescent="0.35">
      <c r="B82" s="43" t="s">
        <v>384</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385</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386</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387</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39</v>
      </c>
      <c r="F86" s="44">
        <f>SUM(C86:E86)</f>
        <v>39</v>
      </c>
    </row>
    <row r="88" spans="2:6" x14ac:dyDescent="0.35">
      <c r="B88" s="53" t="s">
        <v>374</v>
      </c>
    </row>
    <row r="89" spans="2:6" x14ac:dyDescent="0.35">
      <c r="B89" s="54" t="s">
        <v>5</v>
      </c>
      <c r="C89" s="54" t="s">
        <v>369</v>
      </c>
      <c r="D89" s="54" t="s">
        <v>370</v>
      </c>
      <c r="E89" s="54" t="s">
        <v>371</v>
      </c>
      <c r="F89" s="54" t="s">
        <v>25</v>
      </c>
    </row>
    <row r="90" spans="2:6" x14ac:dyDescent="0.35">
      <c r="B90" s="43" t="s">
        <v>384</v>
      </c>
      <c r="C90" s="45">
        <f>IF(F82&gt;0, C82/F82, 0)</f>
        <v>0</v>
      </c>
      <c r="D90" s="45">
        <f>IF(F82&gt;0, D82/F82, 0)</f>
        <v>0</v>
      </c>
      <c r="E90" s="45">
        <f>IF(F82&gt;0, E82/F82, 0)</f>
        <v>0</v>
      </c>
      <c r="F90" s="46" t="s">
        <v>25</v>
      </c>
    </row>
    <row r="91" spans="2:6" x14ac:dyDescent="0.35">
      <c r="B91" s="43" t="s">
        <v>385</v>
      </c>
      <c r="C91" s="45">
        <f>IF(F83&gt;0, C83/F83, 0)</f>
        <v>0</v>
      </c>
      <c r="D91" s="45">
        <f>IF(F83&gt;0, D83/F83, 0)</f>
        <v>0</v>
      </c>
      <c r="E91" s="45">
        <f>IF(F83&gt;0, E83/F83, 0)</f>
        <v>0</v>
      </c>
      <c r="F91" s="46" t="s">
        <v>25</v>
      </c>
    </row>
    <row r="92" spans="2:6" x14ac:dyDescent="0.35">
      <c r="B92" s="43" t="s">
        <v>386</v>
      </c>
      <c r="C92" s="45">
        <f>IF(F84&gt;0, C84/F84, 0)</f>
        <v>0</v>
      </c>
      <c r="D92" s="45">
        <f>IF(F84&gt;0, D84/F84, 0)</f>
        <v>0</v>
      </c>
      <c r="E92" s="45">
        <f>IF(F84&gt;0, E84/F84, 0)</f>
        <v>0</v>
      </c>
      <c r="F92" s="46" t="s">
        <v>25</v>
      </c>
    </row>
    <row r="93" spans="2:6" x14ac:dyDescent="0.35">
      <c r="B93" s="43" t="s">
        <v>387</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388</v>
      </c>
    </row>
    <row r="101" spans="2:6" x14ac:dyDescent="0.35">
      <c r="B101" s="53" t="s">
        <v>368</v>
      </c>
    </row>
    <row r="102" spans="2:6" x14ac:dyDescent="0.35">
      <c r="B102" s="41" t="s">
        <v>389</v>
      </c>
      <c r="C102" s="41" t="s">
        <v>369</v>
      </c>
      <c r="D102" s="41" t="s">
        <v>370</v>
      </c>
      <c r="E102" s="41" t="s">
        <v>371</v>
      </c>
      <c r="F102" s="41" t="s">
        <v>372</v>
      </c>
    </row>
    <row r="103" spans="2:6" x14ac:dyDescent="0.35">
      <c r="B103" s="43" t="s">
        <v>390</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391</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392</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39</v>
      </c>
      <c r="F106" s="44">
        <f>SUM(C106:E106)</f>
        <v>39</v>
      </c>
    </row>
    <row r="108" spans="2:6" x14ac:dyDescent="0.35">
      <c r="B108" s="53" t="s">
        <v>374</v>
      </c>
    </row>
    <row r="109" spans="2:6" x14ac:dyDescent="0.35">
      <c r="B109" s="54" t="s">
        <v>389</v>
      </c>
      <c r="C109" s="54" t="s">
        <v>369</v>
      </c>
      <c r="D109" s="54" t="s">
        <v>370</v>
      </c>
      <c r="E109" s="54" t="s">
        <v>371</v>
      </c>
      <c r="F109" s="54" t="s">
        <v>25</v>
      </c>
    </row>
    <row r="110" spans="2:6" x14ac:dyDescent="0.35">
      <c r="B110" s="43" t="s">
        <v>390</v>
      </c>
      <c r="C110" s="45">
        <f>IF(F103&gt;0, C103/F103, 0)</f>
        <v>0</v>
      </c>
      <c r="D110" s="45">
        <f>IF(F103&gt;0, D103/F103, 0)</f>
        <v>0</v>
      </c>
      <c r="E110" s="45">
        <f>IF(F103&gt;0, E103/F103, 0)</f>
        <v>0</v>
      </c>
      <c r="F110" s="46" t="s">
        <v>25</v>
      </c>
    </row>
    <row r="111" spans="2:6" x14ac:dyDescent="0.35">
      <c r="B111" s="43" t="s">
        <v>391</v>
      </c>
      <c r="C111" s="45">
        <f>IF(F104&gt;0, C104/F104, 0)</f>
        <v>0</v>
      </c>
      <c r="D111" s="45">
        <f>IF(F104&gt;0, D104/F104, 0)</f>
        <v>0</v>
      </c>
      <c r="E111" s="45">
        <f>IF(F104&gt;0, E104/F104, 0)</f>
        <v>0</v>
      </c>
      <c r="F111" s="46" t="s">
        <v>25</v>
      </c>
    </row>
    <row r="112" spans="2:6" x14ac:dyDescent="0.35">
      <c r="B112" s="43" t="s">
        <v>392</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393</v>
      </c>
      <c r="J118" s="39" t="s">
        <v>394</v>
      </c>
    </row>
    <row r="119" spans="2:15" x14ac:dyDescent="0.35">
      <c r="B119" s="41" t="s">
        <v>7</v>
      </c>
      <c r="C119" s="112" t="s">
        <v>395</v>
      </c>
      <c r="D119" s="112"/>
      <c r="E119" s="41" t="s">
        <v>361</v>
      </c>
      <c r="F119" s="41" t="s">
        <v>369</v>
      </c>
      <c r="G119" s="112" t="s">
        <v>396</v>
      </c>
      <c r="H119" s="112"/>
      <c r="J119" s="41" t="s">
        <v>7</v>
      </c>
      <c r="K119" s="41" t="s">
        <v>384</v>
      </c>
      <c r="L119" s="41" t="s">
        <v>385</v>
      </c>
      <c r="M119" s="41" t="s">
        <v>386</v>
      </c>
      <c r="N119" s="41" t="s">
        <v>387</v>
      </c>
      <c r="O119" s="41" t="s">
        <v>22</v>
      </c>
    </row>
    <row r="120" spans="2:15" x14ac:dyDescent="0.35">
      <c r="B120" s="47" t="s">
        <v>377</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377</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378</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378</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379</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379</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380</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380</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381</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381</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39</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39</v>
      </c>
    </row>
    <row r="132" spans="2:24" ht="21" x14ac:dyDescent="0.5">
      <c r="B132" s="39" t="s">
        <v>397</v>
      </c>
      <c r="P132" s="56" t="s">
        <v>398</v>
      </c>
    </row>
    <row r="134" spans="2:24" ht="60" customHeight="1" x14ac:dyDescent="0.35">
      <c r="B134" s="115" t="s">
        <v>399</v>
      </c>
      <c r="C134" s="108"/>
      <c r="D134" s="108"/>
      <c r="E134" s="108"/>
      <c r="F134" s="108"/>
      <c r="P134" s="115" t="s">
        <v>400</v>
      </c>
      <c r="Q134" s="108"/>
      <c r="R134" s="108"/>
      <c r="S134" s="108"/>
      <c r="T134" s="108"/>
      <c r="U134" s="108"/>
      <c r="V134" s="108"/>
      <c r="W134" s="108"/>
    </row>
    <row r="136" spans="2:24" ht="30" customHeight="1" x14ac:dyDescent="0.35">
      <c r="P136" s="57" t="s">
        <v>401</v>
      </c>
      <c r="Q136" s="58">
        <f>C16</f>
        <v>0</v>
      </c>
      <c r="R136" s="59"/>
      <c r="S136" s="58">
        <f>C82</f>
        <v>0</v>
      </c>
      <c r="T136" s="59"/>
      <c r="U136" s="58">
        <f>C83</f>
        <v>0</v>
      </c>
      <c r="V136" s="59"/>
      <c r="W136" s="58">
        <f>C84</f>
        <v>0</v>
      </c>
      <c r="X136" s="59"/>
    </row>
    <row r="137" spans="2:24" ht="35" customHeight="1" x14ac:dyDescent="0.35">
      <c r="P137" s="60" t="s">
        <v>402</v>
      </c>
      <c r="Q137" s="60" t="s">
        <v>403</v>
      </c>
      <c r="R137" s="60" t="s">
        <v>404</v>
      </c>
      <c r="S137" s="60" t="s">
        <v>405</v>
      </c>
      <c r="T137" s="60" t="s">
        <v>406</v>
      </c>
      <c r="U137" s="60" t="s">
        <v>407</v>
      </c>
      <c r="V137" s="60" t="s">
        <v>408</v>
      </c>
      <c r="W137" s="60" t="s">
        <v>409</v>
      </c>
      <c r="X137" s="60" t="s">
        <v>410</v>
      </c>
    </row>
    <row r="138" spans="2:24" x14ac:dyDescent="0.35">
      <c r="O138" s="61" t="s">
        <v>411</v>
      </c>
      <c r="P138" s="62" t="s">
        <v>412</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413</v>
      </c>
      <c r="P173" s="56" t="s">
        <v>414</v>
      </c>
    </row>
    <row r="175" spans="2:24" ht="45" customHeight="1" x14ac:dyDescent="0.35">
      <c r="B175" s="115" t="s">
        <v>415</v>
      </c>
      <c r="C175" s="108"/>
      <c r="D175" s="108"/>
      <c r="E175" s="108"/>
      <c r="F175" s="108"/>
      <c r="P175" s="115" t="s">
        <v>416</v>
      </c>
      <c r="Q175" s="108"/>
      <c r="R175" s="108"/>
      <c r="S175" s="108"/>
      <c r="T175" s="108"/>
      <c r="U175" s="108"/>
    </row>
    <row r="176" spans="2:24" ht="35" customHeight="1" x14ac:dyDescent="0.35">
      <c r="P176" s="112" t="s">
        <v>417</v>
      </c>
      <c r="Q176" s="112"/>
      <c r="R176" s="112" t="s">
        <v>418</v>
      </c>
      <c r="S176" s="112"/>
      <c r="T176" s="112"/>
    </row>
    <row r="177" spans="16:22" ht="30" customHeight="1" x14ac:dyDescent="0.35">
      <c r="P177" s="116">
        <v>0</v>
      </c>
      <c r="Q177" s="117"/>
      <c r="R177" s="118" t="s">
        <v>419</v>
      </c>
      <c r="S177" s="119"/>
      <c r="T177" s="119"/>
    </row>
    <row r="180" spans="16:22" ht="25" customHeight="1" x14ac:dyDescent="0.35">
      <c r="P180" s="65" t="s">
        <v>402</v>
      </c>
      <c r="Q180" s="65" t="s">
        <v>420</v>
      </c>
      <c r="R180" s="65" t="s">
        <v>421</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289</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4"/>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40"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33</v>
      </c>
      <c r="F3" s="4" t="s">
        <v>22</v>
      </c>
      <c r="G3" s="4" t="s">
        <v>23</v>
      </c>
      <c r="H3" s="4" t="s">
        <v>24</v>
      </c>
      <c r="I3" s="4" t="s">
        <v>25</v>
      </c>
      <c r="J3" s="5" t="s">
        <v>25</v>
      </c>
      <c r="K3" s="5" t="s">
        <v>34</v>
      </c>
      <c r="L3" s="5" t="s">
        <v>35</v>
      </c>
      <c r="M3" s="5" t="s">
        <v>36</v>
      </c>
      <c r="N3" s="5" t="s">
        <v>37</v>
      </c>
      <c r="O3" s="5" t="s">
        <v>38</v>
      </c>
      <c r="P3" s="4" t="str">
        <f t="shared" si="0"/>
        <v>Outstanding</v>
      </c>
      <c r="Q3" s="13" t="s">
        <v>25</v>
      </c>
    </row>
    <row r="4" spans="1:17" ht="60" customHeight="1" x14ac:dyDescent="0.35">
      <c r="A4" s="11" t="s">
        <v>17</v>
      </c>
      <c r="B4" s="2" t="s">
        <v>39</v>
      </c>
      <c r="C4" s="1" t="s">
        <v>40</v>
      </c>
      <c r="D4" s="3" t="s">
        <v>41</v>
      </c>
      <c r="E4" s="3" t="s">
        <v>21</v>
      </c>
      <c r="F4" s="4" t="s">
        <v>22</v>
      </c>
      <c r="G4" s="4" t="s">
        <v>23</v>
      </c>
      <c r="H4" s="4" t="s">
        <v>24</v>
      </c>
      <c r="I4" s="4" t="s">
        <v>25</v>
      </c>
      <c r="J4" s="5" t="s">
        <v>25</v>
      </c>
      <c r="K4" s="5" t="s">
        <v>42</v>
      </c>
      <c r="L4" s="5" t="s">
        <v>43</v>
      </c>
      <c r="M4" s="5" t="s">
        <v>44</v>
      </c>
      <c r="N4" s="5" t="s">
        <v>45</v>
      </c>
      <c r="O4" s="5" t="s">
        <v>46</v>
      </c>
      <c r="P4" s="4" t="str">
        <f t="shared" si="0"/>
        <v>Outstanding</v>
      </c>
      <c r="Q4" s="13" t="s">
        <v>25</v>
      </c>
    </row>
    <row r="5" spans="1:17" ht="60" customHeight="1" x14ac:dyDescent="0.35">
      <c r="A5" s="11" t="s">
        <v>17</v>
      </c>
      <c r="B5" s="2" t="s">
        <v>47</v>
      </c>
      <c r="C5" s="1" t="s">
        <v>48</v>
      </c>
      <c r="D5" s="3" t="s">
        <v>20</v>
      </c>
      <c r="E5" s="3" t="s">
        <v>21</v>
      </c>
      <c r="F5" s="4" t="s">
        <v>22</v>
      </c>
      <c r="G5" s="4" t="s">
        <v>23</v>
      </c>
      <c r="H5" s="4" t="s">
        <v>24</v>
      </c>
      <c r="I5" s="4" t="s">
        <v>25</v>
      </c>
      <c r="J5" s="5" t="s">
        <v>25</v>
      </c>
      <c r="K5" s="5" t="s">
        <v>49</v>
      </c>
      <c r="L5" s="5" t="s">
        <v>50</v>
      </c>
      <c r="M5" s="5" t="s">
        <v>51</v>
      </c>
      <c r="N5" s="5" t="s">
        <v>52</v>
      </c>
      <c r="O5" s="5" t="s">
        <v>53</v>
      </c>
      <c r="P5" s="4" t="str">
        <f t="shared" si="0"/>
        <v>Outstanding</v>
      </c>
      <c r="Q5" s="13" t="s">
        <v>25</v>
      </c>
    </row>
    <row r="6" spans="1:17" ht="60" customHeight="1" x14ac:dyDescent="0.35">
      <c r="A6" s="11" t="s">
        <v>17</v>
      </c>
      <c r="B6" s="2" t="s">
        <v>54</v>
      </c>
      <c r="C6" s="1" t="s">
        <v>55</v>
      </c>
      <c r="D6" s="3" t="s">
        <v>20</v>
      </c>
      <c r="E6" s="3" t="s">
        <v>21</v>
      </c>
      <c r="F6" s="4" t="s">
        <v>22</v>
      </c>
      <c r="G6" s="4" t="s">
        <v>23</v>
      </c>
      <c r="H6" s="4" t="s">
        <v>24</v>
      </c>
      <c r="I6" s="4" t="s">
        <v>25</v>
      </c>
      <c r="J6" s="5" t="s">
        <v>25</v>
      </c>
      <c r="K6" s="5" t="s">
        <v>56</v>
      </c>
      <c r="L6" s="5" t="s">
        <v>57</v>
      </c>
      <c r="M6" s="5" t="s">
        <v>36</v>
      </c>
      <c r="N6" s="5" t="s">
        <v>58</v>
      </c>
      <c r="O6" s="5" t="s">
        <v>59</v>
      </c>
      <c r="P6" s="4" t="str">
        <f t="shared" si="0"/>
        <v>Outstanding</v>
      </c>
      <c r="Q6" s="13" t="s">
        <v>25</v>
      </c>
    </row>
    <row r="7" spans="1:17" ht="60" customHeight="1" x14ac:dyDescent="0.35">
      <c r="A7" s="11" t="s">
        <v>17</v>
      </c>
      <c r="B7" s="2" t="s">
        <v>60</v>
      </c>
      <c r="C7" s="1" t="s">
        <v>61</v>
      </c>
      <c r="D7" s="3" t="s">
        <v>20</v>
      </c>
      <c r="E7" s="3" t="s">
        <v>21</v>
      </c>
      <c r="F7" s="4" t="s">
        <v>22</v>
      </c>
      <c r="G7" s="4" t="s">
        <v>23</v>
      </c>
      <c r="H7" s="4" t="s">
        <v>24</v>
      </c>
      <c r="I7" s="4" t="s">
        <v>25</v>
      </c>
      <c r="J7" s="5" t="s">
        <v>25</v>
      </c>
      <c r="K7" s="5" t="s">
        <v>62</v>
      </c>
      <c r="L7" s="5" t="s">
        <v>63</v>
      </c>
      <c r="M7" s="5" t="s">
        <v>64</v>
      </c>
      <c r="N7" s="5" t="s">
        <v>65</v>
      </c>
      <c r="O7" s="5" t="s">
        <v>66</v>
      </c>
      <c r="P7" s="4" t="str">
        <f t="shared" si="0"/>
        <v>Outstanding</v>
      </c>
      <c r="Q7" s="13" t="s">
        <v>25</v>
      </c>
    </row>
    <row r="8" spans="1:17" ht="60" customHeight="1" x14ac:dyDescent="0.35">
      <c r="A8" s="11" t="s">
        <v>17</v>
      </c>
      <c r="B8" s="2" t="s">
        <v>67</v>
      </c>
      <c r="C8" s="1" t="s">
        <v>68</v>
      </c>
      <c r="D8" s="3" t="s">
        <v>20</v>
      </c>
      <c r="E8" s="3" t="s">
        <v>21</v>
      </c>
      <c r="F8" s="4" t="s">
        <v>22</v>
      </c>
      <c r="G8" s="4" t="s">
        <v>23</v>
      </c>
      <c r="H8" s="4" t="s">
        <v>24</v>
      </c>
      <c r="I8" s="4" t="s">
        <v>25</v>
      </c>
      <c r="J8" s="5" t="s">
        <v>25</v>
      </c>
      <c r="K8" s="5" t="s">
        <v>69</v>
      </c>
      <c r="L8" s="5" t="s">
        <v>70</v>
      </c>
      <c r="M8" s="5" t="s">
        <v>71</v>
      </c>
      <c r="N8" s="5" t="s">
        <v>72</v>
      </c>
      <c r="O8" s="5" t="s">
        <v>73</v>
      </c>
      <c r="P8" s="4" t="str">
        <f t="shared" si="0"/>
        <v>Outstanding</v>
      </c>
      <c r="Q8" s="13" t="s">
        <v>25</v>
      </c>
    </row>
    <row r="9" spans="1:17" ht="60" customHeight="1" x14ac:dyDescent="0.35">
      <c r="A9" s="11" t="s">
        <v>17</v>
      </c>
      <c r="B9" s="2" t="s">
        <v>74</v>
      </c>
      <c r="C9" s="1" t="s">
        <v>75</v>
      </c>
      <c r="D9" s="3" t="s">
        <v>20</v>
      </c>
      <c r="E9" s="3" t="s">
        <v>21</v>
      </c>
      <c r="F9" s="4" t="s">
        <v>22</v>
      </c>
      <c r="G9" s="4" t="s">
        <v>23</v>
      </c>
      <c r="H9" s="4" t="s">
        <v>24</v>
      </c>
      <c r="I9" s="4" t="s">
        <v>25</v>
      </c>
      <c r="J9" s="5" t="s">
        <v>25</v>
      </c>
      <c r="K9" s="5" t="s">
        <v>76</v>
      </c>
      <c r="L9" s="5" t="s">
        <v>77</v>
      </c>
      <c r="M9" s="5" t="s">
        <v>78</v>
      </c>
      <c r="N9" s="5" t="s">
        <v>79</v>
      </c>
      <c r="O9" s="5" t="s">
        <v>80</v>
      </c>
      <c r="P9" s="4" t="str">
        <f t="shared" si="0"/>
        <v>Outstanding</v>
      </c>
      <c r="Q9" s="13" t="s">
        <v>25</v>
      </c>
    </row>
    <row r="10" spans="1:17" ht="60" customHeight="1" x14ac:dyDescent="0.35">
      <c r="A10" s="11" t="s">
        <v>17</v>
      </c>
      <c r="B10" s="2" t="s">
        <v>81</v>
      </c>
      <c r="C10" s="1" t="s">
        <v>82</v>
      </c>
      <c r="D10" s="3" t="s">
        <v>20</v>
      </c>
      <c r="E10" s="3" t="s">
        <v>21</v>
      </c>
      <c r="F10" s="4" t="s">
        <v>22</v>
      </c>
      <c r="G10" s="4" t="s">
        <v>23</v>
      </c>
      <c r="H10" s="4" t="s">
        <v>24</v>
      </c>
      <c r="I10" s="4" t="s">
        <v>25</v>
      </c>
      <c r="J10" s="5" t="s">
        <v>25</v>
      </c>
      <c r="K10" s="5" t="s">
        <v>83</v>
      </c>
      <c r="L10" s="5" t="s">
        <v>84</v>
      </c>
      <c r="M10" s="5" t="s">
        <v>85</v>
      </c>
      <c r="N10" s="5" t="s">
        <v>86</v>
      </c>
      <c r="O10" s="5" t="s">
        <v>87</v>
      </c>
      <c r="P10" s="4" t="str">
        <f t="shared" si="0"/>
        <v>Outstanding</v>
      </c>
      <c r="Q10" s="13" t="s">
        <v>25</v>
      </c>
    </row>
    <row r="11" spans="1:17" ht="60" customHeight="1" x14ac:dyDescent="0.35">
      <c r="A11" s="11" t="s">
        <v>17</v>
      </c>
      <c r="B11" s="2" t="s">
        <v>88</v>
      </c>
      <c r="C11" s="1" t="s">
        <v>89</v>
      </c>
      <c r="D11" s="3" t="s">
        <v>20</v>
      </c>
      <c r="E11" s="3" t="s">
        <v>21</v>
      </c>
      <c r="F11" s="4" t="s">
        <v>22</v>
      </c>
      <c r="G11" s="4" t="s">
        <v>23</v>
      </c>
      <c r="H11" s="4" t="s">
        <v>24</v>
      </c>
      <c r="I11" s="4" t="s">
        <v>25</v>
      </c>
      <c r="J11" s="5" t="s">
        <v>25</v>
      </c>
      <c r="K11" s="5" t="s">
        <v>90</v>
      </c>
      <c r="L11" s="5" t="s">
        <v>91</v>
      </c>
      <c r="M11" s="5" t="s">
        <v>92</v>
      </c>
      <c r="N11" s="5" t="s">
        <v>93</v>
      </c>
      <c r="O11" s="5" t="s">
        <v>94</v>
      </c>
      <c r="P11" s="4" t="str">
        <f t="shared" si="0"/>
        <v>Outstanding</v>
      </c>
      <c r="Q11" s="13" t="s">
        <v>25</v>
      </c>
    </row>
    <row r="12" spans="1:17" ht="60" customHeight="1" x14ac:dyDescent="0.35">
      <c r="A12" s="11" t="s">
        <v>17</v>
      </c>
      <c r="B12" s="2" t="s">
        <v>95</v>
      </c>
      <c r="C12" s="1" t="s">
        <v>96</v>
      </c>
      <c r="D12" s="3" t="s">
        <v>20</v>
      </c>
      <c r="E12" s="3" t="s">
        <v>21</v>
      </c>
      <c r="F12" s="4" t="s">
        <v>22</v>
      </c>
      <c r="G12" s="4" t="s">
        <v>23</v>
      </c>
      <c r="H12" s="4" t="s">
        <v>24</v>
      </c>
      <c r="I12" s="4" t="s">
        <v>25</v>
      </c>
      <c r="J12" s="5" t="s">
        <v>25</v>
      </c>
      <c r="K12" s="5" t="s">
        <v>97</v>
      </c>
      <c r="L12" s="5" t="s">
        <v>98</v>
      </c>
      <c r="M12" s="5" t="s">
        <v>36</v>
      </c>
      <c r="N12" s="5" t="s">
        <v>99</v>
      </c>
      <c r="O12" s="5" t="s">
        <v>100</v>
      </c>
      <c r="P12" s="4" t="str">
        <f t="shared" si="0"/>
        <v>Outstanding</v>
      </c>
      <c r="Q12" s="13" t="s">
        <v>25</v>
      </c>
    </row>
    <row r="13" spans="1:17" ht="60" customHeight="1" x14ac:dyDescent="0.35">
      <c r="A13" s="11" t="s">
        <v>17</v>
      </c>
      <c r="B13" s="2" t="s">
        <v>101</v>
      </c>
      <c r="C13" s="1" t="s">
        <v>102</v>
      </c>
      <c r="D13" s="3" t="s">
        <v>20</v>
      </c>
      <c r="E13" s="3" t="s">
        <v>21</v>
      </c>
      <c r="F13" s="4" t="s">
        <v>22</v>
      </c>
      <c r="G13" s="4" t="s">
        <v>23</v>
      </c>
      <c r="H13" s="4" t="s">
        <v>24</v>
      </c>
      <c r="I13" s="4" t="s">
        <v>25</v>
      </c>
      <c r="J13" s="5" t="s">
        <v>25</v>
      </c>
      <c r="K13" s="5" t="s">
        <v>103</v>
      </c>
      <c r="L13" s="5" t="s">
        <v>104</v>
      </c>
      <c r="M13" s="5" t="s">
        <v>36</v>
      </c>
      <c r="N13" s="5" t="s">
        <v>105</v>
      </c>
      <c r="O13" s="5" t="s">
        <v>106</v>
      </c>
      <c r="P13" s="4" t="str">
        <f t="shared" si="0"/>
        <v>Outstanding</v>
      </c>
      <c r="Q13" s="13" t="s">
        <v>25</v>
      </c>
    </row>
    <row r="14" spans="1:17" ht="60" customHeight="1" x14ac:dyDescent="0.35">
      <c r="A14" s="11" t="s">
        <v>17</v>
      </c>
      <c r="B14" s="2" t="s">
        <v>107</v>
      </c>
      <c r="C14" s="1" t="s">
        <v>108</v>
      </c>
      <c r="D14" s="3" t="s">
        <v>20</v>
      </c>
      <c r="E14" s="3" t="s">
        <v>21</v>
      </c>
      <c r="F14" s="4" t="s">
        <v>22</v>
      </c>
      <c r="G14" s="4" t="s">
        <v>23</v>
      </c>
      <c r="H14" s="4" t="s">
        <v>24</v>
      </c>
      <c r="I14" s="4" t="s">
        <v>25</v>
      </c>
      <c r="J14" s="5" t="s">
        <v>25</v>
      </c>
      <c r="K14" s="5" t="s">
        <v>109</v>
      </c>
      <c r="L14" s="5" t="s">
        <v>110</v>
      </c>
      <c r="M14" s="5" t="s">
        <v>111</v>
      </c>
      <c r="N14" s="5" t="s">
        <v>112</v>
      </c>
      <c r="O14" s="5" t="s">
        <v>113</v>
      </c>
      <c r="P14" s="4" t="str">
        <f t="shared" si="0"/>
        <v>Outstanding</v>
      </c>
      <c r="Q14" s="13" t="s">
        <v>25</v>
      </c>
    </row>
    <row r="15" spans="1:17" ht="60" customHeight="1" x14ac:dyDescent="0.35">
      <c r="A15" s="11" t="s">
        <v>17</v>
      </c>
      <c r="B15" s="2" t="s">
        <v>114</v>
      </c>
      <c r="C15" s="1" t="s">
        <v>115</v>
      </c>
      <c r="D15" s="3" t="s">
        <v>20</v>
      </c>
      <c r="E15" s="3" t="s">
        <v>21</v>
      </c>
      <c r="F15" s="4" t="s">
        <v>22</v>
      </c>
      <c r="G15" s="4" t="s">
        <v>23</v>
      </c>
      <c r="H15" s="4" t="s">
        <v>24</v>
      </c>
      <c r="I15" s="4" t="s">
        <v>25</v>
      </c>
      <c r="J15" s="5" t="s">
        <v>25</v>
      </c>
      <c r="K15" s="5" t="s">
        <v>116</v>
      </c>
      <c r="L15" s="5" t="s">
        <v>117</v>
      </c>
      <c r="M15" s="5" t="s">
        <v>118</v>
      </c>
      <c r="N15" s="5" t="s">
        <v>119</v>
      </c>
      <c r="O15" s="5" t="s">
        <v>120</v>
      </c>
      <c r="P15" s="4" t="str">
        <f t="shared" si="0"/>
        <v>Outstanding</v>
      </c>
      <c r="Q15" s="13" t="s">
        <v>25</v>
      </c>
    </row>
    <row r="16" spans="1:17" ht="60" customHeight="1" x14ac:dyDescent="0.35">
      <c r="A16" s="11" t="s">
        <v>17</v>
      </c>
      <c r="B16" s="2" t="s">
        <v>121</v>
      </c>
      <c r="C16" s="1" t="s">
        <v>122</v>
      </c>
      <c r="D16" s="3" t="s">
        <v>20</v>
      </c>
      <c r="E16" s="3" t="s">
        <v>21</v>
      </c>
      <c r="F16" s="4" t="s">
        <v>22</v>
      </c>
      <c r="G16" s="4" t="s">
        <v>23</v>
      </c>
      <c r="H16" s="4" t="s">
        <v>24</v>
      </c>
      <c r="I16" s="4" t="s">
        <v>25</v>
      </c>
      <c r="J16" s="5" t="s">
        <v>25</v>
      </c>
      <c r="K16" s="5" t="s">
        <v>123</v>
      </c>
      <c r="L16" s="5" t="s">
        <v>124</v>
      </c>
      <c r="M16" s="5" t="s">
        <v>118</v>
      </c>
      <c r="N16" s="5" t="s">
        <v>125</v>
      </c>
      <c r="O16" s="5" t="s">
        <v>120</v>
      </c>
      <c r="P16" s="4" t="str">
        <f t="shared" si="0"/>
        <v>Outstanding</v>
      </c>
      <c r="Q16" s="13" t="s">
        <v>25</v>
      </c>
    </row>
    <row r="17" spans="1:17" ht="60" customHeight="1" x14ac:dyDescent="0.35">
      <c r="A17" s="11" t="s">
        <v>17</v>
      </c>
      <c r="B17" s="2" t="s">
        <v>126</v>
      </c>
      <c r="C17" s="1" t="s">
        <v>127</v>
      </c>
      <c r="D17" s="3" t="s">
        <v>20</v>
      </c>
      <c r="E17" s="3" t="s">
        <v>21</v>
      </c>
      <c r="F17" s="4" t="s">
        <v>22</v>
      </c>
      <c r="G17" s="4" t="s">
        <v>23</v>
      </c>
      <c r="H17" s="4" t="s">
        <v>24</v>
      </c>
      <c r="I17" s="4" t="s">
        <v>25</v>
      </c>
      <c r="J17" s="5" t="s">
        <v>25</v>
      </c>
      <c r="K17" s="5" t="s">
        <v>128</v>
      </c>
      <c r="L17" s="5" t="s">
        <v>129</v>
      </c>
      <c r="M17" s="5" t="s">
        <v>130</v>
      </c>
      <c r="N17" s="5" t="s">
        <v>131</v>
      </c>
      <c r="O17" s="5" t="s">
        <v>132</v>
      </c>
      <c r="P17" s="4" t="str">
        <f t="shared" si="0"/>
        <v>Outstanding</v>
      </c>
      <c r="Q17" s="13" t="s">
        <v>25</v>
      </c>
    </row>
    <row r="18" spans="1:17" ht="60" customHeight="1" x14ac:dyDescent="0.35">
      <c r="A18" s="11" t="s">
        <v>17</v>
      </c>
      <c r="B18" s="2" t="s">
        <v>133</v>
      </c>
      <c r="C18" s="1" t="s">
        <v>134</v>
      </c>
      <c r="D18" s="3" t="s">
        <v>20</v>
      </c>
      <c r="E18" s="3" t="s">
        <v>21</v>
      </c>
      <c r="F18" s="4" t="s">
        <v>22</v>
      </c>
      <c r="G18" s="4" t="s">
        <v>23</v>
      </c>
      <c r="H18" s="4" t="s">
        <v>24</v>
      </c>
      <c r="I18" s="4" t="s">
        <v>25</v>
      </c>
      <c r="J18" s="5" t="s">
        <v>25</v>
      </c>
      <c r="K18" s="5" t="s">
        <v>135</v>
      </c>
      <c r="L18" s="5" t="s">
        <v>136</v>
      </c>
      <c r="M18" s="5" t="s">
        <v>137</v>
      </c>
      <c r="N18" s="5" t="s">
        <v>138</v>
      </c>
      <c r="O18" s="5" t="s">
        <v>132</v>
      </c>
      <c r="P18" s="4" t="str">
        <f t="shared" si="0"/>
        <v>Outstanding</v>
      </c>
      <c r="Q18" s="13" t="s">
        <v>25</v>
      </c>
    </row>
    <row r="19" spans="1:17" ht="60" customHeight="1" x14ac:dyDescent="0.35">
      <c r="A19" s="11" t="s">
        <v>139</v>
      </c>
      <c r="B19" s="2" t="s">
        <v>140</v>
      </c>
      <c r="C19" s="1" t="s">
        <v>141</v>
      </c>
      <c r="D19" s="3" t="s">
        <v>41</v>
      </c>
      <c r="E19" s="3" t="s">
        <v>21</v>
      </c>
      <c r="F19" s="4" t="s">
        <v>22</v>
      </c>
      <c r="G19" s="4" t="s">
        <v>23</v>
      </c>
      <c r="H19" s="4" t="s">
        <v>24</v>
      </c>
      <c r="I19" s="4" t="s">
        <v>25</v>
      </c>
      <c r="J19" s="5" t="s">
        <v>25</v>
      </c>
      <c r="K19" s="5" t="s">
        <v>142</v>
      </c>
      <c r="L19" s="5" t="s">
        <v>143</v>
      </c>
      <c r="M19" s="5" t="s">
        <v>144</v>
      </c>
      <c r="N19" s="5" t="s">
        <v>145</v>
      </c>
      <c r="O19" s="5" t="s">
        <v>146</v>
      </c>
      <c r="P19" s="4" t="str">
        <f t="shared" si="0"/>
        <v>Outstanding</v>
      </c>
      <c r="Q19" s="13" t="s">
        <v>25</v>
      </c>
    </row>
    <row r="20" spans="1:17" ht="60" customHeight="1" x14ac:dyDescent="0.35">
      <c r="A20" s="11" t="s">
        <v>139</v>
      </c>
      <c r="B20" s="2" t="s">
        <v>147</v>
      </c>
      <c r="C20" s="1" t="s">
        <v>148</v>
      </c>
      <c r="D20" s="3" t="s">
        <v>41</v>
      </c>
      <c r="E20" s="3" t="s">
        <v>21</v>
      </c>
      <c r="F20" s="4" t="s">
        <v>22</v>
      </c>
      <c r="G20" s="4" t="s">
        <v>23</v>
      </c>
      <c r="H20" s="4" t="s">
        <v>24</v>
      </c>
      <c r="I20" s="4" t="s">
        <v>25</v>
      </c>
      <c r="J20" s="5" t="s">
        <v>25</v>
      </c>
      <c r="K20" s="5" t="s">
        <v>149</v>
      </c>
      <c r="L20" s="5" t="s">
        <v>150</v>
      </c>
      <c r="M20" s="5" t="s">
        <v>151</v>
      </c>
      <c r="N20" s="5" t="s">
        <v>152</v>
      </c>
      <c r="O20" s="5" t="s">
        <v>153</v>
      </c>
      <c r="P20" s="4" t="str">
        <f t="shared" si="0"/>
        <v>Outstanding</v>
      </c>
      <c r="Q20" s="13" t="s">
        <v>25</v>
      </c>
    </row>
    <row r="21" spans="1:17" ht="60" customHeight="1" x14ac:dyDescent="0.35">
      <c r="A21" s="11" t="s">
        <v>139</v>
      </c>
      <c r="B21" s="2" t="s">
        <v>154</v>
      </c>
      <c r="C21" s="1" t="s">
        <v>155</v>
      </c>
      <c r="D21" s="3" t="s">
        <v>41</v>
      </c>
      <c r="E21" s="3" t="s">
        <v>21</v>
      </c>
      <c r="F21" s="4" t="s">
        <v>22</v>
      </c>
      <c r="G21" s="4" t="s">
        <v>23</v>
      </c>
      <c r="H21" s="4" t="s">
        <v>24</v>
      </c>
      <c r="I21" s="4" t="s">
        <v>25</v>
      </c>
      <c r="J21" s="5" t="s">
        <v>25</v>
      </c>
      <c r="K21" s="5" t="s">
        <v>156</v>
      </c>
      <c r="L21" s="5" t="s">
        <v>157</v>
      </c>
      <c r="M21" s="5" t="s">
        <v>158</v>
      </c>
      <c r="N21" s="5" t="s">
        <v>159</v>
      </c>
      <c r="O21" s="5" t="s">
        <v>160</v>
      </c>
      <c r="P21" s="4" t="str">
        <f t="shared" si="0"/>
        <v>Outstanding</v>
      </c>
      <c r="Q21" s="13" t="s">
        <v>25</v>
      </c>
    </row>
    <row r="22" spans="1:17" ht="60" customHeight="1" x14ac:dyDescent="0.35">
      <c r="A22" s="11" t="s">
        <v>139</v>
      </c>
      <c r="B22" s="2" t="s">
        <v>161</v>
      </c>
      <c r="C22" s="1" t="s">
        <v>162</v>
      </c>
      <c r="D22" s="3" t="s">
        <v>41</v>
      </c>
      <c r="E22" s="3" t="s">
        <v>21</v>
      </c>
      <c r="F22" s="4" t="s">
        <v>22</v>
      </c>
      <c r="G22" s="4" t="s">
        <v>23</v>
      </c>
      <c r="H22" s="4" t="s">
        <v>24</v>
      </c>
      <c r="I22" s="4" t="s">
        <v>25</v>
      </c>
      <c r="J22" s="5" t="s">
        <v>25</v>
      </c>
      <c r="K22" s="5" t="s">
        <v>163</v>
      </c>
      <c r="L22" s="5" t="s">
        <v>50</v>
      </c>
      <c r="M22" s="5" t="s">
        <v>164</v>
      </c>
      <c r="N22" s="5" t="s">
        <v>165</v>
      </c>
      <c r="O22" s="5" t="s">
        <v>166</v>
      </c>
      <c r="P22" s="4" t="str">
        <f t="shared" si="0"/>
        <v>Outstanding</v>
      </c>
      <c r="Q22" s="13" t="s">
        <v>25</v>
      </c>
    </row>
    <row r="23" spans="1:17" ht="60" customHeight="1" x14ac:dyDescent="0.35">
      <c r="A23" s="11" t="s">
        <v>139</v>
      </c>
      <c r="B23" s="2" t="s">
        <v>167</v>
      </c>
      <c r="C23" s="1" t="s">
        <v>168</v>
      </c>
      <c r="D23" s="3" t="s">
        <v>41</v>
      </c>
      <c r="E23" s="3" t="s">
        <v>21</v>
      </c>
      <c r="F23" s="4" t="s">
        <v>22</v>
      </c>
      <c r="G23" s="4" t="s">
        <v>23</v>
      </c>
      <c r="H23" s="4" t="s">
        <v>24</v>
      </c>
      <c r="I23" s="4" t="s">
        <v>25</v>
      </c>
      <c r="J23" s="5" t="s">
        <v>25</v>
      </c>
      <c r="K23" s="5" t="s">
        <v>169</v>
      </c>
      <c r="L23" s="5" t="s">
        <v>170</v>
      </c>
      <c r="M23" s="5" t="s">
        <v>171</v>
      </c>
      <c r="N23" s="5" t="s">
        <v>172</v>
      </c>
      <c r="O23" s="5" t="s">
        <v>173</v>
      </c>
      <c r="P23" s="4" t="str">
        <f t="shared" si="0"/>
        <v>Outstanding</v>
      </c>
      <c r="Q23" s="13" t="s">
        <v>25</v>
      </c>
    </row>
    <row r="24" spans="1:17" ht="60" customHeight="1" x14ac:dyDescent="0.35">
      <c r="A24" s="11" t="s">
        <v>139</v>
      </c>
      <c r="B24" s="2" t="s">
        <v>174</v>
      </c>
      <c r="C24" s="1" t="s">
        <v>175</v>
      </c>
      <c r="D24" s="3" t="s">
        <v>41</v>
      </c>
      <c r="E24" s="3" t="s">
        <v>21</v>
      </c>
      <c r="F24" s="4" t="s">
        <v>22</v>
      </c>
      <c r="G24" s="4" t="s">
        <v>23</v>
      </c>
      <c r="H24" s="4" t="s">
        <v>24</v>
      </c>
      <c r="I24" s="4" t="s">
        <v>25</v>
      </c>
      <c r="J24" s="5" t="s">
        <v>25</v>
      </c>
      <c r="K24" s="5" t="s">
        <v>176</v>
      </c>
      <c r="L24" s="5" t="s">
        <v>177</v>
      </c>
      <c r="M24" s="5" t="s">
        <v>178</v>
      </c>
      <c r="N24" s="5" t="s">
        <v>172</v>
      </c>
      <c r="O24" s="5" t="s">
        <v>179</v>
      </c>
      <c r="P24" s="4" t="str">
        <f t="shared" si="0"/>
        <v>Outstanding</v>
      </c>
      <c r="Q24" s="13" t="s">
        <v>25</v>
      </c>
    </row>
    <row r="25" spans="1:17" ht="60" customHeight="1" x14ac:dyDescent="0.35">
      <c r="A25" s="11" t="s">
        <v>139</v>
      </c>
      <c r="B25" s="2" t="s">
        <v>180</v>
      </c>
      <c r="C25" s="1" t="s">
        <v>181</v>
      </c>
      <c r="D25" s="3" t="s">
        <v>41</v>
      </c>
      <c r="E25" s="3" t="s">
        <v>21</v>
      </c>
      <c r="F25" s="4" t="s">
        <v>22</v>
      </c>
      <c r="G25" s="4" t="s">
        <v>23</v>
      </c>
      <c r="H25" s="4" t="s">
        <v>24</v>
      </c>
      <c r="I25" s="4" t="s">
        <v>25</v>
      </c>
      <c r="J25" s="5" t="s">
        <v>25</v>
      </c>
      <c r="K25" s="5" t="s">
        <v>182</v>
      </c>
      <c r="L25" s="5" t="s">
        <v>183</v>
      </c>
      <c r="M25" s="5" t="s">
        <v>184</v>
      </c>
      <c r="N25" s="5" t="s">
        <v>185</v>
      </c>
      <c r="O25" s="5" t="s">
        <v>186</v>
      </c>
      <c r="P25" s="4" t="str">
        <f t="shared" si="0"/>
        <v>Outstanding</v>
      </c>
      <c r="Q25" s="13" t="s">
        <v>25</v>
      </c>
    </row>
    <row r="26" spans="1:17" ht="60" customHeight="1" x14ac:dyDescent="0.35">
      <c r="A26" s="11" t="s">
        <v>139</v>
      </c>
      <c r="B26" s="2" t="s">
        <v>187</v>
      </c>
      <c r="C26" s="1" t="s">
        <v>188</v>
      </c>
      <c r="D26" s="3" t="s">
        <v>41</v>
      </c>
      <c r="E26" s="3" t="s">
        <v>21</v>
      </c>
      <c r="F26" s="4" t="s">
        <v>22</v>
      </c>
      <c r="G26" s="4" t="s">
        <v>23</v>
      </c>
      <c r="H26" s="4" t="s">
        <v>24</v>
      </c>
      <c r="I26" s="4" t="s">
        <v>25</v>
      </c>
      <c r="J26" s="5" t="s">
        <v>25</v>
      </c>
      <c r="K26" s="5" t="s">
        <v>189</v>
      </c>
      <c r="L26" s="5" t="s">
        <v>190</v>
      </c>
      <c r="M26" s="5" t="s">
        <v>191</v>
      </c>
      <c r="N26" s="5" t="s">
        <v>192</v>
      </c>
      <c r="O26" s="5" t="s">
        <v>193</v>
      </c>
      <c r="P26" s="4" t="str">
        <f t="shared" si="0"/>
        <v>Outstanding</v>
      </c>
      <c r="Q26" s="13" t="s">
        <v>25</v>
      </c>
    </row>
    <row r="27" spans="1:17" ht="60" customHeight="1" x14ac:dyDescent="0.35">
      <c r="A27" s="11" t="s">
        <v>139</v>
      </c>
      <c r="B27" s="2" t="s">
        <v>194</v>
      </c>
      <c r="C27" s="1" t="s">
        <v>195</v>
      </c>
      <c r="D27" s="3" t="s">
        <v>41</v>
      </c>
      <c r="E27" s="3" t="s">
        <v>33</v>
      </c>
      <c r="F27" s="4" t="s">
        <v>22</v>
      </c>
      <c r="G27" s="4" t="s">
        <v>23</v>
      </c>
      <c r="H27" s="4" t="s">
        <v>24</v>
      </c>
      <c r="I27" s="4" t="s">
        <v>25</v>
      </c>
      <c r="J27" s="5" t="s">
        <v>25</v>
      </c>
      <c r="K27" s="5" t="s">
        <v>196</v>
      </c>
      <c r="L27" s="5" t="s">
        <v>197</v>
      </c>
      <c r="M27" s="5" t="s">
        <v>36</v>
      </c>
      <c r="N27" s="5" t="s">
        <v>198</v>
      </c>
      <c r="O27" s="5" t="s">
        <v>199</v>
      </c>
      <c r="P27" s="4" t="str">
        <f t="shared" si="0"/>
        <v>Outstanding</v>
      </c>
      <c r="Q27" s="13" t="s">
        <v>25</v>
      </c>
    </row>
    <row r="28" spans="1:17" ht="60" customHeight="1" x14ac:dyDescent="0.35">
      <c r="A28" s="11" t="s">
        <v>200</v>
      </c>
      <c r="B28" s="2" t="s">
        <v>201</v>
      </c>
      <c r="C28" s="1" t="s">
        <v>202</v>
      </c>
      <c r="D28" s="3" t="s">
        <v>41</v>
      </c>
      <c r="E28" s="3" t="s">
        <v>33</v>
      </c>
      <c r="F28" s="4" t="s">
        <v>22</v>
      </c>
      <c r="G28" s="4" t="s">
        <v>23</v>
      </c>
      <c r="H28" s="4" t="s">
        <v>24</v>
      </c>
      <c r="I28" s="4" t="s">
        <v>25</v>
      </c>
      <c r="J28" s="5" t="s">
        <v>25</v>
      </c>
      <c r="K28" s="5" t="s">
        <v>203</v>
      </c>
      <c r="L28" s="5" t="s">
        <v>204</v>
      </c>
      <c r="M28" s="5" t="s">
        <v>205</v>
      </c>
      <c r="N28" s="5" t="s">
        <v>206</v>
      </c>
      <c r="O28" s="5" t="s">
        <v>207</v>
      </c>
      <c r="P28" s="4" t="str">
        <f t="shared" si="0"/>
        <v>Outstanding</v>
      </c>
      <c r="Q28" s="13" t="s">
        <v>25</v>
      </c>
    </row>
    <row r="29" spans="1:17" ht="60" customHeight="1" x14ac:dyDescent="0.35">
      <c r="A29" s="11" t="s">
        <v>200</v>
      </c>
      <c r="B29" s="2" t="s">
        <v>208</v>
      </c>
      <c r="C29" s="1" t="s">
        <v>209</v>
      </c>
      <c r="D29" s="3" t="s">
        <v>41</v>
      </c>
      <c r="E29" s="3" t="s">
        <v>21</v>
      </c>
      <c r="F29" s="4" t="s">
        <v>22</v>
      </c>
      <c r="G29" s="4" t="s">
        <v>23</v>
      </c>
      <c r="H29" s="4" t="s">
        <v>24</v>
      </c>
      <c r="I29" s="4" t="s">
        <v>25</v>
      </c>
      <c r="J29" s="5" t="s">
        <v>25</v>
      </c>
      <c r="K29" s="5" t="s">
        <v>210</v>
      </c>
      <c r="L29" s="5" t="s">
        <v>211</v>
      </c>
      <c r="M29" s="5" t="s">
        <v>212</v>
      </c>
      <c r="N29" s="5" t="s">
        <v>213</v>
      </c>
      <c r="O29" s="5" t="s">
        <v>214</v>
      </c>
      <c r="P29" s="4" t="str">
        <f t="shared" si="0"/>
        <v>Outstanding</v>
      </c>
      <c r="Q29" s="13" t="s">
        <v>25</v>
      </c>
    </row>
    <row r="30" spans="1:17" ht="60" customHeight="1" x14ac:dyDescent="0.35">
      <c r="A30" s="11" t="s">
        <v>215</v>
      </c>
      <c r="B30" s="2" t="s">
        <v>216</v>
      </c>
      <c r="C30" s="1" t="s">
        <v>217</v>
      </c>
      <c r="D30" s="3" t="s">
        <v>20</v>
      </c>
      <c r="E30" s="3" t="s">
        <v>33</v>
      </c>
      <c r="F30" s="4" t="s">
        <v>22</v>
      </c>
      <c r="G30" s="4" t="s">
        <v>23</v>
      </c>
      <c r="H30" s="4" t="s">
        <v>24</v>
      </c>
      <c r="I30" s="4" t="s">
        <v>25</v>
      </c>
      <c r="J30" s="5" t="s">
        <v>25</v>
      </c>
      <c r="K30" s="5" t="s">
        <v>218</v>
      </c>
      <c r="L30" s="5" t="s">
        <v>219</v>
      </c>
      <c r="M30" s="5" t="s">
        <v>36</v>
      </c>
      <c r="N30" s="5" t="s">
        <v>220</v>
      </c>
      <c r="O30" s="5" t="s">
        <v>221</v>
      </c>
      <c r="P30" s="4" t="str">
        <f t="shared" si="0"/>
        <v>Outstanding</v>
      </c>
      <c r="Q30" s="13" t="s">
        <v>25</v>
      </c>
    </row>
    <row r="31" spans="1:17" ht="60" customHeight="1" x14ac:dyDescent="0.35">
      <c r="A31" s="11" t="s">
        <v>215</v>
      </c>
      <c r="B31" s="2" t="s">
        <v>222</v>
      </c>
      <c r="C31" s="1" t="s">
        <v>223</v>
      </c>
      <c r="D31" s="3" t="s">
        <v>20</v>
      </c>
      <c r="E31" s="3" t="s">
        <v>21</v>
      </c>
      <c r="F31" s="4" t="s">
        <v>22</v>
      </c>
      <c r="G31" s="4" t="s">
        <v>23</v>
      </c>
      <c r="H31" s="4" t="s">
        <v>24</v>
      </c>
      <c r="I31" s="4" t="s">
        <v>25</v>
      </c>
      <c r="J31" s="5" t="s">
        <v>25</v>
      </c>
      <c r="K31" s="5" t="s">
        <v>224</v>
      </c>
      <c r="L31" s="5" t="s">
        <v>225</v>
      </c>
      <c r="M31" s="5" t="s">
        <v>36</v>
      </c>
      <c r="N31" s="5" t="s">
        <v>226</v>
      </c>
      <c r="O31" s="5" t="s">
        <v>227</v>
      </c>
      <c r="P31" s="4" t="str">
        <f t="shared" si="0"/>
        <v>Outstanding</v>
      </c>
      <c r="Q31" s="13" t="s">
        <v>25</v>
      </c>
    </row>
    <row r="32" spans="1:17" ht="60" customHeight="1" x14ac:dyDescent="0.35">
      <c r="A32" s="11" t="s">
        <v>215</v>
      </c>
      <c r="B32" s="2" t="s">
        <v>228</v>
      </c>
      <c r="C32" s="1" t="s">
        <v>229</v>
      </c>
      <c r="D32" s="3" t="s">
        <v>41</v>
      </c>
      <c r="E32" s="3" t="s">
        <v>33</v>
      </c>
      <c r="F32" s="4" t="s">
        <v>22</v>
      </c>
      <c r="G32" s="4" t="s">
        <v>23</v>
      </c>
      <c r="H32" s="4" t="s">
        <v>24</v>
      </c>
      <c r="I32" s="4" t="s">
        <v>25</v>
      </c>
      <c r="J32" s="5" t="s">
        <v>25</v>
      </c>
      <c r="K32" s="5" t="s">
        <v>230</v>
      </c>
      <c r="L32" s="5" t="s">
        <v>231</v>
      </c>
      <c r="M32" s="5" t="s">
        <v>232</v>
      </c>
      <c r="N32" s="5" t="s">
        <v>233</v>
      </c>
      <c r="O32" s="5" t="s">
        <v>234</v>
      </c>
      <c r="P32" s="4" t="str">
        <f t="shared" si="0"/>
        <v>Outstanding</v>
      </c>
      <c r="Q32" s="13" t="s">
        <v>25</v>
      </c>
    </row>
    <row r="33" spans="1:17" ht="60" customHeight="1" x14ac:dyDescent="0.35">
      <c r="A33" s="11" t="s">
        <v>215</v>
      </c>
      <c r="B33" s="2" t="s">
        <v>235</v>
      </c>
      <c r="C33" s="1" t="s">
        <v>236</v>
      </c>
      <c r="D33" s="3" t="s">
        <v>20</v>
      </c>
      <c r="E33" s="3" t="s">
        <v>33</v>
      </c>
      <c r="F33" s="4" t="s">
        <v>22</v>
      </c>
      <c r="G33" s="4" t="s">
        <v>23</v>
      </c>
      <c r="H33" s="4" t="s">
        <v>24</v>
      </c>
      <c r="I33" s="4" t="s">
        <v>25</v>
      </c>
      <c r="J33" s="5" t="s">
        <v>25</v>
      </c>
      <c r="K33" s="5" t="s">
        <v>237</v>
      </c>
      <c r="L33" s="5" t="s">
        <v>238</v>
      </c>
      <c r="M33" s="5" t="s">
        <v>232</v>
      </c>
      <c r="N33" s="5" t="s">
        <v>239</v>
      </c>
      <c r="O33" s="5" t="s">
        <v>240</v>
      </c>
      <c r="P33" s="4" t="str">
        <f t="shared" si="0"/>
        <v>Outstanding</v>
      </c>
      <c r="Q33" s="13" t="s">
        <v>25</v>
      </c>
    </row>
    <row r="34" spans="1:17" ht="60" customHeight="1" x14ac:dyDescent="0.35">
      <c r="A34" s="11" t="s">
        <v>215</v>
      </c>
      <c r="B34" s="2" t="s">
        <v>241</v>
      </c>
      <c r="C34" s="1" t="s">
        <v>242</v>
      </c>
      <c r="D34" s="3" t="s">
        <v>20</v>
      </c>
      <c r="E34" s="3" t="s">
        <v>21</v>
      </c>
      <c r="F34" s="4" t="s">
        <v>22</v>
      </c>
      <c r="G34" s="4" t="s">
        <v>23</v>
      </c>
      <c r="H34" s="4" t="s">
        <v>24</v>
      </c>
      <c r="I34" s="4" t="s">
        <v>25</v>
      </c>
      <c r="J34" s="5" t="s">
        <v>25</v>
      </c>
      <c r="K34" s="5" t="s">
        <v>243</v>
      </c>
      <c r="L34" s="5" t="s">
        <v>244</v>
      </c>
      <c r="M34" s="5" t="s">
        <v>245</v>
      </c>
      <c r="N34" s="5" t="s">
        <v>246</v>
      </c>
      <c r="O34" s="5" t="s">
        <v>247</v>
      </c>
      <c r="P34" s="4" t="str">
        <f t="shared" si="0"/>
        <v>Outstanding</v>
      </c>
      <c r="Q34" s="13" t="s">
        <v>25</v>
      </c>
    </row>
    <row r="35" spans="1:17" ht="60" customHeight="1" x14ac:dyDescent="0.35">
      <c r="A35" s="11" t="s">
        <v>215</v>
      </c>
      <c r="B35" s="2" t="s">
        <v>248</v>
      </c>
      <c r="C35" s="1" t="s">
        <v>249</v>
      </c>
      <c r="D35" s="3" t="s">
        <v>20</v>
      </c>
      <c r="E35" s="3" t="s">
        <v>21</v>
      </c>
      <c r="F35" s="4" t="s">
        <v>22</v>
      </c>
      <c r="G35" s="4" t="s">
        <v>23</v>
      </c>
      <c r="H35" s="4" t="s">
        <v>24</v>
      </c>
      <c r="I35" s="4" t="s">
        <v>25</v>
      </c>
      <c r="J35" s="5" t="s">
        <v>25</v>
      </c>
      <c r="K35" s="5" t="s">
        <v>250</v>
      </c>
      <c r="L35" s="5" t="s">
        <v>251</v>
      </c>
      <c r="M35" s="5" t="s">
        <v>252</v>
      </c>
      <c r="N35" s="5" t="s">
        <v>253</v>
      </c>
      <c r="O35" s="5" t="s">
        <v>254</v>
      </c>
      <c r="P35" s="4" t="str">
        <f t="shared" si="0"/>
        <v>Outstanding</v>
      </c>
      <c r="Q35" s="13" t="s">
        <v>25</v>
      </c>
    </row>
    <row r="36" spans="1:17" ht="60" customHeight="1" x14ac:dyDescent="0.35">
      <c r="A36" s="11" t="s">
        <v>215</v>
      </c>
      <c r="B36" s="2" t="s">
        <v>255</v>
      </c>
      <c r="C36" s="1" t="s">
        <v>256</v>
      </c>
      <c r="D36" s="3" t="s">
        <v>20</v>
      </c>
      <c r="E36" s="3" t="s">
        <v>21</v>
      </c>
      <c r="F36" s="4" t="s">
        <v>22</v>
      </c>
      <c r="G36" s="4" t="s">
        <v>23</v>
      </c>
      <c r="H36" s="4" t="s">
        <v>24</v>
      </c>
      <c r="I36" s="4" t="s">
        <v>25</v>
      </c>
      <c r="J36" s="5" t="s">
        <v>25</v>
      </c>
      <c r="K36" s="5" t="s">
        <v>257</v>
      </c>
      <c r="L36" s="5" t="s">
        <v>258</v>
      </c>
      <c r="M36" s="5" t="s">
        <v>36</v>
      </c>
      <c r="N36" s="5" t="s">
        <v>259</v>
      </c>
      <c r="O36" s="5" t="s">
        <v>260</v>
      </c>
      <c r="P36" s="4" t="str">
        <f t="shared" si="0"/>
        <v>Outstanding</v>
      </c>
      <c r="Q36" s="13" t="s">
        <v>25</v>
      </c>
    </row>
    <row r="37" spans="1:17" ht="60" customHeight="1" x14ac:dyDescent="0.35">
      <c r="A37" s="11" t="s">
        <v>215</v>
      </c>
      <c r="B37" s="2" t="s">
        <v>261</v>
      </c>
      <c r="C37" s="1" t="s">
        <v>262</v>
      </c>
      <c r="D37" s="3" t="s">
        <v>20</v>
      </c>
      <c r="E37" s="3" t="s">
        <v>21</v>
      </c>
      <c r="F37" s="4" t="s">
        <v>22</v>
      </c>
      <c r="G37" s="4" t="s">
        <v>23</v>
      </c>
      <c r="H37" s="4" t="s">
        <v>24</v>
      </c>
      <c r="I37" s="4" t="s">
        <v>25</v>
      </c>
      <c r="J37" s="5" t="s">
        <v>25</v>
      </c>
      <c r="K37" s="5" t="s">
        <v>263</v>
      </c>
      <c r="L37" s="5" t="s">
        <v>264</v>
      </c>
      <c r="M37" s="5" t="s">
        <v>265</v>
      </c>
      <c r="N37" s="5" t="s">
        <v>266</v>
      </c>
      <c r="O37" s="5" t="s">
        <v>267</v>
      </c>
      <c r="P37" s="4" t="str">
        <f t="shared" si="0"/>
        <v>Outstanding</v>
      </c>
      <c r="Q37" s="13" t="s">
        <v>25</v>
      </c>
    </row>
    <row r="38" spans="1:17" ht="60" customHeight="1" x14ac:dyDescent="0.35">
      <c r="A38" s="11" t="s">
        <v>215</v>
      </c>
      <c r="B38" s="2" t="s">
        <v>268</v>
      </c>
      <c r="C38" s="1" t="s">
        <v>269</v>
      </c>
      <c r="D38" s="3" t="s">
        <v>41</v>
      </c>
      <c r="E38" s="3" t="s">
        <v>33</v>
      </c>
      <c r="F38" s="4" t="s">
        <v>22</v>
      </c>
      <c r="G38" s="4" t="s">
        <v>23</v>
      </c>
      <c r="H38" s="4" t="s">
        <v>24</v>
      </c>
      <c r="I38" s="4" t="s">
        <v>25</v>
      </c>
      <c r="J38" s="5" t="s">
        <v>25</v>
      </c>
      <c r="K38" s="5" t="s">
        <v>270</v>
      </c>
      <c r="L38" s="5" t="s">
        <v>271</v>
      </c>
      <c r="M38" s="5" t="s">
        <v>272</v>
      </c>
      <c r="N38" s="5" t="s">
        <v>273</v>
      </c>
      <c r="O38" s="5" t="s">
        <v>274</v>
      </c>
      <c r="P38" s="4" t="str">
        <f t="shared" si="0"/>
        <v>Outstanding</v>
      </c>
      <c r="Q38" s="13" t="s">
        <v>25</v>
      </c>
    </row>
    <row r="39" spans="1:17" ht="60" customHeight="1" x14ac:dyDescent="0.35">
      <c r="A39" s="11" t="s">
        <v>215</v>
      </c>
      <c r="B39" s="2" t="s">
        <v>275</v>
      </c>
      <c r="C39" s="1" t="s">
        <v>276</v>
      </c>
      <c r="D39" s="3" t="s">
        <v>41</v>
      </c>
      <c r="E39" s="3" t="s">
        <v>33</v>
      </c>
      <c r="F39" s="4" t="s">
        <v>22</v>
      </c>
      <c r="G39" s="4" t="s">
        <v>23</v>
      </c>
      <c r="H39" s="4" t="s">
        <v>24</v>
      </c>
      <c r="I39" s="4" t="s">
        <v>25</v>
      </c>
      <c r="J39" s="5" t="s">
        <v>25</v>
      </c>
      <c r="K39" s="5" t="s">
        <v>277</v>
      </c>
      <c r="L39" s="5" t="s">
        <v>278</v>
      </c>
      <c r="M39" s="5" t="s">
        <v>279</v>
      </c>
      <c r="N39" s="5" t="s">
        <v>280</v>
      </c>
      <c r="O39" s="5" t="s">
        <v>281</v>
      </c>
      <c r="P39" s="4" t="str">
        <f t="shared" si="0"/>
        <v>Outstanding</v>
      </c>
      <c r="Q39" s="13" t="s">
        <v>25</v>
      </c>
    </row>
    <row r="40" spans="1:17" ht="60" customHeight="1" x14ac:dyDescent="0.35">
      <c r="A40" s="12" t="s">
        <v>215</v>
      </c>
      <c r="B40" s="6" t="s">
        <v>282</v>
      </c>
      <c r="C40" s="7" t="s">
        <v>283</v>
      </c>
      <c r="D40" s="8" t="s">
        <v>41</v>
      </c>
      <c r="E40" s="8" t="s">
        <v>33</v>
      </c>
      <c r="F40" s="9" t="s">
        <v>22</v>
      </c>
      <c r="G40" s="9" t="s">
        <v>23</v>
      </c>
      <c r="H40" s="9" t="s">
        <v>24</v>
      </c>
      <c r="I40" s="9" t="s">
        <v>25</v>
      </c>
      <c r="J40" s="10" t="s">
        <v>25</v>
      </c>
      <c r="K40" s="10" t="s">
        <v>284</v>
      </c>
      <c r="L40" s="10" t="s">
        <v>285</v>
      </c>
      <c r="M40" s="10" t="s">
        <v>286</v>
      </c>
      <c r="N40" s="10" t="s">
        <v>287</v>
      </c>
      <c r="O40" s="10" t="s">
        <v>288</v>
      </c>
      <c r="P40" s="9" t="str">
        <f t="shared" si="0"/>
        <v>Outstanding</v>
      </c>
      <c r="Q40" s="14" t="s">
        <v>25</v>
      </c>
    </row>
    <row r="44" spans="1:17" ht="32" customHeight="1" x14ac:dyDescent="0.35">
      <c r="A44" s="106" t="s">
        <v>289</v>
      </c>
      <c r="B44" s="106"/>
      <c r="C44" s="106"/>
      <c r="D44" s="106"/>
    </row>
  </sheetData>
  <mergeCells count="1">
    <mergeCell ref="A44:D44"/>
  </mergeCells>
  <conditionalFormatting sqref="F2:F40">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40">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40">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40" xr:uid="{00000000-0002-0000-0200-000000000000}">
      <formula1>"Must,Should,Could,Won't,Unassigned"</formula1>
    </dataValidation>
    <dataValidation type="list" showErrorMessage="1" errorTitle="Invalid Value" error="Please select a value from the list: Low, Medium, High, Unassessed." sqref="G2:G40" xr:uid="{00000000-0002-0000-0200-000001000000}">
      <formula1>"Low,Medium,High,Unassessed"</formula1>
    </dataValidation>
    <dataValidation type="list" showErrorMessage="1" errorTitle="Invalid Value" error="Please select a value from the list: Phase1, Phase2, Phase3, Phase4, Phase5, Pending." sqref="H2:H40"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40" xr:uid="{00000000-0002-0000-0200-000003000000}">
      <formula1>"Implemented,Testing,Failed,Compensated,Risk Accepted,N/A"</formula1>
    </dataValidation>
  </dataValidations>
  <hyperlinks>
    <hyperlink ref="A44"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422</v>
      </c>
      <c r="C2" s="123" t="s">
        <v>422</v>
      </c>
      <c r="D2" s="123" t="s">
        <v>422</v>
      </c>
      <c r="E2" s="123" t="s">
        <v>422</v>
      </c>
      <c r="F2" s="123" t="s">
        <v>422</v>
      </c>
      <c r="G2" s="123" t="s">
        <v>422</v>
      </c>
      <c r="H2" s="127" t="s">
        <v>423</v>
      </c>
      <c r="I2" s="127" t="s">
        <v>423</v>
      </c>
      <c r="J2" s="127" t="s">
        <v>423</v>
      </c>
      <c r="K2" s="127" t="s">
        <v>423</v>
      </c>
      <c r="L2" s="127" t="s">
        <v>423</v>
      </c>
      <c r="M2" s="126" t="s">
        <v>424</v>
      </c>
      <c r="N2" s="126" t="s">
        <v>424</v>
      </c>
      <c r="O2" s="128" t="s">
        <v>425</v>
      </c>
      <c r="P2" s="128" t="s">
        <v>425</v>
      </c>
      <c r="Q2" s="124" t="s">
        <v>15</v>
      </c>
      <c r="R2" s="124" t="s">
        <v>15</v>
      </c>
      <c r="S2" s="124" t="s">
        <v>15</v>
      </c>
      <c r="T2" s="125" t="s">
        <v>426</v>
      </c>
    </row>
    <row r="3" spans="2:20" ht="35" customHeight="1" x14ac:dyDescent="0.35">
      <c r="B3" s="70" t="s">
        <v>427</v>
      </c>
      <c r="C3" s="70" t="s">
        <v>428</v>
      </c>
      <c r="D3" s="70" t="s">
        <v>429</v>
      </c>
      <c r="E3" s="70" t="s">
        <v>430</v>
      </c>
      <c r="F3" s="70" t="s">
        <v>431</v>
      </c>
      <c r="G3" s="70" t="s">
        <v>11</v>
      </c>
      <c r="H3" s="71" t="s">
        <v>432</v>
      </c>
      <c r="I3" s="71" t="s">
        <v>433</v>
      </c>
      <c r="J3" s="71" t="s">
        <v>434</v>
      </c>
      <c r="K3" s="71" t="s">
        <v>435</v>
      </c>
      <c r="L3" s="71" t="s">
        <v>366</v>
      </c>
      <c r="M3" s="72" t="s">
        <v>436</v>
      </c>
      <c r="N3" s="72" t="s">
        <v>437</v>
      </c>
      <c r="O3" s="73" t="s">
        <v>438</v>
      </c>
      <c r="P3" s="73" t="s">
        <v>439</v>
      </c>
      <c r="Q3" s="74" t="s">
        <v>15</v>
      </c>
      <c r="R3" s="74" t="s">
        <v>440</v>
      </c>
      <c r="S3" s="74" t="s">
        <v>441</v>
      </c>
      <c r="T3" s="75" t="s">
        <v>442</v>
      </c>
    </row>
    <row r="4" spans="2:20" ht="60" customHeight="1" x14ac:dyDescent="0.35">
      <c r="B4" s="76" t="s">
        <v>443</v>
      </c>
      <c r="C4" s="76" t="s">
        <v>444</v>
      </c>
      <c r="D4" s="76" t="s">
        <v>445</v>
      </c>
      <c r="E4" s="76" t="s">
        <v>446</v>
      </c>
      <c r="F4" s="76" t="s">
        <v>447</v>
      </c>
      <c r="G4" s="76" t="s">
        <v>448</v>
      </c>
      <c r="H4" s="76" t="s">
        <v>449</v>
      </c>
      <c r="I4" s="76" t="s">
        <v>450</v>
      </c>
      <c r="J4" s="76" t="s">
        <v>451</v>
      </c>
      <c r="K4" s="76" t="s">
        <v>452</v>
      </c>
      <c r="L4" s="76" t="s">
        <v>453</v>
      </c>
      <c r="M4" s="76" t="s">
        <v>454</v>
      </c>
      <c r="N4" s="76" t="s">
        <v>455</v>
      </c>
      <c r="O4" s="76" t="s">
        <v>456</v>
      </c>
      <c r="P4" s="76" t="s">
        <v>457</v>
      </c>
      <c r="Q4" s="76" t="s">
        <v>458</v>
      </c>
      <c r="R4" s="76" t="s">
        <v>459</v>
      </c>
      <c r="S4" s="76" t="s">
        <v>460</v>
      </c>
      <c r="T4" s="76" t="s">
        <v>461</v>
      </c>
    </row>
    <row r="5" spans="2:20" ht="60" customHeight="1" x14ac:dyDescent="0.35">
      <c r="B5" s="38" t="s">
        <v>462</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463</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464</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465</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466</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467</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468</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469</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470</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471</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472</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473</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474</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475</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476</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477</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478</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479</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480</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481</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482</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483</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484</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485</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486</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487</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488</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489</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490</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491</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492</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493</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494</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495</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496</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497</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498</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499</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500</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501</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502</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503</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504</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505</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506</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507</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508</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509</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510</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511</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289</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512</v>
      </c>
      <c r="B1" s="104" t="s">
        <v>1</v>
      </c>
      <c r="C1" s="104" t="s">
        <v>513</v>
      </c>
      <c r="D1" s="104" t="s">
        <v>11</v>
      </c>
      <c r="E1" s="104" t="s">
        <v>514</v>
      </c>
      <c r="F1" s="104" t="s">
        <v>515</v>
      </c>
      <c r="G1" s="104" t="s">
        <v>516</v>
      </c>
      <c r="H1" s="104" t="s">
        <v>517</v>
      </c>
      <c r="I1" s="104" t="s">
        <v>518</v>
      </c>
      <c r="J1" s="104" t="s">
        <v>519</v>
      </c>
      <c r="K1" s="104" t="s">
        <v>520</v>
      </c>
      <c r="L1" s="104" t="s">
        <v>521</v>
      </c>
      <c r="M1" s="104" t="s">
        <v>522</v>
      </c>
      <c r="N1" s="104" t="s">
        <v>523</v>
      </c>
      <c r="O1" s="104" t="s">
        <v>524</v>
      </c>
      <c r="P1" s="104" t="s">
        <v>525</v>
      </c>
      <c r="Q1" s="104" t="s">
        <v>526</v>
      </c>
      <c r="R1" s="104" t="s">
        <v>527</v>
      </c>
      <c r="S1" s="104" t="s">
        <v>528</v>
      </c>
      <c r="T1" s="104" t="s">
        <v>529</v>
      </c>
      <c r="U1" s="104" t="s">
        <v>530</v>
      </c>
      <c r="V1" s="104" t="s">
        <v>531</v>
      </c>
      <c r="W1" s="104" t="s">
        <v>532</v>
      </c>
      <c r="X1" s="104" t="s">
        <v>533</v>
      </c>
      <c r="Y1" s="104" t="s">
        <v>534</v>
      </c>
      <c r="Z1" s="104" t="s">
        <v>535</v>
      </c>
      <c r="AA1" s="104" t="s">
        <v>536</v>
      </c>
      <c r="AB1" s="104" t="s">
        <v>537</v>
      </c>
      <c r="AC1" s="104" t="s">
        <v>538</v>
      </c>
      <c r="AD1" s="104" t="s">
        <v>539</v>
      </c>
      <c r="AE1" s="104" t="s">
        <v>540</v>
      </c>
      <c r="AF1" s="104" t="s">
        <v>541</v>
      </c>
      <c r="AG1" s="104" t="s">
        <v>542</v>
      </c>
      <c r="AH1" s="104" t="s">
        <v>543</v>
      </c>
      <c r="AI1" s="104" t="s">
        <v>544</v>
      </c>
      <c r="AJ1" s="104" t="s">
        <v>545</v>
      </c>
      <c r="AK1" s="104" t="s">
        <v>546</v>
      </c>
      <c r="AL1" s="104" t="s">
        <v>547</v>
      </c>
      <c r="AM1" s="104" t="s">
        <v>548</v>
      </c>
      <c r="AN1" s="104" t="s">
        <v>549</v>
      </c>
      <c r="AO1" s="104" t="s">
        <v>550</v>
      </c>
      <c r="AP1" s="104" t="s">
        <v>551</v>
      </c>
      <c r="AQ1" s="104" t="s">
        <v>552</v>
      </c>
      <c r="AR1" s="104" t="s">
        <v>553</v>
      </c>
      <c r="AS1" s="104" t="s">
        <v>554</v>
      </c>
      <c r="AT1" s="104" t="s">
        <v>555</v>
      </c>
      <c r="AU1" s="104" t="s">
        <v>556</v>
      </c>
      <c r="AV1" s="104" t="s">
        <v>557</v>
      </c>
      <c r="AW1" s="105" t="s">
        <v>558</v>
      </c>
    </row>
    <row r="2" spans="1:49" ht="60" customHeight="1" outlineLevel="1" x14ac:dyDescent="0.35">
      <c r="A2" s="97" t="s">
        <v>559</v>
      </c>
      <c r="B2" s="80">
        <v>1</v>
      </c>
      <c r="C2" s="82" t="s">
        <v>25</v>
      </c>
      <c r="D2" s="84" t="s">
        <v>560</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559</v>
      </c>
      <c r="B3" s="81" t="s">
        <v>18</v>
      </c>
      <c r="C3" s="83" t="s">
        <v>561</v>
      </c>
      <c r="D3" s="85" t="s">
        <v>562</v>
      </c>
      <c r="E3" s="85" t="s">
        <v>563</v>
      </c>
      <c r="F3" s="86" t="s">
        <v>564</v>
      </c>
      <c r="G3" s="86" t="s">
        <v>565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559</v>
      </c>
      <c r="B4" s="81" t="s">
        <v>31</v>
      </c>
      <c r="C4" s="83" t="s">
        <v>566</v>
      </c>
      <c r="D4" s="85" t="s">
        <v>567</v>
      </c>
      <c r="E4" s="85" t="s">
        <v>568</v>
      </c>
      <c r="F4" s="86" t="s">
        <v>564</v>
      </c>
      <c r="G4" s="86" t="s">
        <v>569</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559</v>
      </c>
      <c r="B5" s="81" t="s">
        <v>39</v>
      </c>
      <c r="C5" s="83" t="s">
        <v>570</v>
      </c>
      <c r="D5" s="85" t="s">
        <v>571</v>
      </c>
      <c r="E5" s="85" t="s">
        <v>572</v>
      </c>
      <c r="F5" s="86" t="s">
        <v>564</v>
      </c>
      <c r="G5" s="86" t="s">
        <v>573</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559</v>
      </c>
      <c r="B6" s="81" t="s">
        <v>47</v>
      </c>
      <c r="C6" s="83" t="s">
        <v>574</v>
      </c>
      <c r="D6" s="85" t="s">
        <v>575</v>
      </c>
      <c r="E6" s="85" t="s">
        <v>576</v>
      </c>
      <c r="F6" s="86" t="s">
        <v>564</v>
      </c>
      <c r="G6" s="86" t="s">
        <v>565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559</v>
      </c>
      <c r="B7" s="81" t="s">
        <v>54</v>
      </c>
      <c r="C7" s="83" t="s">
        <v>577</v>
      </c>
      <c r="D7" s="85" t="s">
        <v>578</v>
      </c>
      <c r="E7" s="85" t="s">
        <v>579</v>
      </c>
      <c r="F7" s="86" t="s">
        <v>564</v>
      </c>
      <c r="G7" s="86" t="s">
        <v>573</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580</v>
      </c>
      <c r="B8" s="80">
        <v>2</v>
      </c>
      <c r="C8" s="82" t="s">
        <v>25</v>
      </c>
      <c r="D8" s="84" t="s">
        <v>581</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580</v>
      </c>
      <c r="B9" s="81" t="s">
        <v>140</v>
      </c>
      <c r="C9" s="83" t="s">
        <v>582</v>
      </c>
      <c r="D9" s="85" t="s">
        <v>583</v>
      </c>
      <c r="E9" s="85" t="s">
        <v>584</v>
      </c>
      <c r="F9" s="86" t="s">
        <v>585</v>
      </c>
      <c r="G9" s="86" t="s">
        <v>565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580</v>
      </c>
      <c r="B10" s="81" t="s">
        <v>147</v>
      </c>
      <c r="C10" s="83" t="s">
        <v>586</v>
      </c>
      <c r="D10" s="85" t="s">
        <v>587</v>
      </c>
      <c r="E10" s="85" t="s">
        <v>588</v>
      </c>
      <c r="F10" s="86" t="s">
        <v>585</v>
      </c>
      <c r="G10" s="86" t="s">
        <v>565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580</v>
      </c>
      <c r="B11" s="81" t="s">
        <v>154</v>
      </c>
      <c r="C11" s="83" t="s">
        <v>589</v>
      </c>
      <c r="D11" s="85" t="s">
        <v>590</v>
      </c>
      <c r="E11" s="85" t="s">
        <v>591</v>
      </c>
      <c r="F11" s="86" t="s">
        <v>585</v>
      </c>
      <c r="G11" s="86" t="s">
        <v>569</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580</v>
      </c>
      <c r="B12" s="81" t="s">
        <v>161</v>
      </c>
      <c r="C12" s="83" t="s">
        <v>592</v>
      </c>
      <c r="D12" s="85" t="s">
        <v>593</v>
      </c>
      <c r="E12" s="85" t="s">
        <v>594</v>
      </c>
      <c r="F12" s="86" t="s">
        <v>585</v>
      </c>
      <c r="G12" s="86" t="s">
        <v>573</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580</v>
      </c>
      <c r="B13" s="81" t="s">
        <v>167</v>
      </c>
      <c r="C13" s="83" t="s">
        <v>595</v>
      </c>
      <c r="D13" s="85" t="s">
        <v>596</v>
      </c>
      <c r="E13" s="85" t="s">
        <v>597</v>
      </c>
      <c r="F13" s="86" t="s">
        <v>585</v>
      </c>
      <c r="G13" s="86" t="s">
        <v>598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580</v>
      </c>
      <c r="B14" s="81" t="s">
        <v>174</v>
      </c>
      <c r="C14" s="83" t="s">
        <v>599</v>
      </c>
      <c r="D14" s="85" t="s">
        <v>600</v>
      </c>
      <c r="E14" s="85" t="s">
        <v>601</v>
      </c>
      <c r="F14" s="86" t="s">
        <v>585</v>
      </c>
      <c r="G14" s="86" t="s">
        <v>598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580</v>
      </c>
      <c r="B15" s="81" t="s">
        <v>180</v>
      </c>
      <c r="C15" s="83" t="s">
        <v>602</v>
      </c>
      <c r="D15" s="85" t="s">
        <v>603</v>
      </c>
      <c r="E15" s="85" t="s">
        <v>604</v>
      </c>
      <c r="F15" s="86" t="s">
        <v>585</v>
      </c>
      <c r="G15" s="86" t="s">
        <v>598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215</v>
      </c>
      <c r="B16" s="80">
        <v>3</v>
      </c>
      <c r="C16" s="82" t="s">
        <v>25</v>
      </c>
      <c r="D16" s="84" t="s">
        <v>605</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215</v>
      </c>
      <c r="B17" s="81" t="s">
        <v>201</v>
      </c>
      <c r="C17" s="83" t="s">
        <v>606</v>
      </c>
      <c r="D17" s="85" t="s">
        <v>607</v>
      </c>
      <c r="E17" s="85" t="s">
        <v>608</v>
      </c>
      <c r="F17" s="86" t="s">
        <v>609</v>
      </c>
      <c r="G17" s="86" t="s">
        <v>610</v>
      </c>
      <c r="H17" s="86">
        <v>1</v>
      </c>
      <c r="I17" s="88">
        <f>IF(COUNTIF(J17:AW17,"&lt;&gt;")=0,"",SUMPRODUCT(((Recommendations[ImplStatus]="Implemented")+(Recommendations[ImplStatus]="Compensated"))*ISNUMBER(MATCH(Recommendations[Id],J17:AW17,0)))/COUNTIF(J17:AW17,"&lt;&gt;"))</f>
        <v>0</v>
      </c>
      <c r="J17" s="90" t="s">
        <v>241</v>
      </c>
      <c r="K17" s="90" t="s">
        <v>248</v>
      </c>
      <c r="L17" s="90" t="s">
        <v>255</v>
      </c>
      <c r="M17" s="90" t="s">
        <v>261</v>
      </c>
      <c r="N17" s="90" t="s">
        <v>282</v>
      </c>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215</v>
      </c>
      <c r="B18" s="81" t="s">
        <v>208</v>
      </c>
      <c r="C18" s="83" t="s">
        <v>611</v>
      </c>
      <c r="D18" s="85" t="s">
        <v>612</v>
      </c>
      <c r="E18" s="85" t="s">
        <v>613</v>
      </c>
      <c r="F18" s="86" t="s">
        <v>609</v>
      </c>
      <c r="G18" s="86" t="s">
        <v>565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215</v>
      </c>
      <c r="B19" s="81" t="s">
        <v>614</v>
      </c>
      <c r="C19" s="83" t="s">
        <v>615</v>
      </c>
      <c r="D19" s="85" t="s">
        <v>616</v>
      </c>
      <c r="E19" s="85" t="s">
        <v>617</v>
      </c>
      <c r="F19" s="86" t="s">
        <v>609</v>
      </c>
      <c r="G19" s="86" t="s">
        <v>598</v>
      </c>
      <c r="H19" s="86">
        <v>1</v>
      </c>
      <c r="I19" s="88">
        <f>IF(COUNTIF(J19:AW19,"&lt;&gt;")=0,"",SUMPRODUCT(((Recommendations[ImplStatus]="Implemented")+(Recommendations[ImplStatus]="Compensated"))*ISNUMBER(MATCH(Recommendations[Id],J19:AW19,0)))/COUNTIF(J19:AW19,"&lt;&gt;"))</f>
        <v>0</v>
      </c>
      <c r="J19" s="90" t="s">
        <v>261</v>
      </c>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215</v>
      </c>
      <c r="B20" s="81" t="s">
        <v>618</v>
      </c>
      <c r="C20" s="83" t="s">
        <v>619</v>
      </c>
      <c r="D20" s="85" t="s">
        <v>620</v>
      </c>
      <c r="E20" s="85" t="s">
        <v>621</v>
      </c>
      <c r="F20" s="86" t="s">
        <v>609</v>
      </c>
      <c r="G20" s="86" t="s">
        <v>598</v>
      </c>
      <c r="H20" s="86">
        <v>1</v>
      </c>
      <c r="I20" s="88">
        <f>IF(COUNTIF(J20:AW20,"&lt;&gt;")=0,"",SUMPRODUCT(((Recommendations[ImplStatus]="Implemented")+(Recommendations[ImplStatus]="Compensated"))*ISNUMBER(MATCH(Recommendations[Id],J20:AW20,0)))/COUNTIF(J20:AW20,"&lt;&gt;"))</f>
        <v>0</v>
      </c>
      <c r="J20" s="90" t="s">
        <v>235</v>
      </c>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215</v>
      </c>
      <c r="B21" s="81" t="s">
        <v>622</v>
      </c>
      <c r="C21" s="83" t="s">
        <v>623</v>
      </c>
      <c r="D21" s="85" t="s">
        <v>624</v>
      </c>
      <c r="E21" s="85" t="s">
        <v>625</v>
      </c>
      <c r="F21" s="86" t="s">
        <v>609</v>
      </c>
      <c r="G21" s="86" t="s">
        <v>598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215</v>
      </c>
      <c r="B22" s="81" t="s">
        <v>626</v>
      </c>
      <c r="C22" s="83" t="s">
        <v>627</v>
      </c>
      <c r="D22" s="85" t="s">
        <v>628</v>
      </c>
      <c r="E22" s="85" t="s">
        <v>629</v>
      </c>
      <c r="F22" s="86" t="s">
        <v>609</v>
      </c>
      <c r="G22" s="86" t="s">
        <v>598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215</v>
      </c>
      <c r="B23" s="81" t="s">
        <v>630</v>
      </c>
      <c r="C23" s="83" t="s">
        <v>631</v>
      </c>
      <c r="D23" s="85" t="s">
        <v>632</v>
      </c>
      <c r="E23" s="85" t="s">
        <v>633</v>
      </c>
      <c r="F23" s="86" t="s">
        <v>609</v>
      </c>
      <c r="G23" s="86" t="s">
        <v>565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215</v>
      </c>
      <c r="B24" s="81" t="s">
        <v>634</v>
      </c>
      <c r="C24" s="83" t="s">
        <v>635</v>
      </c>
      <c r="D24" s="85" t="s">
        <v>636</v>
      </c>
      <c r="E24" s="85" t="s">
        <v>637</v>
      </c>
      <c r="F24" s="86" t="s">
        <v>609</v>
      </c>
      <c r="G24" s="86" t="s">
        <v>565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215</v>
      </c>
      <c r="B25" s="81" t="s">
        <v>638</v>
      </c>
      <c r="C25" s="83" t="s">
        <v>639</v>
      </c>
      <c r="D25" s="85" t="s">
        <v>640</v>
      </c>
      <c r="E25" s="85" t="s">
        <v>641</v>
      </c>
      <c r="F25" s="86" t="s">
        <v>609</v>
      </c>
      <c r="G25" s="86" t="s">
        <v>598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215</v>
      </c>
      <c r="B26" s="81" t="s">
        <v>642</v>
      </c>
      <c r="C26" s="83" t="s">
        <v>643</v>
      </c>
      <c r="D26" s="85" t="s">
        <v>644</v>
      </c>
      <c r="E26" s="85" t="s">
        <v>645</v>
      </c>
      <c r="F26" s="86" t="s">
        <v>609</v>
      </c>
      <c r="G26" s="86" t="s">
        <v>598</v>
      </c>
      <c r="H26" s="86">
        <v>2</v>
      </c>
      <c r="I26" s="88">
        <f>IF(COUNTIF(J26:AW26,"&lt;&gt;")=0,"",SUMPRODUCT(((Recommendations[ImplStatus]="Implemented")+(Recommendations[ImplStatus]="Compensated"))*ISNUMBER(MATCH(Recommendations[Id],J26:AW26,0)))/COUNTIF(J26:AW26,"&lt;&gt;"))</f>
        <v>0</v>
      </c>
      <c r="J26" s="90" t="s">
        <v>268</v>
      </c>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215</v>
      </c>
      <c r="B27" s="81" t="s">
        <v>646</v>
      </c>
      <c r="C27" s="83" t="s">
        <v>647</v>
      </c>
      <c r="D27" s="85" t="s">
        <v>648</v>
      </c>
      <c r="E27" s="85" t="s">
        <v>649</v>
      </c>
      <c r="F27" s="86" t="s">
        <v>609</v>
      </c>
      <c r="G27" s="86" t="s">
        <v>598</v>
      </c>
      <c r="H27" s="86">
        <v>2</v>
      </c>
      <c r="I27" s="88">
        <f>IF(COUNTIF(J27:AW27,"&lt;&gt;")=0,"",SUMPRODUCT(((Recommendations[ImplStatus]="Implemented")+(Recommendations[ImplStatus]="Compensated"))*ISNUMBER(MATCH(Recommendations[Id],J27:AW27,0)))/COUNTIF(J27:AW27,"&lt;&gt;"))</f>
        <v>0</v>
      </c>
      <c r="J27" s="90" t="s">
        <v>216</v>
      </c>
      <c r="K27" s="90" t="s">
        <v>222</v>
      </c>
      <c r="L27" s="90" t="s">
        <v>268</v>
      </c>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215</v>
      </c>
      <c r="B28" s="81" t="s">
        <v>650</v>
      </c>
      <c r="C28" s="83" t="s">
        <v>651</v>
      </c>
      <c r="D28" s="85" t="s">
        <v>652</v>
      </c>
      <c r="E28" s="85" t="s">
        <v>653</v>
      </c>
      <c r="F28" s="86" t="s">
        <v>609</v>
      </c>
      <c r="G28" s="86" t="s">
        <v>598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215</v>
      </c>
      <c r="B29" s="81" t="s">
        <v>654</v>
      </c>
      <c r="C29" s="83" t="s">
        <v>655</v>
      </c>
      <c r="D29" s="85" t="s">
        <v>656</v>
      </c>
      <c r="E29" s="85" t="s">
        <v>657</v>
      </c>
      <c r="F29" s="86" t="s">
        <v>609</v>
      </c>
      <c r="G29" s="86" t="s">
        <v>598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215</v>
      </c>
      <c r="B30" s="81" t="s">
        <v>658</v>
      </c>
      <c r="C30" s="83" t="s">
        <v>659</v>
      </c>
      <c r="D30" s="85" t="s">
        <v>660</v>
      </c>
      <c r="E30" s="85" t="s">
        <v>661</v>
      </c>
      <c r="F30" s="86" t="s">
        <v>609</v>
      </c>
      <c r="G30" s="86" t="s">
        <v>573</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662</v>
      </c>
      <c r="B31" s="80">
        <v>4</v>
      </c>
      <c r="C31" s="82" t="s">
        <v>25</v>
      </c>
      <c r="D31" s="84" t="s">
        <v>663</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662</v>
      </c>
      <c r="B32" s="81" t="s">
        <v>216</v>
      </c>
      <c r="C32" s="83" t="s">
        <v>664</v>
      </c>
      <c r="D32" s="85" t="s">
        <v>665</v>
      </c>
      <c r="E32" s="85" t="s">
        <v>666</v>
      </c>
      <c r="F32" s="86" t="s">
        <v>667</v>
      </c>
      <c r="G32" s="86" t="s">
        <v>610</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662</v>
      </c>
      <c r="B33" s="81" t="s">
        <v>222</v>
      </c>
      <c r="C33" s="83" t="s">
        <v>668</v>
      </c>
      <c r="D33" s="85" t="s">
        <v>669</v>
      </c>
      <c r="E33" s="85" t="s">
        <v>670</v>
      </c>
      <c r="F33" s="86" t="s">
        <v>667</v>
      </c>
      <c r="G33" s="86" t="s">
        <v>610</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662</v>
      </c>
      <c r="B34" s="81" t="s">
        <v>228</v>
      </c>
      <c r="C34" s="83" t="s">
        <v>671</v>
      </c>
      <c r="D34" s="85" t="s">
        <v>672</v>
      </c>
      <c r="E34" s="85" t="s">
        <v>673</v>
      </c>
      <c r="F34" s="86" t="s">
        <v>564</v>
      </c>
      <c r="G34" s="86" t="s">
        <v>598</v>
      </c>
      <c r="H34" s="86">
        <v>1</v>
      </c>
      <c r="I34" s="88">
        <f>IF(COUNTIF(J34:AW34,"&lt;&gt;")=0,"",SUMPRODUCT(((Recommendations[ImplStatus]="Implemented")+(Recommendations[ImplStatus]="Compensated"))*ISNUMBER(MATCH(Recommendations[Id],J34:AW34,0)))/COUNTIF(J34:AW34,"&lt;&gt;"))</f>
        <v>0</v>
      </c>
      <c r="J34" s="90" t="s">
        <v>81</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662</v>
      </c>
      <c r="B35" s="81" t="s">
        <v>235</v>
      </c>
      <c r="C35" s="83" t="s">
        <v>674</v>
      </c>
      <c r="D35" s="85" t="s">
        <v>675</v>
      </c>
      <c r="E35" s="85" t="s">
        <v>676</v>
      </c>
      <c r="F35" s="86" t="s">
        <v>564</v>
      </c>
      <c r="G35" s="86" t="s">
        <v>598</v>
      </c>
      <c r="H35" s="86">
        <v>1</v>
      </c>
      <c r="I35" s="88">
        <f>IF(COUNTIF(J35:AW35,"&lt;&gt;")=0,"",SUMPRODUCT(((Recommendations[ImplStatus]="Implemented")+(Recommendations[ImplStatus]="Compensated"))*ISNUMBER(MATCH(Recommendations[Id],J35:AW35,0)))/COUNTIF(J35:AW35,"&lt;&gt;"))</f>
        <v>0</v>
      </c>
      <c r="J35" s="90" t="s">
        <v>201</v>
      </c>
      <c r="K35" s="90" t="s">
        <v>208</v>
      </c>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662</v>
      </c>
      <c r="B36" s="81" t="s">
        <v>241</v>
      </c>
      <c r="C36" s="83" t="s">
        <v>677</v>
      </c>
      <c r="D36" s="85" t="s">
        <v>678</v>
      </c>
      <c r="E36" s="85" t="s">
        <v>679</v>
      </c>
      <c r="F36" s="86" t="s">
        <v>564</v>
      </c>
      <c r="G36" s="86" t="s">
        <v>598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662</v>
      </c>
      <c r="B37" s="81" t="s">
        <v>248</v>
      </c>
      <c r="C37" s="83" t="s">
        <v>680</v>
      </c>
      <c r="D37" s="85" t="s">
        <v>681</v>
      </c>
      <c r="E37" s="85" t="s">
        <v>682</v>
      </c>
      <c r="F37" s="86" t="s">
        <v>564</v>
      </c>
      <c r="G37" s="86" t="s">
        <v>598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662</v>
      </c>
      <c r="B38" s="81" t="s">
        <v>255</v>
      </c>
      <c r="C38" s="83" t="s">
        <v>683</v>
      </c>
      <c r="D38" s="85" t="s">
        <v>684</v>
      </c>
      <c r="E38" s="85" t="s">
        <v>685</v>
      </c>
      <c r="F38" s="86" t="s">
        <v>686</v>
      </c>
      <c r="G38" s="86" t="s">
        <v>598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662</v>
      </c>
      <c r="B39" s="81" t="s">
        <v>261</v>
      </c>
      <c r="C39" s="83" t="s">
        <v>687</v>
      </c>
      <c r="D39" s="85" t="s">
        <v>688</v>
      </c>
      <c r="E39" s="85" t="s">
        <v>689</v>
      </c>
      <c r="F39" s="86" t="s">
        <v>564</v>
      </c>
      <c r="G39" s="86" t="s">
        <v>598</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662</v>
      </c>
      <c r="B40" s="81" t="s">
        <v>268</v>
      </c>
      <c r="C40" s="83" t="s">
        <v>690</v>
      </c>
      <c r="D40" s="85" t="s">
        <v>691</v>
      </c>
      <c r="E40" s="85" t="s">
        <v>692</v>
      </c>
      <c r="F40" s="86" t="s">
        <v>564</v>
      </c>
      <c r="G40" s="86" t="s">
        <v>598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662</v>
      </c>
      <c r="B41" s="81" t="s">
        <v>275</v>
      </c>
      <c r="C41" s="83" t="s">
        <v>693</v>
      </c>
      <c r="D41" s="85" t="s">
        <v>694</v>
      </c>
      <c r="E41" s="85" t="s">
        <v>695</v>
      </c>
      <c r="F41" s="86" t="s">
        <v>564</v>
      </c>
      <c r="G41" s="86" t="s">
        <v>598</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662</v>
      </c>
      <c r="B42" s="81" t="s">
        <v>282</v>
      </c>
      <c r="C42" s="83" t="s">
        <v>696</v>
      </c>
      <c r="D42" s="85" t="s">
        <v>697</v>
      </c>
      <c r="E42" s="85" t="s">
        <v>698</v>
      </c>
      <c r="F42" s="86" t="s">
        <v>609</v>
      </c>
      <c r="G42" s="86" t="s">
        <v>598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662</v>
      </c>
      <c r="B43" s="81" t="s">
        <v>699</v>
      </c>
      <c r="C43" s="83" t="s">
        <v>700</v>
      </c>
      <c r="D43" s="85" t="s">
        <v>701</v>
      </c>
      <c r="E43" s="85" t="s">
        <v>702</v>
      </c>
      <c r="F43" s="86" t="s">
        <v>609</v>
      </c>
      <c r="G43" s="86" t="s">
        <v>598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703</v>
      </c>
      <c r="B44" s="80">
        <v>5</v>
      </c>
      <c r="C44" s="82" t="s">
        <v>25</v>
      </c>
      <c r="D44" s="84" t="s">
        <v>704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703</v>
      </c>
      <c r="B45" s="81" t="s">
        <v>705</v>
      </c>
      <c r="C45" s="83" t="s">
        <v>706</v>
      </c>
      <c r="D45" s="85" t="s">
        <v>707</v>
      </c>
      <c r="E45" s="85" t="s">
        <v>708</v>
      </c>
      <c r="F45" s="86" t="s">
        <v>686</v>
      </c>
      <c r="G45" s="86" t="s">
        <v>565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703</v>
      </c>
      <c r="B46" s="81" t="s">
        <v>709</v>
      </c>
      <c r="C46" s="83" t="s">
        <v>710</v>
      </c>
      <c r="D46" s="85" t="s">
        <v>711</v>
      </c>
      <c r="E46" s="85" t="s">
        <v>712</v>
      </c>
      <c r="F46" s="86" t="s">
        <v>686</v>
      </c>
      <c r="G46" s="86" t="s">
        <v>598</v>
      </c>
      <c r="H46" s="86">
        <v>1</v>
      </c>
      <c r="I46" s="88">
        <f>IF(COUNTIF(J46:AW46,"&lt;&gt;")=0,"",SUMPRODUCT(((Recommendations[ImplStatus]="Implemented")+(Recommendations[ImplStatus]="Compensated"))*ISNUMBER(MATCH(Recommendations[Id],J46:AW46,0)))/COUNTIF(J46:AW46,"&lt;&gt;"))</f>
        <v>0</v>
      </c>
      <c r="J46" s="90" t="s">
        <v>54</v>
      </c>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703</v>
      </c>
      <c r="B47" s="81" t="s">
        <v>713</v>
      </c>
      <c r="C47" s="83" t="s">
        <v>714</v>
      </c>
      <c r="D47" s="85" t="s">
        <v>715</v>
      </c>
      <c r="E47" s="85" t="s">
        <v>716</v>
      </c>
      <c r="F47" s="86" t="s">
        <v>686</v>
      </c>
      <c r="G47" s="86" t="s">
        <v>598</v>
      </c>
      <c r="H47" s="86">
        <v>1</v>
      </c>
      <c r="I47" s="88">
        <f>IF(COUNTIF(J47:AW47,"&lt;&gt;")=0,"",SUMPRODUCT(((Recommendations[ImplStatus]="Implemented")+(Recommendations[ImplStatus]="Compensated"))*ISNUMBER(MATCH(Recommendations[Id],J47:AW47,0)))/COUNTIF(J47:AW47,"&lt;&gt;"))</f>
        <v>0</v>
      </c>
      <c r="J47" s="90" t="s">
        <v>74</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703</v>
      </c>
      <c r="B48" s="81" t="s">
        <v>717</v>
      </c>
      <c r="C48" s="83" t="s">
        <v>718</v>
      </c>
      <c r="D48" s="85" t="s">
        <v>719</v>
      </c>
      <c r="E48" s="85" t="s">
        <v>720</v>
      </c>
      <c r="F48" s="86" t="s">
        <v>686</v>
      </c>
      <c r="G48" s="86" t="s">
        <v>598</v>
      </c>
      <c r="H48" s="86">
        <v>1</v>
      </c>
      <c r="I48" s="88">
        <f>IF(COUNTIF(J48:AW48,"&lt;&gt;")=0,"",SUMPRODUCT(((Recommendations[ImplStatus]="Implemented")+(Recommendations[ImplStatus]="Compensated"))*ISNUMBER(MATCH(Recommendations[Id],J48:AW48,0)))/COUNTIF(J48:AW48,"&lt;&gt;"))</f>
        <v>0</v>
      </c>
      <c r="J48" s="90" t="s">
        <v>101</v>
      </c>
      <c r="K48" s="90" t="s">
        <v>107</v>
      </c>
      <c r="L48" s="90" t="s">
        <v>114</v>
      </c>
      <c r="M48" s="90" t="s">
        <v>121</v>
      </c>
      <c r="N48" s="90" t="s">
        <v>126</v>
      </c>
      <c r="O48" s="90" t="s">
        <v>133</v>
      </c>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703</v>
      </c>
      <c r="B49" s="81" t="s">
        <v>721</v>
      </c>
      <c r="C49" s="83" t="s">
        <v>722</v>
      </c>
      <c r="D49" s="85" t="s">
        <v>723</v>
      </c>
      <c r="E49" s="85" t="s">
        <v>724</v>
      </c>
      <c r="F49" s="86" t="s">
        <v>686</v>
      </c>
      <c r="G49" s="86" t="s">
        <v>565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703</v>
      </c>
      <c r="B50" s="81" t="s">
        <v>725</v>
      </c>
      <c r="C50" s="83" t="s">
        <v>726</v>
      </c>
      <c r="D50" s="85" t="s">
        <v>727</v>
      </c>
      <c r="E50" s="85" t="s">
        <v>728</v>
      </c>
      <c r="F50" s="86" t="s">
        <v>686</v>
      </c>
      <c r="G50" s="86" t="s">
        <v>610</v>
      </c>
      <c r="H50" s="86">
        <v>2</v>
      </c>
      <c r="I50" s="88">
        <f>IF(COUNTIF(J50:AW50,"&lt;&gt;")=0,"",SUMPRODUCT(((Recommendations[ImplStatus]="Implemented")+(Recommendations[ImplStatus]="Compensated"))*ISNUMBER(MATCH(Recommendations[Id],J50:AW50,0)))/COUNTIF(J50:AW50,"&lt;&gt;"))</f>
        <v>0</v>
      </c>
      <c r="J50" s="90" t="s">
        <v>18</v>
      </c>
      <c r="K50" s="90" t="s">
        <v>31</v>
      </c>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729</v>
      </c>
      <c r="B51" s="80">
        <v>6</v>
      </c>
      <c r="C51" s="82" t="s">
        <v>25</v>
      </c>
      <c r="D51" s="84" t="s">
        <v>730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729</v>
      </c>
      <c r="B52" s="81" t="s">
        <v>731</v>
      </c>
      <c r="C52" s="83" t="s">
        <v>732</v>
      </c>
      <c r="D52" s="85" t="s">
        <v>733</v>
      </c>
      <c r="E52" s="85" t="s">
        <v>734</v>
      </c>
      <c r="F52" s="86" t="s">
        <v>667</v>
      </c>
      <c r="G52" s="86" t="s">
        <v>610</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729</v>
      </c>
      <c r="B53" s="81" t="s">
        <v>735</v>
      </c>
      <c r="C53" s="83" t="s">
        <v>736</v>
      </c>
      <c r="D53" s="85" t="s">
        <v>737</v>
      </c>
      <c r="E53" s="85" t="s">
        <v>738</v>
      </c>
      <c r="F53" s="86" t="s">
        <v>667</v>
      </c>
      <c r="G53" s="86" t="s">
        <v>610</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729</v>
      </c>
      <c r="B54" s="81" t="s">
        <v>739</v>
      </c>
      <c r="C54" s="83" t="s">
        <v>740</v>
      </c>
      <c r="D54" s="85" t="s">
        <v>741</v>
      </c>
      <c r="E54" s="85" t="s">
        <v>742</v>
      </c>
      <c r="F54" s="86" t="s">
        <v>686</v>
      </c>
      <c r="G54" s="86" t="s">
        <v>598</v>
      </c>
      <c r="H54" s="86">
        <v>1</v>
      </c>
      <c r="I54" s="88">
        <f>IF(COUNTIF(J54:AW54,"&lt;&gt;")=0,"",SUMPRODUCT(((Recommendations[ImplStatus]="Implemented")+(Recommendations[ImplStatus]="Compensated"))*ISNUMBER(MATCH(Recommendations[Id],J54:AW54,0)))/COUNTIF(J54:AW54,"&lt;&gt;"))</f>
        <v>0</v>
      </c>
      <c r="J54" s="90" t="s">
        <v>47</v>
      </c>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729</v>
      </c>
      <c r="B55" s="81" t="s">
        <v>743</v>
      </c>
      <c r="C55" s="83" t="s">
        <v>744</v>
      </c>
      <c r="D55" s="85" t="s">
        <v>745</v>
      </c>
      <c r="E55" s="85" t="s">
        <v>746</v>
      </c>
      <c r="F55" s="86" t="s">
        <v>686</v>
      </c>
      <c r="G55" s="86" t="s">
        <v>598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729</v>
      </c>
      <c r="B56" s="81" t="s">
        <v>747</v>
      </c>
      <c r="C56" s="83" t="s">
        <v>748</v>
      </c>
      <c r="D56" s="85" t="s">
        <v>749</v>
      </c>
      <c r="E56" s="85" t="s">
        <v>750</v>
      </c>
      <c r="F56" s="86" t="s">
        <v>686</v>
      </c>
      <c r="G56" s="86" t="s">
        <v>598</v>
      </c>
      <c r="H56" s="86">
        <v>1</v>
      </c>
      <c r="I56" s="88">
        <f>IF(COUNTIF(J56:AW56,"&lt;&gt;")=0,"",SUMPRODUCT(((Recommendations[ImplStatus]="Implemented")+(Recommendations[ImplStatus]="Compensated"))*ISNUMBER(MATCH(Recommendations[Id],J56:AW56,0)))/COUNTIF(J56:AW56,"&lt;&gt;"))</f>
        <v>0</v>
      </c>
      <c r="J56" s="90" t="s">
        <v>47</v>
      </c>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729</v>
      </c>
      <c r="B57" s="81" t="s">
        <v>751</v>
      </c>
      <c r="C57" s="83" t="s">
        <v>752</v>
      </c>
      <c r="D57" s="85" t="s">
        <v>753</v>
      </c>
      <c r="E57" s="85" t="s">
        <v>754</v>
      </c>
      <c r="F57" s="86" t="s">
        <v>585</v>
      </c>
      <c r="G57" s="86" t="s">
        <v>565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729</v>
      </c>
      <c r="B58" s="81" t="s">
        <v>755</v>
      </c>
      <c r="C58" s="83" t="s">
        <v>756</v>
      </c>
      <c r="D58" s="85" t="s">
        <v>757</v>
      </c>
      <c r="E58" s="85" t="s">
        <v>758</v>
      </c>
      <c r="F58" s="86" t="s">
        <v>686</v>
      </c>
      <c r="G58" s="86" t="s">
        <v>598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729</v>
      </c>
      <c r="B59" s="81" t="s">
        <v>759</v>
      </c>
      <c r="C59" s="83" t="s">
        <v>760</v>
      </c>
      <c r="D59" s="85" t="s">
        <v>761</v>
      </c>
      <c r="E59" s="85" t="s">
        <v>762</v>
      </c>
      <c r="F59" s="86" t="s">
        <v>686</v>
      </c>
      <c r="G59" s="86" t="s">
        <v>610</v>
      </c>
      <c r="H59" s="86">
        <v>3</v>
      </c>
      <c r="I59" s="88">
        <f>IF(COUNTIF(J59:AW59,"&lt;&gt;")=0,"",SUMPRODUCT(((Recommendations[ImplStatus]="Implemented")+(Recommendations[ImplStatus]="Compensated"))*ISNUMBER(MATCH(Recommendations[Id],J59:AW59,0)))/COUNTIF(J59:AW59,"&lt;&gt;"))</f>
        <v>0</v>
      </c>
      <c r="J59" s="90" t="s">
        <v>31</v>
      </c>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763</v>
      </c>
      <c r="B60" s="80">
        <v>7</v>
      </c>
      <c r="C60" s="82" t="s">
        <v>25</v>
      </c>
      <c r="D60" s="84" t="s">
        <v>764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763</v>
      </c>
      <c r="B61" s="81" t="s">
        <v>765</v>
      </c>
      <c r="C61" s="83" t="s">
        <v>766</v>
      </c>
      <c r="D61" s="85" t="s">
        <v>767</v>
      </c>
      <c r="E61" s="85" t="s">
        <v>768</v>
      </c>
      <c r="F61" s="86" t="s">
        <v>667</v>
      </c>
      <c r="G61" s="86" t="s">
        <v>610</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763</v>
      </c>
      <c r="B62" s="81" t="s">
        <v>769</v>
      </c>
      <c r="C62" s="83" t="s">
        <v>770</v>
      </c>
      <c r="D62" s="85" t="s">
        <v>771</v>
      </c>
      <c r="E62" s="85" t="s">
        <v>772</v>
      </c>
      <c r="F62" s="86" t="s">
        <v>667</v>
      </c>
      <c r="G62" s="86" t="s">
        <v>610</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763</v>
      </c>
      <c r="B63" s="81" t="s">
        <v>773</v>
      </c>
      <c r="C63" s="83" t="s">
        <v>774</v>
      </c>
      <c r="D63" s="85" t="s">
        <v>775</v>
      </c>
      <c r="E63" s="85" t="s">
        <v>776</v>
      </c>
      <c r="F63" s="86" t="s">
        <v>585</v>
      </c>
      <c r="G63" s="86" t="s">
        <v>598</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763</v>
      </c>
      <c r="B64" s="81" t="s">
        <v>777</v>
      </c>
      <c r="C64" s="83" t="s">
        <v>778</v>
      </c>
      <c r="D64" s="85" t="s">
        <v>779</v>
      </c>
      <c r="E64" s="85" t="s">
        <v>780</v>
      </c>
      <c r="F64" s="86" t="s">
        <v>585</v>
      </c>
      <c r="G64" s="86" t="s">
        <v>598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763</v>
      </c>
      <c r="B65" s="81" t="s">
        <v>781</v>
      </c>
      <c r="C65" s="83" t="s">
        <v>782</v>
      </c>
      <c r="D65" s="85" t="s">
        <v>783</v>
      </c>
      <c r="E65" s="85" t="s">
        <v>784</v>
      </c>
      <c r="F65" s="86" t="s">
        <v>585</v>
      </c>
      <c r="G65" s="86" t="s">
        <v>565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763</v>
      </c>
      <c r="B66" s="81" t="s">
        <v>785</v>
      </c>
      <c r="C66" s="83" t="s">
        <v>786</v>
      </c>
      <c r="D66" s="85" t="s">
        <v>787</v>
      </c>
      <c r="E66" s="85" t="s">
        <v>788</v>
      </c>
      <c r="F66" s="86" t="s">
        <v>585</v>
      </c>
      <c r="G66" s="86" t="s">
        <v>565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763</v>
      </c>
      <c r="B67" s="81" t="s">
        <v>789</v>
      </c>
      <c r="C67" s="83" t="s">
        <v>790</v>
      </c>
      <c r="D67" s="85" t="s">
        <v>791</v>
      </c>
      <c r="E67" s="85" t="s">
        <v>792</v>
      </c>
      <c r="F67" s="86" t="s">
        <v>585</v>
      </c>
      <c r="G67" s="86" t="s">
        <v>569</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793</v>
      </c>
      <c r="B68" s="80">
        <v>8</v>
      </c>
      <c r="C68" s="82" t="s">
        <v>25</v>
      </c>
      <c r="D68" s="84" t="s">
        <v>794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793</v>
      </c>
      <c r="B69" s="81" t="s">
        <v>795</v>
      </c>
      <c r="C69" s="83" t="s">
        <v>796</v>
      </c>
      <c r="D69" s="85" t="s">
        <v>797</v>
      </c>
      <c r="E69" s="85" t="s">
        <v>798</v>
      </c>
      <c r="F69" s="86" t="s">
        <v>667</v>
      </c>
      <c r="G69" s="86" t="s">
        <v>610</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793</v>
      </c>
      <c r="B70" s="81" t="s">
        <v>799</v>
      </c>
      <c r="C70" s="83" t="s">
        <v>800</v>
      </c>
      <c r="D70" s="85" t="s">
        <v>801</v>
      </c>
      <c r="E70" s="85" t="s">
        <v>802</v>
      </c>
      <c r="F70" s="86" t="s">
        <v>609</v>
      </c>
      <c r="G70" s="86" t="s">
        <v>573</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793</v>
      </c>
      <c r="B71" s="81" t="s">
        <v>803</v>
      </c>
      <c r="C71" s="83" t="s">
        <v>804</v>
      </c>
      <c r="D71" s="85" t="s">
        <v>805</v>
      </c>
      <c r="E71" s="85" t="s">
        <v>806</v>
      </c>
      <c r="F71" s="86" t="s">
        <v>609</v>
      </c>
      <c r="G71" s="86" t="s">
        <v>598</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793</v>
      </c>
      <c r="B72" s="81" t="s">
        <v>807</v>
      </c>
      <c r="C72" s="83" t="s">
        <v>808</v>
      </c>
      <c r="D72" s="85" t="s">
        <v>809</v>
      </c>
      <c r="E72" s="85" t="s">
        <v>810</v>
      </c>
      <c r="F72" s="86" t="s">
        <v>811</v>
      </c>
      <c r="G72" s="86" t="s">
        <v>598</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793</v>
      </c>
      <c r="B73" s="81" t="s">
        <v>812</v>
      </c>
      <c r="C73" s="83" t="s">
        <v>813</v>
      </c>
      <c r="D73" s="85" t="s">
        <v>814</v>
      </c>
      <c r="E73" s="85" t="s">
        <v>815</v>
      </c>
      <c r="F73" s="86" t="s">
        <v>609</v>
      </c>
      <c r="G73" s="86" t="s">
        <v>573</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793</v>
      </c>
      <c r="B74" s="81" t="s">
        <v>816</v>
      </c>
      <c r="C74" s="83" t="s">
        <v>817</v>
      </c>
      <c r="D74" s="85" t="s">
        <v>818</v>
      </c>
      <c r="E74" s="85" t="s">
        <v>819</v>
      </c>
      <c r="F74" s="86" t="s">
        <v>609</v>
      </c>
      <c r="G74" s="86" t="s">
        <v>573</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793</v>
      </c>
      <c r="B75" s="81" t="s">
        <v>820</v>
      </c>
      <c r="C75" s="83" t="s">
        <v>821</v>
      </c>
      <c r="D75" s="85" t="s">
        <v>822</v>
      </c>
      <c r="E75" s="85" t="s">
        <v>823</v>
      </c>
      <c r="F75" s="86" t="s">
        <v>609</v>
      </c>
      <c r="G75" s="86" t="s">
        <v>573</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793</v>
      </c>
      <c r="B76" s="81" t="s">
        <v>824</v>
      </c>
      <c r="C76" s="83" t="s">
        <v>825</v>
      </c>
      <c r="D76" s="85" t="s">
        <v>826</v>
      </c>
      <c r="E76" s="85" t="s">
        <v>827</v>
      </c>
      <c r="F76" s="86" t="s">
        <v>609</v>
      </c>
      <c r="G76" s="86" t="s">
        <v>573</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793</v>
      </c>
      <c r="B77" s="81" t="s">
        <v>828</v>
      </c>
      <c r="C77" s="83" t="s">
        <v>829</v>
      </c>
      <c r="D77" s="85" t="s">
        <v>830</v>
      </c>
      <c r="E77" s="85" t="s">
        <v>831</v>
      </c>
      <c r="F77" s="86" t="s">
        <v>609</v>
      </c>
      <c r="G77" s="86" t="s">
        <v>573</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793</v>
      </c>
      <c r="B78" s="81" t="s">
        <v>832</v>
      </c>
      <c r="C78" s="83" t="s">
        <v>833</v>
      </c>
      <c r="D78" s="85" t="s">
        <v>834</v>
      </c>
      <c r="E78" s="85" t="s">
        <v>835</v>
      </c>
      <c r="F78" s="86" t="s">
        <v>609</v>
      </c>
      <c r="G78" s="86" t="s">
        <v>598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793</v>
      </c>
      <c r="B79" s="81" t="s">
        <v>836</v>
      </c>
      <c r="C79" s="83" t="s">
        <v>837</v>
      </c>
      <c r="D79" s="85" t="s">
        <v>838</v>
      </c>
      <c r="E79" s="85" t="s">
        <v>839</v>
      </c>
      <c r="F79" s="86" t="s">
        <v>609</v>
      </c>
      <c r="G79" s="86" t="s">
        <v>573</v>
      </c>
      <c r="H79" s="86">
        <v>2</v>
      </c>
      <c r="I79" s="88">
        <f>IF(COUNTIF(J79:AW79,"&lt;&gt;")=0,"",SUMPRODUCT(((Recommendations[ImplStatus]="Implemented")+(Recommendations[ImplStatus]="Compensated"))*ISNUMBER(MATCH(Recommendations[Id],J79:AW79,0)))/COUNTIF(J79:AW79,"&lt;&gt;"))</f>
        <v>0</v>
      </c>
      <c r="J79" s="90" t="s">
        <v>140</v>
      </c>
      <c r="K79" s="90" t="s">
        <v>147</v>
      </c>
      <c r="L79" s="90" t="s">
        <v>154</v>
      </c>
      <c r="M79" s="90" t="s">
        <v>161</v>
      </c>
      <c r="N79" s="90" t="s">
        <v>167</v>
      </c>
      <c r="O79" s="90" t="s">
        <v>174</v>
      </c>
      <c r="P79" s="90" t="s">
        <v>180</v>
      </c>
      <c r="Q79" s="90" t="s">
        <v>187</v>
      </c>
      <c r="R79" s="90" t="s">
        <v>194</v>
      </c>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793</v>
      </c>
      <c r="B80" s="81" t="s">
        <v>840</v>
      </c>
      <c r="C80" s="83" t="s">
        <v>841</v>
      </c>
      <c r="D80" s="85" t="s">
        <v>842</v>
      </c>
      <c r="E80" s="85" t="s">
        <v>843</v>
      </c>
      <c r="F80" s="86" t="s">
        <v>609</v>
      </c>
      <c r="G80" s="86" t="s">
        <v>573</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844</v>
      </c>
      <c r="B81" s="80">
        <v>9</v>
      </c>
      <c r="C81" s="82" t="s">
        <v>25</v>
      </c>
      <c r="D81" s="84" t="s">
        <v>845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844</v>
      </c>
      <c r="B82" s="81" t="s">
        <v>846</v>
      </c>
      <c r="C82" s="83" t="s">
        <v>847</v>
      </c>
      <c r="D82" s="85" t="s">
        <v>848</v>
      </c>
      <c r="E82" s="85" t="s">
        <v>849</v>
      </c>
      <c r="F82" s="86" t="s">
        <v>585</v>
      </c>
      <c r="G82" s="86" t="s">
        <v>598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844</v>
      </c>
      <c r="B83" s="81" t="s">
        <v>850</v>
      </c>
      <c r="C83" s="83" t="s">
        <v>851</v>
      </c>
      <c r="D83" s="85" t="s">
        <v>852</v>
      </c>
      <c r="E83" s="85" t="s">
        <v>853</v>
      </c>
      <c r="F83" s="86" t="s">
        <v>564</v>
      </c>
      <c r="G83" s="86" t="s">
        <v>598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844</v>
      </c>
      <c r="B84" s="81" t="s">
        <v>854</v>
      </c>
      <c r="C84" s="83" t="s">
        <v>855</v>
      </c>
      <c r="D84" s="85" t="s">
        <v>856</v>
      </c>
      <c r="E84" s="85" t="s">
        <v>857</v>
      </c>
      <c r="F84" s="86" t="s">
        <v>811</v>
      </c>
      <c r="G84" s="86" t="s">
        <v>598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844</v>
      </c>
      <c r="B85" s="81" t="s">
        <v>858</v>
      </c>
      <c r="C85" s="83" t="s">
        <v>859</v>
      </c>
      <c r="D85" s="85" t="s">
        <v>860</v>
      </c>
      <c r="E85" s="85" t="s">
        <v>861</v>
      </c>
      <c r="F85" s="86" t="s">
        <v>585</v>
      </c>
      <c r="G85" s="86" t="s">
        <v>598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844</v>
      </c>
      <c r="B86" s="81" t="s">
        <v>862</v>
      </c>
      <c r="C86" s="83" t="s">
        <v>863</v>
      </c>
      <c r="D86" s="85" t="s">
        <v>864</v>
      </c>
      <c r="E86" s="85" t="s">
        <v>865</v>
      </c>
      <c r="F86" s="86" t="s">
        <v>811</v>
      </c>
      <c r="G86" s="86" t="s">
        <v>598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844</v>
      </c>
      <c r="B87" s="81" t="s">
        <v>866</v>
      </c>
      <c r="C87" s="83" t="s">
        <v>867</v>
      </c>
      <c r="D87" s="85" t="s">
        <v>868</v>
      </c>
      <c r="E87" s="85" t="s">
        <v>869</v>
      </c>
      <c r="F87" s="86" t="s">
        <v>811</v>
      </c>
      <c r="G87" s="86" t="s">
        <v>598</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844</v>
      </c>
      <c r="B88" s="81" t="s">
        <v>870</v>
      </c>
      <c r="C88" s="83" t="s">
        <v>871</v>
      </c>
      <c r="D88" s="85" t="s">
        <v>872</v>
      </c>
      <c r="E88" s="85" t="s">
        <v>873</v>
      </c>
      <c r="F88" s="86" t="s">
        <v>811</v>
      </c>
      <c r="G88" s="86" t="s">
        <v>598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874</v>
      </c>
      <c r="B89" s="80">
        <v>10</v>
      </c>
      <c r="C89" s="82" t="s">
        <v>25</v>
      </c>
      <c r="D89" s="84" t="s">
        <v>875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874</v>
      </c>
      <c r="B90" s="81" t="s">
        <v>876</v>
      </c>
      <c r="C90" s="83" t="s">
        <v>877</v>
      </c>
      <c r="D90" s="85" t="s">
        <v>878</v>
      </c>
      <c r="E90" s="85" t="s">
        <v>879</v>
      </c>
      <c r="F90" s="86" t="s">
        <v>564</v>
      </c>
      <c r="G90" s="86" t="s">
        <v>573</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874</v>
      </c>
      <c r="B91" s="81" t="s">
        <v>880</v>
      </c>
      <c r="C91" s="83" t="s">
        <v>881</v>
      </c>
      <c r="D91" s="85" t="s">
        <v>882</v>
      </c>
      <c r="E91" s="85" t="s">
        <v>883</v>
      </c>
      <c r="F91" s="86" t="s">
        <v>564</v>
      </c>
      <c r="G91" s="86" t="s">
        <v>598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874</v>
      </c>
      <c r="B92" s="81" t="s">
        <v>884</v>
      </c>
      <c r="C92" s="83" t="s">
        <v>885</v>
      </c>
      <c r="D92" s="85" t="s">
        <v>886</v>
      </c>
      <c r="E92" s="85" t="s">
        <v>887</v>
      </c>
      <c r="F92" s="86" t="s">
        <v>564</v>
      </c>
      <c r="G92" s="86" t="s">
        <v>598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874</v>
      </c>
      <c r="B93" s="81" t="s">
        <v>888</v>
      </c>
      <c r="C93" s="83" t="s">
        <v>889</v>
      </c>
      <c r="D93" s="85" t="s">
        <v>890</v>
      </c>
      <c r="E93" s="85" t="s">
        <v>891</v>
      </c>
      <c r="F93" s="86" t="s">
        <v>564</v>
      </c>
      <c r="G93" s="86" t="s">
        <v>573</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874</v>
      </c>
      <c r="B94" s="81" t="s">
        <v>892</v>
      </c>
      <c r="C94" s="83" t="s">
        <v>893</v>
      </c>
      <c r="D94" s="85" t="s">
        <v>894</v>
      </c>
      <c r="E94" s="85" t="s">
        <v>895</v>
      </c>
      <c r="F94" s="86" t="s">
        <v>564</v>
      </c>
      <c r="G94" s="86" t="s">
        <v>598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874</v>
      </c>
      <c r="B95" s="81" t="s">
        <v>896</v>
      </c>
      <c r="C95" s="83" t="s">
        <v>897</v>
      </c>
      <c r="D95" s="85" t="s">
        <v>898</v>
      </c>
      <c r="E95" s="85" t="s">
        <v>899</v>
      </c>
      <c r="F95" s="86" t="s">
        <v>564</v>
      </c>
      <c r="G95" s="86" t="s">
        <v>598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874</v>
      </c>
      <c r="B96" s="81" t="s">
        <v>900</v>
      </c>
      <c r="C96" s="83" t="s">
        <v>901</v>
      </c>
      <c r="D96" s="85" t="s">
        <v>902</v>
      </c>
      <c r="E96" s="85" t="s">
        <v>903</v>
      </c>
      <c r="F96" s="86" t="s">
        <v>564</v>
      </c>
      <c r="G96" s="86" t="s">
        <v>573</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904</v>
      </c>
      <c r="B97" s="80">
        <v>11</v>
      </c>
      <c r="C97" s="82" t="s">
        <v>25</v>
      </c>
      <c r="D97" s="84" t="s">
        <v>905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904</v>
      </c>
      <c r="B98" s="81" t="s">
        <v>906</v>
      </c>
      <c r="C98" s="83" t="s">
        <v>907</v>
      </c>
      <c r="D98" s="85" t="s">
        <v>908</v>
      </c>
      <c r="E98" s="85" t="s">
        <v>909</v>
      </c>
      <c r="F98" s="86" t="s">
        <v>667</v>
      </c>
      <c r="G98" s="86" t="s">
        <v>610</v>
      </c>
      <c r="H98" s="86">
        <v>1</v>
      </c>
      <c r="I98" s="88">
        <f>IF(COUNTIF(J98:AW98,"&lt;&gt;")=0,"",SUMPRODUCT(((Recommendations[ImplStatus]="Implemented")+(Recommendations[ImplStatus]="Compensated"))*ISNUMBER(MATCH(Recommendations[Id],J98:AW98,0)))/COUNTIF(J98:AW98,"&lt;&gt;"))</f>
        <v>0</v>
      </c>
      <c r="J98" s="90" t="s">
        <v>228</v>
      </c>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904</v>
      </c>
      <c r="B99" s="81" t="s">
        <v>910</v>
      </c>
      <c r="C99" s="83" t="s">
        <v>911</v>
      </c>
      <c r="D99" s="85" t="s">
        <v>912</v>
      </c>
      <c r="E99" s="85" t="s">
        <v>913</v>
      </c>
      <c r="F99" s="86" t="s">
        <v>609</v>
      </c>
      <c r="G99" s="86" t="s">
        <v>914</v>
      </c>
      <c r="H99" s="86">
        <v>1</v>
      </c>
      <c r="I99" s="88">
        <f>IF(COUNTIF(J99:AW99,"&lt;&gt;")=0,"",SUMPRODUCT(((Recommendations[ImplStatus]="Implemented")+(Recommendations[ImplStatus]="Compensated"))*ISNUMBER(MATCH(Recommendations[Id],J99:AW99,0)))/COUNTIF(J99:AW99,"&lt;&gt;"))</f>
        <v>0</v>
      </c>
      <c r="J99" s="90" t="s">
        <v>228</v>
      </c>
      <c r="K99" s="90" t="s">
        <v>235</v>
      </c>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904</v>
      </c>
      <c r="B100" s="81" t="s">
        <v>915</v>
      </c>
      <c r="C100" s="83" t="s">
        <v>916</v>
      </c>
      <c r="D100" s="85" t="s">
        <v>917</v>
      </c>
      <c r="E100" s="85" t="s">
        <v>918</v>
      </c>
      <c r="F100" s="86" t="s">
        <v>609</v>
      </c>
      <c r="G100" s="86" t="s">
        <v>598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904</v>
      </c>
      <c r="B101" s="81" t="s">
        <v>919</v>
      </c>
      <c r="C101" s="83" t="s">
        <v>920</v>
      </c>
      <c r="D101" s="85" t="s">
        <v>921</v>
      </c>
      <c r="E101" s="85" t="s">
        <v>922</v>
      </c>
      <c r="F101" s="86" t="s">
        <v>609</v>
      </c>
      <c r="G101" s="86" t="s">
        <v>914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904</v>
      </c>
      <c r="B102" s="81" t="s">
        <v>923</v>
      </c>
      <c r="C102" s="83" t="s">
        <v>924</v>
      </c>
      <c r="D102" s="85" t="s">
        <v>925</v>
      </c>
      <c r="E102" s="85" t="s">
        <v>926</v>
      </c>
      <c r="F102" s="86" t="s">
        <v>609</v>
      </c>
      <c r="G102" s="86" t="s">
        <v>914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927</v>
      </c>
      <c r="B103" s="80">
        <v>12</v>
      </c>
      <c r="C103" s="82" t="s">
        <v>25</v>
      </c>
      <c r="D103" s="84" t="s">
        <v>928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927</v>
      </c>
      <c r="B104" s="81" t="s">
        <v>929</v>
      </c>
      <c r="C104" s="83" t="s">
        <v>930</v>
      </c>
      <c r="D104" s="85" t="s">
        <v>931</v>
      </c>
      <c r="E104" s="85" t="s">
        <v>932</v>
      </c>
      <c r="F104" s="86" t="s">
        <v>811</v>
      </c>
      <c r="G104" s="86" t="s">
        <v>598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927</v>
      </c>
      <c r="B105" s="81" t="s">
        <v>933</v>
      </c>
      <c r="C105" s="83" t="s">
        <v>934</v>
      </c>
      <c r="D105" s="85" t="s">
        <v>935</v>
      </c>
      <c r="E105" s="85" t="s">
        <v>936</v>
      </c>
      <c r="F105" s="86" t="s">
        <v>811</v>
      </c>
      <c r="G105" s="86" t="s">
        <v>598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927</v>
      </c>
      <c r="B106" s="81" t="s">
        <v>937</v>
      </c>
      <c r="C106" s="83" t="s">
        <v>938</v>
      </c>
      <c r="D106" s="85" t="s">
        <v>939</v>
      </c>
      <c r="E106" s="85" t="s">
        <v>940</v>
      </c>
      <c r="F106" s="86" t="s">
        <v>811</v>
      </c>
      <c r="G106" s="86" t="s">
        <v>598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927</v>
      </c>
      <c r="B107" s="81" t="s">
        <v>941</v>
      </c>
      <c r="C107" s="83" t="s">
        <v>942</v>
      </c>
      <c r="D107" s="85" t="s">
        <v>943</v>
      </c>
      <c r="E107" s="85" t="s">
        <v>944</v>
      </c>
      <c r="F107" s="86" t="s">
        <v>667</v>
      </c>
      <c r="G107" s="86" t="s">
        <v>610</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927</v>
      </c>
      <c r="B108" s="81" t="s">
        <v>945</v>
      </c>
      <c r="C108" s="83" t="s">
        <v>946</v>
      </c>
      <c r="D108" s="85" t="s">
        <v>947</v>
      </c>
      <c r="E108" s="85" t="s">
        <v>948</v>
      </c>
      <c r="F108" s="86" t="s">
        <v>811</v>
      </c>
      <c r="G108" s="86" t="s">
        <v>598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927</v>
      </c>
      <c r="B109" s="81" t="s">
        <v>949</v>
      </c>
      <c r="C109" s="83" t="s">
        <v>950</v>
      </c>
      <c r="D109" s="85" t="s">
        <v>951</v>
      </c>
      <c r="E109" s="85" t="s">
        <v>952</v>
      </c>
      <c r="F109" s="86" t="s">
        <v>811</v>
      </c>
      <c r="G109" s="86" t="s">
        <v>598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927</v>
      </c>
      <c r="B110" s="81" t="s">
        <v>953</v>
      </c>
      <c r="C110" s="83" t="s">
        <v>954</v>
      </c>
      <c r="D110" s="85" t="s">
        <v>955</v>
      </c>
      <c r="E110" s="85" t="s">
        <v>956</v>
      </c>
      <c r="F110" s="86" t="s">
        <v>564</v>
      </c>
      <c r="G110" s="86" t="s">
        <v>598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927</v>
      </c>
      <c r="B111" s="81" t="s">
        <v>957</v>
      </c>
      <c r="C111" s="83" t="s">
        <v>958</v>
      </c>
      <c r="D111" s="85" t="s">
        <v>959</v>
      </c>
      <c r="E111" s="85" t="s">
        <v>960</v>
      </c>
      <c r="F111" s="86" t="s">
        <v>564</v>
      </c>
      <c r="G111" s="86" t="s">
        <v>598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961</v>
      </c>
      <c r="B112" s="80">
        <v>13</v>
      </c>
      <c r="C112" s="82" t="s">
        <v>25</v>
      </c>
      <c r="D112" s="84" t="s">
        <v>962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961</v>
      </c>
      <c r="B113" s="81" t="s">
        <v>963</v>
      </c>
      <c r="C113" s="83" t="s">
        <v>964</v>
      </c>
      <c r="D113" s="85" t="s">
        <v>965</v>
      </c>
      <c r="E113" s="85" t="s">
        <v>966</v>
      </c>
      <c r="F113" s="86" t="s">
        <v>811</v>
      </c>
      <c r="G113" s="86" t="s">
        <v>573</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961</v>
      </c>
      <c r="B114" s="81" t="s">
        <v>967</v>
      </c>
      <c r="C114" s="83" t="s">
        <v>968</v>
      </c>
      <c r="D114" s="85" t="s">
        <v>969</v>
      </c>
      <c r="E114" s="85" t="s">
        <v>970</v>
      </c>
      <c r="F114" s="86" t="s">
        <v>564</v>
      </c>
      <c r="G114" s="86" t="s">
        <v>573</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961</v>
      </c>
      <c r="B115" s="81" t="s">
        <v>971</v>
      </c>
      <c r="C115" s="83" t="s">
        <v>972</v>
      </c>
      <c r="D115" s="85" t="s">
        <v>973</v>
      </c>
      <c r="E115" s="85" t="s">
        <v>974</v>
      </c>
      <c r="F115" s="86" t="s">
        <v>811</v>
      </c>
      <c r="G115" s="86" t="s">
        <v>573</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961</v>
      </c>
      <c r="B116" s="81" t="s">
        <v>975</v>
      </c>
      <c r="C116" s="83" t="s">
        <v>976</v>
      </c>
      <c r="D116" s="85" t="s">
        <v>977</v>
      </c>
      <c r="E116" s="85" t="s">
        <v>978</v>
      </c>
      <c r="F116" s="86" t="s">
        <v>811</v>
      </c>
      <c r="G116" s="86" t="s">
        <v>598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961</v>
      </c>
      <c r="B117" s="81" t="s">
        <v>979</v>
      </c>
      <c r="C117" s="83" t="s">
        <v>980</v>
      </c>
      <c r="D117" s="85" t="s">
        <v>981</v>
      </c>
      <c r="E117" s="85" t="s">
        <v>982</v>
      </c>
      <c r="F117" s="86" t="s">
        <v>564</v>
      </c>
      <c r="G117" s="86" t="s">
        <v>598</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961</v>
      </c>
      <c r="B118" s="81" t="s">
        <v>983</v>
      </c>
      <c r="C118" s="83" t="s">
        <v>984</v>
      </c>
      <c r="D118" s="85" t="s">
        <v>985</v>
      </c>
      <c r="E118" s="85" t="s">
        <v>986</v>
      </c>
      <c r="F118" s="86" t="s">
        <v>811</v>
      </c>
      <c r="G118" s="86" t="s">
        <v>573</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961</v>
      </c>
      <c r="B119" s="81" t="s">
        <v>987</v>
      </c>
      <c r="C119" s="83" t="s">
        <v>988</v>
      </c>
      <c r="D119" s="85" t="s">
        <v>989</v>
      </c>
      <c r="E119" s="85" t="s">
        <v>990</v>
      </c>
      <c r="F119" s="86" t="s">
        <v>564</v>
      </c>
      <c r="G119" s="86" t="s">
        <v>598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961</v>
      </c>
      <c r="B120" s="81" t="s">
        <v>991</v>
      </c>
      <c r="C120" s="83" t="s">
        <v>992</v>
      </c>
      <c r="D120" s="85" t="s">
        <v>993</v>
      </c>
      <c r="E120" s="85" t="s">
        <v>994</v>
      </c>
      <c r="F120" s="86" t="s">
        <v>811</v>
      </c>
      <c r="G120" s="86" t="s">
        <v>598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961</v>
      </c>
      <c r="B121" s="81" t="s">
        <v>995</v>
      </c>
      <c r="C121" s="83" t="s">
        <v>996</v>
      </c>
      <c r="D121" s="85" t="s">
        <v>997</v>
      </c>
      <c r="E121" s="85" t="s">
        <v>998</v>
      </c>
      <c r="F121" s="86" t="s">
        <v>811</v>
      </c>
      <c r="G121" s="86" t="s">
        <v>598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961</v>
      </c>
      <c r="B122" s="81" t="s">
        <v>999</v>
      </c>
      <c r="C122" s="83" t="s">
        <v>1000</v>
      </c>
      <c r="D122" s="85" t="s">
        <v>1001</v>
      </c>
      <c r="E122" s="85" t="s">
        <v>1002</v>
      </c>
      <c r="F122" s="86" t="s">
        <v>811</v>
      </c>
      <c r="G122" s="86" t="s">
        <v>598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961</v>
      </c>
      <c r="B123" s="81" t="s">
        <v>1003</v>
      </c>
      <c r="C123" s="83" t="s">
        <v>1004</v>
      </c>
      <c r="D123" s="85" t="s">
        <v>1005</v>
      </c>
      <c r="E123" s="85" t="s">
        <v>1006</v>
      </c>
      <c r="F123" s="86" t="s">
        <v>811</v>
      </c>
      <c r="G123" s="86" t="s">
        <v>573</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1007</v>
      </c>
      <c r="B124" s="80">
        <v>14</v>
      </c>
      <c r="C124" s="82" t="s">
        <v>25</v>
      </c>
      <c r="D124" s="84" t="s">
        <v>1008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1007</v>
      </c>
      <c r="B125" s="81" t="s">
        <v>1009</v>
      </c>
      <c r="C125" s="83" t="s">
        <v>1010</v>
      </c>
      <c r="D125" s="85" t="s">
        <v>1011</v>
      </c>
      <c r="E125" s="85" t="s">
        <v>1012</v>
      </c>
      <c r="F125" s="86" t="s">
        <v>667</v>
      </c>
      <c r="G125" s="86" t="s">
        <v>610</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1007</v>
      </c>
      <c r="B126" s="81" t="s">
        <v>1013</v>
      </c>
      <c r="C126" s="83" t="s">
        <v>1014</v>
      </c>
      <c r="D126" s="85" t="s">
        <v>1015</v>
      </c>
      <c r="E126" s="85" t="s">
        <v>1016</v>
      </c>
      <c r="F126" s="86" t="s">
        <v>686</v>
      </c>
      <c r="G126" s="86" t="s">
        <v>598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1007</v>
      </c>
      <c r="B127" s="81" t="s">
        <v>1017</v>
      </c>
      <c r="C127" s="83" t="s">
        <v>1018</v>
      </c>
      <c r="D127" s="85" t="s">
        <v>1019</v>
      </c>
      <c r="E127" s="85" t="s">
        <v>1020</v>
      </c>
      <c r="F127" s="86" t="s">
        <v>686</v>
      </c>
      <c r="G127" s="86" t="s">
        <v>598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1007</v>
      </c>
      <c r="B128" s="81" t="s">
        <v>1021</v>
      </c>
      <c r="C128" s="83" t="s">
        <v>1022</v>
      </c>
      <c r="D128" s="85" t="s">
        <v>1023</v>
      </c>
      <c r="E128" s="85" t="s">
        <v>1024</v>
      </c>
      <c r="F128" s="86" t="s">
        <v>686</v>
      </c>
      <c r="G128" s="86" t="s">
        <v>598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1007</v>
      </c>
      <c r="B129" s="81" t="s">
        <v>1025</v>
      </c>
      <c r="C129" s="83" t="s">
        <v>1026</v>
      </c>
      <c r="D129" s="85" t="s">
        <v>1027</v>
      </c>
      <c r="E129" s="85" t="s">
        <v>1028</v>
      </c>
      <c r="F129" s="86" t="s">
        <v>686</v>
      </c>
      <c r="G129" s="86" t="s">
        <v>598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1007</v>
      </c>
      <c r="B130" s="81" t="s">
        <v>1029</v>
      </c>
      <c r="C130" s="83" t="s">
        <v>1030</v>
      </c>
      <c r="D130" s="85" t="s">
        <v>1031</v>
      </c>
      <c r="E130" s="85" t="s">
        <v>1032</v>
      </c>
      <c r="F130" s="86" t="s">
        <v>686</v>
      </c>
      <c r="G130" s="86" t="s">
        <v>598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1007</v>
      </c>
      <c r="B131" s="81" t="s">
        <v>1033</v>
      </c>
      <c r="C131" s="83" t="s">
        <v>1034</v>
      </c>
      <c r="D131" s="85" t="s">
        <v>1035</v>
      </c>
      <c r="E131" s="85" t="s">
        <v>1036</v>
      </c>
      <c r="F131" s="86" t="s">
        <v>686</v>
      </c>
      <c r="G131" s="86" t="s">
        <v>598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1007</v>
      </c>
      <c r="B132" s="81" t="s">
        <v>1037</v>
      </c>
      <c r="C132" s="83" t="s">
        <v>1038</v>
      </c>
      <c r="D132" s="85" t="s">
        <v>1039</v>
      </c>
      <c r="E132" s="85" t="s">
        <v>1040</v>
      </c>
      <c r="F132" s="86" t="s">
        <v>686</v>
      </c>
      <c r="G132" s="86" t="s">
        <v>598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1007</v>
      </c>
      <c r="B133" s="81" t="s">
        <v>1041</v>
      </c>
      <c r="C133" s="83" t="s">
        <v>1042</v>
      </c>
      <c r="D133" s="85" t="s">
        <v>1043</v>
      </c>
      <c r="E133" s="85" t="s">
        <v>1044</v>
      </c>
      <c r="F133" s="86" t="s">
        <v>686</v>
      </c>
      <c r="G133" s="86" t="s">
        <v>598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1045</v>
      </c>
      <c r="B134" s="80">
        <v>15</v>
      </c>
      <c r="C134" s="82" t="s">
        <v>25</v>
      </c>
      <c r="D134" s="84" t="s">
        <v>1046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1045</v>
      </c>
      <c r="B135" s="81" t="s">
        <v>1047</v>
      </c>
      <c r="C135" s="83" t="s">
        <v>1048</v>
      </c>
      <c r="D135" s="85" t="s">
        <v>1049</v>
      </c>
      <c r="E135" s="85" t="s">
        <v>1050</v>
      </c>
      <c r="F135" s="86" t="s">
        <v>686</v>
      </c>
      <c r="G135" s="86" t="s">
        <v>565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1045</v>
      </c>
      <c r="B136" s="81" t="s">
        <v>1051</v>
      </c>
      <c r="C136" s="83" t="s">
        <v>1052</v>
      </c>
      <c r="D136" s="85" t="s">
        <v>1053</v>
      </c>
      <c r="E136" s="85" t="s">
        <v>1054</v>
      </c>
      <c r="F136" s="86" t="s">
        <v>667</v>
      </c>
      <c r="G136" s="86" t="s">
        <v>610</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1045</v>
      </c>
      <c r="B137" s="81" t="s">
        <v>1055</v>
      </c>
      <c r="C137" s="83" t="s">
        <v>1056</v>
      </c>
      <c r="D137" s="85" t="s">
        <v>1057</v>
      </c>
      <c r="E137" s="85" t="s">
        <v>1058</v>
      </c>
      <c r="F137" s="86" t="s">
        <v>686</v>
      </c>
      <c r="G137" s="86" t="s">
        <v>610</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1045</v>
      </c>
      <c r="B138" s="81" t="s">
        <v>1059</v>
      </c>
      <c r="C138" s="83" t="s">
        <v>1060</v>
      </c>
      <c r="D138" s="85" t="s">
        <v>1061</v>
      </c>
      <c r="E138" s="85" t="s">
        <v>1062</v>
      </c>
      <c r="F138" s="86" t="s">
        <v>667</v>
      </c>
      <c r="G138" s="86" t="s">
        <v>610</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1045</v>
      </c>
      <c r="B139" s="81" t="s">
        <v>1063</v>
      </c>
      <c r="C139" s="83" t="s">
        <v>1064</v>
      </c>
      <c r="D139" s="85" t="s">
        <v>1065</v>
      </c>
      <c r="E139" s="85" t="s">
        <v>1066</v>
      </c>
      <c r="F139" s="86" t="s">
        <v>686</v>
      </c>
      <c r="G139" s="86" t="s">
        <v>610</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1045</v>
      </c>
      <c r="B140" s="81" t="s">
        <v>1067</v>
      </c>
      <c r="C140" s="83" t="s">
        <v>1068</v>
      </c>
      <c r="D140" s="85" t="s">
        <v>1069</v>
      </c>
      <c r="E140" s="85" t="s">
        <v>1070</v>
      </c>
      <c r="F140" s="86" t="s">
        <v>609</v>
      </c>
      <c r="G140" s="86" t="s">
        <v>610</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1045</v>
      </c>
      <c r="B141" s="81" t="s">
        <v>1071</v>
      </c>
      <c r="C141" s="83" t="s">
        <v>1072</v>
      </c>
      <c r="D141" s="85" t="s">
        <v>1073</v>
      </c>
      <c r="E141" s="85" t="s">
        <v>1074</v>
      </c>
      <c r="F141" s="86" t="s">
        <v>609</v>
      </c>
      <c r="G141" s="86" t="s">
        <v>598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1075</v>
      </c>
      <c r="B142" s="80">
        <v>16</v>
      </c>
      <c r="C142" s="82" t="s">
        <v>25</v>
      </c>
      <c r="D142" s="84" t="s">
        <v>1076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1075</v>
      </c>
      <c r="B143" s="81" t="s">
        <v>1077</v>
      </c>
      <c r="C143" s="83" t="s">
        <v>1078</v>
      </c>
      <c r="D143" s="85" t="s">
        <v>1079</v>
      </c>
      <c r="E143" s="85" t="s">
        <v>1080</v>
      </c>
      <c r="F143" s="86" t="s">
        <v>667</v>
      </c>
      <c r="G143" s="86" t="s">
        <v>610</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1075</v>
      </c>
      <c r="B144" s="81" t="s">
        <v>1081</v>
      </c>
      <c r="C144" s="83" t="s">
        <v>1082</v>
      </c>
      <c r="D144" s="85" t="s">
        <v>1083</v>
      </c>
      <c r="E144" s="85" t="s">
        <v>1084</v>
      </c>
      <c r="F144" s="86" t="s">
        <v>667</v>
      </c>
      <c r="G144" s="86" t="s">
        <v>610</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1075</v>
      </c>
      <c r="B145" s="81" t="s">
        <v>1085</v>
      </c>
      <c r="C145" s="83" t="s">
        <v>1086</v>
      </c>
      <c r="D145" s="85" t="s">
        <v>1087</v>
      </c>
      <c r="E145" s="85" t="s">
        <v>1088</v>
      </c>
      <c r="F145" s="86" t="s">
        <v>585</v>
      </c>
      <c r="G145" s="86" t="s">
        <v>573</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1075</v>
      </c>
      <c r="B146" s="81" t="s">
        <v>1089</v>
      </c>
      <c r="C146" s="83" t="s">
        <v>1090</v>
      </c>
      <c r="D146" s="85" t="s">
        <v>1091</v>
      </c>
      <c r="E146" s="85" t="s">
        <v>1092</v>
      </c>
      <c r="F146" s="86" t="s">
        <v>585</v>
      </c>
      <c r="G146" s="86" t="s">
        <v>565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1075</v>
      </c>
      <c r="B147" s="81" t="s">
        <v>1093</v>
      </c>
      <c r="C147" s="83" t="s">
        <v>1094</v>
      </c>
      <c r="D147" s="85" t="s">
        <v>1095</v>
      </c>
      <c r="E147" s="85" t="s">
        <v>1096</v>
      </c>
      <c r="F147" s="86" t="s">
        <v>585</v>
      </c>
      <c r="G147" s="86" t="s">
        <v>598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1075</v>
      </c>
      <c r="B148" s="81" t="s">
        <v>1097</v>
      </c>
      <c r="C148" s="83" t="s">
        <v>1098</v>
      </c>
      <c r="D148" s="85" t="s">
        <v>1099</v>
      </c>
      <c r="E148" s="85" t="s">
        <v>1100</v>
      </c>
      <c r="F148" s="86" t="s">
        <v>667</v>
      </c>
      <c r="G148" s="86" t="s">
        <v>610</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1075</v>
      </c>
      <c r="B149" s="81" t="s">
        <v>1101</v>
      </c>
      <c r="C149" s="83" t="s">
        <v>1102</v>
      </c>
      <c r="D149" s="85" t="s">
        <v>1103</v>
      </c>
      <c r="E149" s="85" t="s">
        <v>1104</v>
      </c>
      <c r="F149" s="86" t="s">
        <v>585</v>
      </c>
      <c r="G149" s="86" t="s">
        <v>598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1075</v>
      </c>
      <c r="B150" s="81" t="s">
        <v>1105</v>
      </c>
      <c r="C150" s="83" t="s">
        <v>1106</v>
      </c>
      <c r="D150" s="85" t="s">
        <v>1107</v>
      </c>
      <c r="E150" s="85" t="s">
        <v>1108</v>
      </c>
      <c r="F150" s="86" t="s">
        <v>811</v>
      </c>
      <c r="G150" s="86" t="s">
        <v>598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1075</v>
      </c>
      <c r="B151" s="81" t="s">
        <v>1109</v>
      </c>
      <c r="C151" s="83" t="s">
        <v>1110</v>
      </c>
      <c r="D151" s="85" t="s">
        <v>1111</v>
      </c>
      <c r="E151" s="85" t="s">
        <v>1112</v>
      </c>
      <c r="F151" s="86" t="s">
        <v>686</v>
      </c>
      <c r="G151" s="86" t="s">
        <v>598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1075</v>
      </c>
      <c r="B152" s="81" t="s">
        <v>1113</v>
      </c>
      <c r="C152" s="83" t="s">
        <v>1114</v>
      </c>
      <c r="D152" s="85" t="s">
        <v>1115</v>
      </c>
      <c r="E152" s="85" t="s">
        <v>1116</v>
      </c>
      <c r="F152" s="86" t="s">
        <v>585</v>
      </c>
      <c r="G152" s="86" t="s">
        <v>598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1075</v>
      </c>
      <c r="B153" s="81" t="s">
        <v>1117</v>
      </c>
      <c r="C153" s="83" t="s">
        <v>1118</v>
      </c>
      <c r="D153" s="85" t="s">
        <v>1119</v>
      </c>
      <c r="E153" s="85" t="s">
        <v>1120</v>
      </c>
      <c r="F153" s="86" t="s">
        <v>585</v>
      </c>
      <c r="G153" s="86" t="s">
        <v>598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1075</v>
      </c>
      <c r="B154" s="81" t="s">
        <v>1121</v>
      </c>
      <c r="C154" s="83" t="s">
        <v>1122</v>
      </c>
      <c r="D154" s="85" t="s">
        <v>1123</v>
      </c>
      <c r="E154" s="85" t="s">
        <v>1124</v>
      </c>
      <c r="F154" s="86" t="s">
        <v>585</v>
      </c>
      <c r="G154" s="86" t="s">
        <v>598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1075</v>
      </c>
      <c r="B155" s="81" t="s">
        <v>1125</v>
      </c>
      <c r="C155" s="83" t="s">
        <v>1126</v>
      </c>
      <c r="D155" s="85" t="s">
        <v>1127</v>
      </c>
      <c r="E155" s="85" t="s">
        <v>1128</v>
      </c>
      <c r="F155" s="86" t="s">
        <v>585</v>
      </c>
      <c r="G155" s="86" t="s">
        <v>573</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1075</v>
      </c>
      <c r="B156" s="81" t="s">
        <v>1129</v>
      </c>
      <c r="C156" s="83" t="s">
        <v>1130</v>
      </c>
      <c r="D156" s="85" t="s">
        <v>1131</v>
      </c>
      <c r="E156" s="85" t="s">
        <v>1132</v>
      </c>
      <c r="F156" s="86" t="s">
        <v>585</v>
      </c>
      <c r="G156" s="86" t="s">
        <v>598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1133</v>
      </c>
      <c r="B157" s="80">
        <v>17</v>
      </c>
      <c r="C157" s="82" t="s">
        <v>25</v>
      </c>
      <c r="D157" s="84" t="s">
        <v>1134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1133</v>
      </c>
      <c r="B158" s="81" t="s">
        <v>1135</v>
      </c>
      <c r="C158" s="83" t="s">
        <v>1136</v>
      </c>
      <c r="D158" s="85" t="s">
        <v>1137</v>
      </c>
      <c r="E158" s="85" t="s">
        <v>1138</v>
      </c>
      <c r="F158" s="86" t="s">
        <v>686</v>
      </c>
      <c r="G158" s="86" t="s">
        <v>569</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1133</v>
      </c>
      <c r="B159" s="81" t="s">
        <v>1139</v>
      </c>
      <c r="C159" s="83" t="s">
        <v>1140</v>
      </c>
      <c r="D159" s="85" t="s">
        <v>1141</v>
      </c>
      <c r="E159" s="85" t="s">
        <v>1142</v>
      </c>
      <c r="F159" s="86" t="s">
        <v>667</v>
      </c>
      <c r="G159" s="86" t="s">
        <v>610</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1133</v>
      </c>
      <c r="B160" s="81" t="s">
        <v>1143</v>
      </c>
      <c r="C160" s="83" t="s">
        <v>1144</v>
      </c>
      <c r="D160" s="85" t="s">
        <v>1145</v>
      </c>
      <c r="E160" s="85" t="s">
        <v>1146</v>
      </c>
      <c r="F160" s="86" t="s">
        <v>667</v>
      </c>
      <c r="G160" s="86" t="s">
        <v>610</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1133</v>
      </c>
      <c r="B161" s="81" t="s">
        <v>1147</v>
      </c>
      <c r="C161" s="83" t="s">
        <v>1148</v>
      </c>
      <c r="D161" s="85" t="s">
        <v>1149</v>
      </c>
      <c r="E161" s="85" t="s">
        <v>1150</v>
      </c>
      <c r="F161" s="86" t="s">
        <v>667</v>
      </c>
      <c r="G161" s="86" t="s">
        <v>610</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1133</v>
      </c>
      <c r="B162" s="81" t="s">
        <v>1151</v>
      </c>
      <c r="C162" s="83" t="s">
        <v>1152</v>
      </c>
      <c r="D162" s="85" t="s">
        <v>1153</v>
      </c>
      <c r="E162" s="85" t="s">
        <v>1154</v>
      </c>
      <c r="F162" s="86" t="s">
        <v>686</v>
      </c>
      <c r="G162" s="86" t="s">
        <v>569</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1133</v>
      </c>
      <c r="B163" s="81" t="s">
        <v>1155</v>
      </c>
      <c r="C163" s="83" t="s">
        <v>1156</v>
      </c>
      <c r="D163" s="85" t="s">
        <v>1157</v>
      </c>
      <c r="E163" s="85" t="s">
        <v>1158</v>
      </c>
      <c r="F163" s="86" t="s">
        <v>686</v>
      </c>
      <c r="G163" s="86" t="s">
        <v>569</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1133</v>
      </c>
      <c r="B164" s="81" t="s">
        <v>1159</v>
      </c>
      <c r="C164" s="83" t="s">
        <v>1160</v>
      </c>
      <c r="D164" s="85" t="s">
        <v>1161</v>
      </c>
      <c r="E164" s="85" t="s">
        <v>1162</v>
      </c>
      <c r="F164" s="86" t="s">
        <v>686</v>
      </c>
      <c r="G164" s="86" t="s">
        <v>914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1133</v>
      </c>
      <c r="B165" s="81" t="s">
        <v>1163</v>
      </c>
      <c r="C165" s="83" t="s">
        <v>1164</v>
      </c>
      <c r="D165" s="85" t="s">
        <v>1165</v>
      </c>
      <c r="E165" s="85" t="s">
        <v>1166</v>
      </c>
      <c r="F165" s="86" t="s">
        <v>686</v>
      </c>
      <c r="G165" s="86" t="s">
        <v>914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1133</v>
      </c>
      <c r="B166" s="81" t="s">
        <v>1167</v>
      </c>
      <c r="C166" s="83" t="s">
        <v>1168</v>
      </c>
      <c r="D166" s="85" t="s">
        <v>1169</v>
      </c>
      <c r="E166" s="85" t="s">
        <v>1170</v>
      </c>
      <c r="F166" s="86" t="s">
        <v>667</v>
      </c>
      <c r="G166" s="86" t="s">
        <v>914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1171</v>
      </c>
      <c r="B167" s="80">
        <v>18</v>
      </c>
      <c r="C167" s="82" t="s">
        <v>25</v>
      </c>
      <c r="D167" s="84" t="s">
        <v>1172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1171</v>
      </c>
      <c r="B168" s="81" t="s">
        <v>1173</v>
      </c>
      <c r="C168" s="83" t="s">
        <v>1174</v>
      </c>
      <c r="D168" s="85" t="s">
        <v>1175</v>
      </c>
      <c r="E168" s="85" t="s">
        <v>1176</v>
      </c>
      <c r="F168" s="86" t="s">
        <v>667</v>
      </c>
      <c r="G168" s="86" t="s">
        <v>610</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1171</v>
      </c>
      <c r="B169" s="81" t="s">
        <v>1177</v>
      </c>
      <c r="C169" s="83" t="s">
        <v>1178</v>
      </c>
      <c r="D169" s="85" t="s">
        <v>1179</v>
      </c>
      <c r="E169" s="85" t="s">
        <v>1180</v>
      </c>
      <c r="F169" s="86" t="s">
        <v>811</v>
      </c>
      <c r="G169" s="86" t="s">
        <v>573</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1171</v>
      </c>
      <c r="B170" s="81" t="s">
        <v>1181</v>
      </c>
      <c r="C170" s="83" t="s">
        <v>1182</v>
      </c>
      <c r="D170" s="85" t="s">
        <v>1183</v>
      </c>
      <c r="E170" s="85" t="s">
        <v>1184</v>
      </c>
      <c r="F170" s="86" t="s">
        <v>811</v>
      </c>
      <c r="G170" s="86" t="s">
        <v>598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1171</v>
      </c>
      <c r="B171" s="81" t="s">
        <v>1185</v>
      </c>
      <c r="C171" s="83" t="s">
        <v>1186</v>
      </c>
      <c r="D171" s="85" t="s">
        <v>1187</v>
      </c>
      <c r="E171" s="85" t="s">
        <v>1188</v>
      </c>
      <c r="F171" s="86" t="s">
        <v>811</v>
      </c>
      <c r="G171" s="86" t="s">
        <v>598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1171</v>
      </c>
      <c r="B172" s="91" t="s">
        <v>1189</v>
      </c>
      <c r="C172" s="92" t="s">
        <v>1190</v>
      </c>
      <c r="D172" s="93" t="s">
        <v>1191</v>
      </c>
      <c r="E172" s="93" t="s">
        <v>1192</v>
      </c>
      <c r="F172" s="94" t="s">
        <v>811</v>
      </c>
      <c r="G172" s="94" t="s">
        <v>573</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289</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IFERROR(INDEX('Recommendations'!$I$2:$I$40, MATCH(J2,'Recommendations'!$B$2:$B$40,0))="Implemented", FALSE))</xm:f>
            <x14:dxf>
              <font>
                <color rgb="FF000000"/>
              </font>
              <fill>
                <patternFill>
                  <bgColor rgb="FF3C7D22"/>
                </patternFill>
              </fill>
            </x14:dxf>
          </x14:cfRule>
          <x14:cfRule type="expression" priority="2" id="{00000000-000E-0000-0400-000002000000}">
            <xm:f>AND(J2&lt;&gt;"", IFERROR(INDEX('Recommendations'!$I$2:$I$40, MATCH(J2,'Recommendations'!$B$2:$B$40,0))="Compensated", FALSE))</xm:f>
            <x14:dxf>
              <font>
                <color rgb="FF000000"/>
              </font>
              <fill>
                <patternFill>
                  <bgColor rgb="FFC6E0B4"/>
                </patternFill>
              </fill>
            </x14:dxf>
          </x14:cfRule>
          <x14:cfRule type="expression" priority="3" id="{00000000-000E-0000-0400-000003000000}">
            <xm:f>AND(J2&lt;&gt;"", IFERROR(INDEX('Recommendations'!$I$2:$I$40, MATCH(J2,'Recommendations'!$B$2:$B$40,0))="Testing", FALSE))</xm:f>
            <x14:dxf>
              <font>
                <color rgb="FF000000"/>
              </font>
              <fill>
                <patternFill>
                  <bgColor rgb="FFFFC000"/>
                </patternFill>
              </fill>
            </x14:dxf>
          </x14:cfRule>
          <x14:cfRule type="expression" priority="4" id="{00000000-000E-0000-0400-000004000000}">
            <xm:f>AND(J2&lt;&gt;"", IFERROR(INDEX('Recommendations'!$I$2:$I$40, MATCH(J2,'Recommendations'!$B$2:$B$40,0))="Failed", FALSE))</xm:f>
            <x14:dxf>
              <font>
                <color rgb="FF000000"/>
              </font>
              <fill>
                <patternFill>
                  <bgColor rgb="FFD82891"/>
                </patternFill>
              </fill>
            </x14:dxf>
          </x14:cfRule>
          <x14:cfRule type="expression" priority="5" id="{00000000-000E-0000-0400-000005000000}">
            <xm:f>AND(J2&lt;&gt;"", IFERROR(INDEX('Recommendations'!$I$2:$I$40, MATCH(J2,'Recommendations'!$B$2:$B$40,0))="Risk Accepted", FALSE))</xm:f>
            <x14:dxf>
              <font>
                <color rgb="FF000000"/>
              </font>
              <fill>
                <patternFill>
                  <bgColor rgb="FFD9D9D9"/>
                </patternFill>
              </fill>
            </x14:dxf>
          </x14:cfRule>
          <x14:cfRule type="expression" priority="6" id="{00000000-000E-0000-0400-000006000000}">
            <xm:f>AND(J2&lt;&gt;"", IFERROR(INDEX('Recommendations'!$I$2:$I$40, MATCH(J2,'Recommendations'!$B$2:$B$40,0))="N/A",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Snowflake Foundations Benchmark - SHGIR</dc:title>
  <dc:subject>Generated on: 2026-06-08 19:00:59</dc:subject>
  <dc:creator>Anicet Fopa Tchoffo</dc:creator>
  <cp:keywords>Baseline;Hardening;CIS;Benchmark</cp:keywords>
  <dc:description>Baseline Developed By: Center for Internet Security (CIS)</dc:description>
  <cp:lastModifiedBy>Anicet Fopa Tchoffo</cp:lastModifiedBy>
  <dcterms:modified xsi:type="dcterms:W3CDTF">2026-06-08T18:01:07Z</dcterms:modified>
  <cp:category>CIS</cp:category>
  <cp:contentStatus>Draft</cp:contentStatus>
</cp:coreProperties>
</file>