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A4C64140D9CA5E8D738B068A4AA17A09A74FB106" xr6:coauthVersionLast="47" xr6:coauthVersionMax="47" xr10:uidLastSave="{2CE7860E-AD73-4DC8-9746-C6054B6CB8B9}"/>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F125" i="3" s="1"/>
  <c r="P11" i="1"/>
  <c r="P10" i="1"/>
  <c r="P9" i="1"/>
  <c r="P8" i="1"/>
  <c r="P7" i="1"/>
  <c r="P6" i="1"/>
  <c r="P5" i="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D93" i="3"/>
  <c r="C93" i="3"/>
  <c r="E86" i="3"/>
  <c r="D86" i="3"/>
  <c r="C86" i="3"/>
  <c r="F86" i="3" s="1"/>
  <c r="F85" i="3"/>
  <c r="E93" i="3" s="1"/>
  <c r="E85" i="3"/>
  <c r="D85" i="3"/>
  <c r="C85" i="3"/>
  <c r="E84" i="3"/>
  <c r="D84" i="3"/>
  <c r="C84" i="3"/>
  <c r="W136" i="3" s="1"/>
  <c r="E83" i="3"/>
  <c r="D83" i="3"/>
  <c r="C83" i="3"/>
  <c r="F83" i="3" s="1"/>
  <c r="F82" i="3"/>
  <c r="T168" i="3" s="1"/>
  <c r="E82" i="3"/>
  <c r="D82" i="3"/>
  <c r="C82" i="3"/>
  <c r="S136" i="3" s="1"/>
  <c r="E68" i="3"/>
  <c r="D68" i="3"/>
  <c r="C68" i="3"/>
  <c r="F68" i="3" s="1"/>
  <c r="E67" i="3"/>
  <c r="D67" i="3"/>
  <c r="F67" i="3" s="1"/>
  <c r="C67" i="3"/>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D9" i="3"/>
  <c r="C9" i="3"/>
  <c r="D8" i="3"/>
  <c r="C8" i="3"/>
  <c r="C7" i="3" s="1"/>
  <c r="D7" i="3" s="1"/>
  <c r="D53" i="3" l="1"/>
  <c r="C53" i="3"/>
  <c r="E53" i="3"/>
  <c r="E54" i="3"/>
  <c r="D54" i="3"/>
  <c r="C54" i="3"/>
  <c r="E72" i="3"/>
  <c r="D72" i="3"/>
  <c r="C72" i="3"/>
  <c r="E110" i="3"/>
  <c r="D110" i="3"/>
  <c r="C110" i="3"/>
  <c r="E55" i="3"/>
  <c r="D55" i="3"/>
  <c r="C55" i="3"/>
  <c r="D73" i="3"/>
  <c r="C73" i="3"/>
  <c r="E73" i="3"/>
  <c r="D35" i="3"/>
  <c r="E35" i="3"/>
  <c r="C35" i="3"/>
  <c r="E94" i="3"/>
  <c r="D94" i="3"/>
  <c r="C94" i="3"/>
  <c r="D56" i="3"/>
  <c r="C56" i="3"/>
  <c r="E56" i="3"/>
  <c r="E113" i="3"/>
  <c r="D113" i="3"/>
  <c r="C113" i="3"/>
  <c r="E111" i="3"/>
  <c r="D111" i="3"/>
  <c r="C111" i="3"/>
  <c r="D20" i="3"/>
  <c r="R168" i="3"/>
  <c r="R163" i="3"/>
  <c r="R158" i="3"/>
  <c r="R153" i="3"/>
  <c r="R148" i="3"/>
  <c r="R143" i="3"/>
  <c r="R138" i="3"/>
  <c r="R167" i="3"/>
  <c r="R162" i="3"/>
  <c r="R157" i="3"/>
  <c r="R152" i="3"/>
  <c r="R147" i="3"/>
  <c r="R142" i="3"/>
  <c r="E20" i="3"/>
  <c r="R166" i="3"/>
  <c r="R161" i="3"/>
  <c r="R156" i="3"/>
  <c r="R151" i="3"/>
  <c r="R146" i="3"/>
  <c r="R141" i="3"/>
  <c r="C20" i="3"/>
  <c r="R165" i="3"/>
  <c r="R160" i="3"/>
  <c r="R155" i="3"/>
  <c r="R150" i="3"/>
  <c r="R145" i="3"/>
  <c r="R140" i="3"/>
  <c r="R164" i="3"/>
  <c r="R159" i="3"/>
  <c r="R154" i="3"/>
  <c r="R149" i="3"/>
  <c r="R144" i="3"/>
  <c r="R139" i="3"/>
  <c r="C34" i="3"/>
  <c r="E34" i="3"/>
  <c r="D34" i="3"/>
  <c r="V168" i="3"/>
  <c r="V163" i="3"/>
  <c r="V158" i="3"/>
  <c r="V153" i="3"/>
  <c r="V148" i="3"/>
  <c r="V143" i="3"/>
  <c r="V138" i="3"/>
  <c r="V167" i="3"/>
  <c r="V162" i="3"/>
  <c r="V157" i="3"/>
  <c r="V152" i="3"/>
  <c r="V147" i="3"/>
  <c r="V142" i="3"/>
  <c r="V166" i="3"/>
  <c r="V161" i="3"/>
  <c r="V156" i="3"/>
  <c r="V151" i="3"/>
  <c r="V146" i="3"/>
  <c r="V141" i="3"/>
  <c r="V165" i="3"/>
  <c r="V160" i="3"/>
  <c r="V155" i="3"/>
  <c r="V150" i="3"/>
  <c r="V145" i="3"/>
  <c r="V140" i="3"/>
  <c r="E91" i="3"/>
  <c r="D91" i="3"/>
  <c r="C91" i="3"/>
  <c r="V164" i="3"/>
  <c r="V159" i="3"/>
  <c r="V154" i="3"/>
  <c r="V149" i="3"/>
  <c r="V144" i="3"/>
  <c r="V139" i="3"/>
  <c r="D112" i="3"/>
  <c r="C112" i="3"/>
  <c r="E112" i="3"/>
  <c r="G125" i="3"/>
  <c r="E57" i="3"/>
  <c r="D57" i="3"/>
  <c r="C57" i="3"/>
  <c r="E58" i="3"/>
  <c r="D58" i="3"/>
  <c r="C58" i="3"/>
  <c r="C90" i="3"/>
  <c r="T139" i="3"/>
  <c r="T144" i="3"/>
  <c r="T149" i="3"/>
  <c r="T154" i="3"/>
  <c r="T159" i="3"/>
  <c r="T164" i="3"/>
  <c r="D90" i="3"/>
  <c r="E90" i="3"/>
  <c r="T140" i="3"/>
  <c r="T145" i="3"/>
  <c r="T150" i="3"/>
  <c r="T155" i="3"/>
  <c r="T160" i="3"/>
  <c r="T165" i="3"/>
  <c r="T141" i="3"/>
  <c r="T146" i="3"/>
  <c r="T151" i="3"/>
  <c r="T156" i="3"/>
  <c r="T161" i="3"/>
  <c r="T166" i="3"/>
  <c r="F84" i="3"/>
  <c r="Q136" i="3"/>
  <c r="T142" i="3"/>
  <c r="T147" i="3"/>
  <c r="T152" i="3"/>
  <c r="T157" i="3"/>
  <c r="T162" i="3"/>
  <c r="T167" i="3"/>
  <c r="U136" i="3"/>
  <c r="T138" i="3"/>
  <c r="T143" i="3"/>
  <c r="T148" i="3"/>
  <c r="T153" i="3"/>
  <c r="T158" i="3"/>
  <c r="T163" i="3"/>
  <c r="X168" i="3" l="1"/>
  <c r="X163" i="3"/>
  <c r="X158" i="3"/>
  <c r="X153" i="3"/>
  <c r="X148" i="3"/>
  <c r="X143" i="3"/>
  <c r="X138" i="3"/>
  <c r="D92" i="3"/>
  <c r="X167" i="3"/>
  <c r="X162" i="3"/>
  <c r="X157" i="3"/>
  <c r="X152" i="3"/>
  <c r="X147" i="3"/>
  <c r="X142" i="3"/>
  <c r="E92" i="3"/>
  <c r="X166" i="3"/>
  <c r="X161" i="3"/>
  <c r="X156" i="3"/>
  <c r="X151" i="3"/>
  <c r="X146" i="3"/>
  <c r="X141" i="3"/>
  <c r="X165" i="3"/>
  <c r="X160" i="3"/>
  <c r="X155" i="3"/>
  <c r="X150" i="3"/>
  <c r="X145" i="3"/>
  <c r="X140" i="3"/>
  <c r="C92" i="3"/>
  <c r="X164" i="3"/>
  <c r="X159" i="3"/>
  <c r="X154" i="3"/>
  <c r="X149" i="3"/>
  <c r="X144" i="3"/>
  <c r="X1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application security policies exist when allowing traffic from an untrusted zone to a more trusted zone</t>
        </r>
      </text>
    </comment>
    <comment ref="K19" authorId="0" shapeId="0" xr:uid="{00000000-0006-0000-0400-000003000000}">
      <text>
        <r>
          <rPr>
            <sz val="11"/>
            <rFont val="Calibri"/>
          </rPr>
          <t xml:space="preserve">Ensure </t>
        </r>
        <r>
          <rPr>
            <sz val="11"/>
            <color rgb="FF000000"/>
            <rFont val="Calibri"/>
          </rPr>
          <t>'</t>
        </r>
        <r>
          <rPr>
            <b/>
            <sz val="11"/>
            <color rgb="FF000000"/>
            <rFont val="Calibri"/>
          </rPr>
          <t>Service setting of ANY</t>
        </r>
        <r>
          <rPr>
            <sz val="11"/>
            <color rgb="FF000000"/>
            <rFont val="Calibri"/>
          </rPr>
          <t>'</t>
        </r>
        <r>
          <rPr>
            <sz val="11"/>
            <color rgb="FF000000"/>
            <rFont val="Calibri"/>
          </rPr>
          <t xml:space="preserve"> in a security policy allowing traffic does not exist</t>
        </r>
      </text>
    </comment>
    <comment ref="L19" authorId="0" shapeId="0" xr:uid="{00000000-0006-0000-0400-000002000000}">
      <text>
        <r>
          <rPr>
            <sz val="11"/>
            <rFont val="Calibri"/>
          </rPr>
          <t xml:space="preserve">Ensure </t>
        </r>
        <r>
          <rPr>
            <sz val="11"/>
            <color rgb="FF000000"/>
            <rFont val="Calibri"/>
          </rPr>
          <t>'</t>
        </r>
        <r>
          <rPr>
            <b/>
            <sz val="11"/>
            <color rgb="FF000000"/>
            <rFont val="Calibri"/>
          </rPr>
          <t>Security Policy</t>
        </r>
        <r>
          <rPr>
            <sz val="11"/>
            <color rgb="FF000000"/>
            <rFont val="Calibri"/>
          </rPr>
          <t>'</t>
        </r>
        <r>
          <rPr>
            <sz val="11"/>
            <color rgb="FF000000"/>
            <rFont val="Calibri"/>
          </rPr>
          <t xml:space="preserve"> denying any/all traffic to/from IP addresses on Trusted Threat Intelligence Sources Exists</t>
        </r>
      </text>
    </comment>
    <comment ref="J26" authorId="0" shapeId="0" xr:uid="{00000000-0006-0000-0400-000004000000}">
      <text>
        <r>
          <rPr>
            <sz val="11"/>
            <rFont val="Calibri"/>
          </rPr>
          <t>Ensure valid certificate is set for browser-based administrator interface</t>
        </r>
      </text>
    </comment>
    <comment ref="K26" authorId="0" shapeId="0" xr:uid="{00000000-0006-0000-0400-000006000000}">
      <text>
        <r>
          <rPr>
            <sz val="11"/>
            <rFont val="Calibri"/>
          </rPr>
          <t xml:space="preserve">Ensure </t>
        </r>
        <r>
          <rPr>
            <sz val="11"/>
            <color rgb="FF000000"/>
            <rFont val="Calibri"/>
          </rPr>
          <t>'</t>
        </r>
        <r>
          <rPr>
            <b/>
            <sz val="11"/>
            <color rgb="FF000000"/>
            <rFont val="Calibri"/>
          </rPr>
          <t>V3</t>
        </r>
        <r>
          <rPr>
            <sz val="11"/>
            <color rgb="FF000000"/>
            <rFont val="Calibri"/>
          </rPr>
          <t>'</t>
        </r>
        <r>
          <rPr>
            <sz val="11"/>
            <color rgb="FF000000"/>
            <rFont val="Calibri"/>
          </rPr>
          <t xml:space="preserve"> is selected for SNMP polling</t>
        </r>
      </text>
    </comment>
    <comment ref="L26" authorId="0" shapeId="0" xr:uid="{00000000-0006-0000-0400-000007000000}">
      <text>
        <r>
          <rPr>
            <sz val="11"/>
            <rFont val="Calibri"/>
          </rPr>
          <t xml:space="preserve">Ensure </t>
        </r>
        <r>
          <rPr>
            <sz val="11"/>
            <color rgb="FF000000"/>
            <rFont val="Calibri"/>
          </rPr>
          <t>'</t>
        </r>
        <r>
          <rPr>
            <b/>
            <sz val="11"/>
            <color rgb="FF000000"/>
            <rFont val="Calibri"/>
          </rPr>
          <t>SSL Forward Proxy Policy</t>
        </r>
        <r>
          <rPr>
            <sz val="11"/>
            <color rgb="FF000000"/>
            <rFont val="Calibri"/>
          </rPr>
          <t>'</t>
        </r>
        <r>
          <rPr>
            <sz val="11"/>
            <color rgb="FF000000"/>
            <rFont val="Calibri"/>
          </rPr>
          <t xml:space="preserve"> for traffic destined to the Internet is configured</t>
        </r>
      </text>
    </comment>
    <comment ref="M26" authorId="0" shapeId="0" xr:uid="{00000000-0006-0000-0400-000005000000}">
      <text>
        <r>
          <rPr>
            <sz val="11"/>
            <rFont val="Calibri"/>
          </rPr>
          <t xml:space="preserve">Ensure </t>
        </r>
        <r>
          <rPr>
            <sz val="11"/>
            <color rgb="FF000000"/>
            <rFont val="Calibri"/>
          </rPr>
          <t>'</t>
        </r>
        <r>
          <rPr>
            <b/>
            <sz val="11"/>
            <color rgb="FF000000"/>
            <rFont val="Calibri"/>
          </rPr>
          <t>SSL Inbound Inspection</t>
        </r>
        <r>
          <rPr>
            <sz val="11"/>
            <color rgb="FF000000"/>
            <rFont val="Calibri"/>
          </rPr>
          <t>'</t>
        </r>
        <r>
          <rPr>
            <sz val="11"/>
            <color rgb="FF000000"/>
            <rFont val="Calibri"/>
          </rPr>
          <t xml:space="preserve"> is required for all untrusted traffic destined for servers using SSL or TLS</t>
        </r>
      </text>
    </comment>
    <comment ref="J34" authorId="0" shapeId="0" xr:uid="{00000000-0006-0000-0400-000008000000}">
      <text>
        <r>
          <rPr>
            <sz val="11"/>
            <rFont val="Calibri"/>
          </rPr>
          <t xml:space="preserve">Ensure </t>
        </r>
        <r>
          <rPr>
            <sz val="11"/>
            <color rgb="FF000000"/>
            <rFont val="Calibri"/>
          </rPr>
          <t>'</t>
        </r>
        <r>
          <rPr>
            <b/>
            <sz val="11"/>
            <color rgb="FF000000"/>
            <rFont val="Calibri"/>
          </rPr>
          <t>Idle timeout</t>
        </r>
        <r>
          <rPr>
            <sz val="11"/>
            <color rgb="FF000000"/>
            <rFont val="Calibri"/>
          </rPr>
          <t>'</t>
        </r>
        <r>
          <rPr>
            <sz val="11"/>
            <color rgb="FF000000"/>
            <rFont val="Calibri"/>
          </rPr>
          <t xml:space="preserve"> is less than or equal to 10 minutes for device management</t>
        </r>
      </text>
    </comment>
    <comment ref="K34" authorId="0" shapeId="0" xr:uid="{00000000-0006-0000-0400-000009000000}">
      <text>
        <r>
          <rPr>
            <sz val="11"/>
            <rFont val="Calibri"/>
          </rPr>
          <t xml:space="preserve">Ensure </t>
        </r>
        <r>
          <rPr>
            <sz val="11"/>
            <color rgb="FF000000"/>
            <rFont val="Calibri"/>
          </rPr>
          <t>'</t>
        </r>
        <r>
          <rPr>
            <b/>
            <sz val="11"/>
            <color rgb="FF000000"/>
            <rFont val="Calibri"/>
          </rPr>
          <t>Failed Attempts</t>
        </r>
        <r>
          <rPr>
            <sz val="11"/>
            <color rgb="FF000000"/>
            <rFont val="Calibri"/>
          </rPr>
          <t>'</t>
        </r>
        <r>
          <rPr>
            <sz val="11"/>
            <color rgb="FF000000"/>
            <rFont val="Calibri"/>
          </rPr>
          <t xml:space="preserve"> and </t>
        </r>
        <r>
          <rPr>
            <sz val="11"/>
            <color rgb="FF000000"/>
            <rFont val="Calibri"/>
          </rPr>
          <t>'</t>
        </r>
        <r>
          <rPr>
            <b/>
            <sz val="11"/>
            <color rgb="FF000000"/>
            <rFont val="Calibri"/>
          </rPr>
          <t>Lockout Time</t>
        </r>
        <r>
          <rPr>
            <sz val="11"/>
            <color rgb="FF000000"/>
            <rFont val="Calibri"/>
          </rPr>
          <t>'</t>
        </r>
        <r>
          <rPr>
            <sz val="11"/>
            <color rgb="FF000000"/>
            <rFont val="Calibri"/>
          </rPr>
          <t xml:space="preserve"> for Authentication Profile are properly configured</t>
        </r>
      </text>
    </comment>
    <comment ref="J39" authorId="0" shapeId="0" xr:uid="{00000000-0006-0000-0400-00000A000000}">
      <text>
        <r>
          <rPr>
            <sz val="11"/>
            <rFont val="Calibri"/>
          </rPr>
          <t>Ensure HTTP and Telnet options are disabled for the management interface</t>
        </r>
      </text>
    </comment>
    <comment ref="K39" authorId="0" shapeId="0" xr:uid="{00000000-0006-0000-0400-00000B000000}">
      <text>
        <r>
          <rPr>
            <sz val="11"/>
            <rFont val="Calibri"/>
          </rPr>
          <t>Ensure HTTP and Telnet options are disabled for all management profiles</t>
        </r>
      </text>
    </comment>
    <comment ref="L39" authorId="0" shapeId="0" xr:uid="{00000000-0006-0000-0400-00000C000000}">
      <text>
        <r>
          <rPr>
            <sz val="11"/>
            <rFont val="Calibri"/>
          </rPr>
          <t>Ensure that WMI probing is disabled</t>
        </r>
      </text>
    </comment>
    <comment ref="J46" authorId="0" shapeId="0" xr:uid="{00000000-0006-0000-0400-00000D000000}">
      <text>
        <r>
          <rPr>
            <sz val="11"/>
            <rFont val="Calibri"/>
          </rPr>
          <t xml:space="preserve">Ensure </t>
        </r>
        <r>
          <rPr>
            <sz val="11"/>
            <color rgb="FF000000"/>
            <rFont val="Calibri"/>
          </rPr>
          <t>'</t>
        </r>
        <r>
          <rPr>
            <b/>
            <sz val="11"/>
            <color rgb="FF000000"/>
            <rFont val="Calibri"/>
          </rPr>
          <t>Minimum Password Complexity</t>
        </r>
        <r>
          <rPr>
            <sz val="11"/>
            <color rgb="FF000000"/>
            <rFont val="Calibri"/>
          </rPr>
          <t>'</t>
        </r>
        <r>
          <rPr>
            <sz val="11"/>
            <color rgb="FF000000"/>
            <rFont val="Calibri"/>
          </rPr>
          <t xml:space="preserve"> is enabled</t>
        </r>
      </text>
    </comment>
    <comment ref="K46" authorId="0" shapeId="0" xr:uid="{00000000-0006-0000-0400-000013000000}">
      <text>
        <r>
          <rPr>
            <sz val="11"/>
            <rFont val="Calibri"/>
          </rPr>
          <t xml:space="preserve">Ensure </t>
        </r>
        <r>
          <rPr>
            <sz val="11"/>
            <color rgb="FF000000"/>
            <rFont val="Calibri"/>
          </rPr>
          <t>'</t>
        </r>
        <r>
          <rPr>
            <b/>
            <sz val="11"/>
            <color rgb="FF000000"/>
            <rFont val="Calibri"/>
          </rPr>
          <t>Minimum Length</t>
        </r>
        <r>
          <rPr>
            <sz val="11"/>
            <color rgb="FF000000"/>
            <rFont val="Calibri"/>
          </rPr>
          <t>'</t>
        </r>
        <r>
          <rPr>
            <sz val="11"/>
            <color rgb="FF000000"/>
            <rFont val="Calibri"/>
          </rPr>
          <t xml:space="preserve"> is greater than or equal to 12</t>
        </r>
      </text>
    </comment>
    <comment ref="L46" authorId="0" shapeId="0" xr:uid="{00000000-0006-0000-0400-000014000000}">
      <text>
        <r>
          <rPr>
            <sz val="11"/>
            <rFont val="Calibri"/>
          </rPr>
          <t xml:space="preserve">Ensure </t>
        </r>
        <r>
          <rPr>
            <sz val="11"/>
            <color rgb="FF000000"/>
            <rFont val="Calibri"/>
          </rPr>
          <t>'</t>
        </r>
        <r>
          <rPr>
            <b/>
            <sz val="11"/>
            <color rgb="FF000000"/>
            <rFont val="Calibri"/>
          </rPr>
          <t>Minimum Uppercase Letters</t>
        </r>
        <r>
          <rPr>
            <sz val="11"/>
            <color rgb="FF000000"/>
            <rFont val="Calibri"/>
          </rPr>
          <t>'</t>
        </r>
        <r>
          <rPr>
            <sz val="11"/>
            <color rgb="FF000000"/>
            <rFont val="Calibri"/>
          </rPr>
          <t xml:space="preserve"> is greater than or equal to 1</t>
        </r>
      </text>
    </comment>
    <comment ref="M46" authorId="0" shapeId="0" xr:uid="{00000000-0006-0000-0400-000015000000}">
      <text>
        <r>
          <rPr>
            <sz val="11"/>
            <rFont val="Calibri"/>
          </rPr>
          <t xml:space="preserve">Ensure </t>
        </r>
        <r>
          <rPr>
            <sz val="11"/>
            <color rgb="FF000000"/>
            <rFont val="Calibri"/>
          </rPr>
          <t>'</t>
        </r>
        <r>
          <rPr>
            <b/>
            <sz val="11"/>
            <color rgb="FF000000"/>
            <rFont val="Calibri"/>
          </rPr>
          <t>Minimum Lowercase Letters</t>
        </r>
        <r>
          <rPr>
            <sz val="11"/>
            <color rgb="FF000000"/>
            <rFont val="Calibri"/>
          </rPr>
          <t>'</t>
        </r>
        <r>
          <rPr>
            <sz val="11"/>
            <color rgb="FF000000"/>
            <rFont val="Calibri"/>
          </rPr>
          <t xml:space="preserve"> is greater than or equal to 1</t>
        </r>
      </text>
    </comment>
    <comment ref="N46" authorId="0" shapeId="0" xr:uid="{00000000-0006-0000-0400-00000E000000}">
      <text>
        <r>
          <rPr>
            <sz val="11"/>
            <rFont val="Calibri"/>
          </rPr>
          <t xml:space="preserve">Ensure </t>
        </r>
        <r>
          <rPr>
            <sz val="11"/>
            <color rgb="FF000000"/>
            <rFont val="Calibri"/>
          </rPr>
          <t>'</t>
        </r>
        <r>
          <rPr>
            <b/>
            <sz val="11"/>
            <color rgb="FF000000"/>
            <rFont val="Calibri"/>
          </rPr>
          <t>Minimum Numeric Letters</t>
        </r>
        <r>
          <rPr>
            <sz val="11"/>
            <color rgb="FF000000"/>
            <rFont val="Calibri"/>
          </rPr>
          <t>'</t>
        </r>
        <r>
          <rPr>
            <sz val="11"/>
            <color rgb="FF000000"/>
            <rFont val="Calibri"/>
          </rPr>
          <t xml:space="preserve"> is greater than or equal to 1</t>
        </r>
      </text>
    </comment>
    <comment ref="O46" authorId="0" shapeId="0" xr:uid="{00000000-0006-0000-0400-00000F000000}">
      <text>
        <r>
          <rPr>
            <sz val="11"/>
            <rFont val="Calibri"/>
          </rPr>
          <t xml:space="preserve">Ensure </t>
        </r>
        <r>
          <rPr>
            <sz val="11"/>
            <color rgb="FF000000"/>
            <rFont val="Calibri"/>
          </rPr>
          <t>'</t>
        </r>
        <r>
          <rPr>
            <b/>
            <sz val="11"/>
            <color rgb="FF000000"/>
            <rFont val="Calibri"/>
          </rPr>
          <t>Minimum Special Characters</t>
        </r>
        <r>
          <rPr>
            <sz val="11"/>
            <color rgb="FF000000"/>
            <rFont val="Calibri"/>
          </rPr>
          <t>'</t>
        </r>
        <r>
          <rPr>
            <sz val="11"/>
            <color rgb="FF000000"/>
            <rFont val="Calibri"/>
          </rPr>
          <t xml:space="preserve"> is greater than or equal to 1</t>
        </r>
      </text>
    </comment>
    <comment ref="P46" authorId="0" shapeId="0" xr:uid="{00000000-0006-0000-0400-000010000000}">
      <text>
        <r>
          <rPr>
            <sz val="11"/>
            <rFont val="Calibri"/>
          </rPr>
          <t xml:space="preserve">Ensure </t>
        </r>
        <r>
          <rPr>
            <sz val="11"/>
            <color rgb="FF000000"/>
            <rFont val="Calibri"/>
          </rPr>
          <t>'</t>
        </r>
        <r>
          <rPr>
            <b/>
            <sz val="11"/>
            <color rgb="FF000000"/>
            <rFont val="Calibri"/>
          </rPr>
          <t>New Password Differs By Characters</t>
        </r>
        <r>
          <rPr>
            <sz val="11"/>
            <color rgb="FF000000"/>
            <rFont val="Calibri"/>
          </rPr>
          <t>'</t>
        </r>
        <r>
          <rPr>
            <sz val="11"/>
            <color rgb="FF000000"/>
            <rFont val="Calibri"/>
          </rPr>
          <t xml:space="preserve"> is greater than or equal to 3</t>
        </r>
      </text>
    </comment>
    <comment ref="Q46" authorId="0" shapeId="0" xr:uid="{00000000-0006-0000-0400-000011000000}">
      <text>
        <r>
          <rPr>
            <sz val="11"/>
            <rFont val="Calibri"/>
          </rPr>
          <t xml:space="preserve">Ensure </t>
        </r>
        <r>
          <rPr>
            <sz val="11"/>
            <color rgb="FF000000"/>
            <rFont val="Calibri"/>
          </rPr>
          <t>'</t>
        </r>
        <r>
          <rPr>
            <b/>
            <sz val="11"/>
            <color rgb="FF000000"/>
            <rFont val="Calibri"/>
          </rPr>
          <t>Prevent Password Reuse Limit</t>
        </r>
        <r>
          <rPr>
            <sz val="11"/>
            <color rgb="FF000000"/>
            <rFont val="Calibri"/>
          </rPr>
          <t>'</t>
        </r>
        <r>
          <rPr>
            <sz val="11"/>
            <color rgb="FF000000"/>
            <rFont val="Calibri"/>
          </rPr>
          <t xml:space="preserve"> is set to 24 or more passwords</t>
        </r>
      </text>
    </comment>
    <comment ref="R46" authorId="0" shapeId="0" xr:uid="{00000000-0006-0000-0400-000012000000}">
      <text>
        <r>
          <rPr>
            <sz val="11"/>
            <rFont val="Calibri"/>
          </rPr>
          <t xml:space="preserve">Ensure </t>
        </r>
        <r>
          <rPr>
            <sz val="11"/>
            <color rgb="FF000000"/>
            <rFont val="Calibri"/>
          </rPr>
          <t>'</t>
        </r>
        <r>
          <rPr>
            <b/>
            <sz val="11"/>
            <color rgb="FF000000"/>
            <rFont val="Calibri"/>
          </rPr>
          <t>Password Profiles</t>
        </r>
        <r>
          <rPr>
            <sz val="11"/>
            <color rgb="FF000000"/>
            <rFont val="Calibri"/>
          </rPr>
          <t>'</t>
        </r>
        <r>
          <rPr>
            <sz val="11"/>
            <color rgb="FF000000"/>
            <rFont val="Calibri"/>
          </rPr>
          <t xml:space="preserve"> do not exist</t>
        </r>
      </text>
    </comment>
    <comment ref="J47" authorId="0" shapeId="0" xr:uid="{00000000-0006-0000-0400-000016000000}">
      <text>
        <r>
          <rPr>
            <sz val="11"/>
            <rFont val="Calibri"/>
          </rPr>
          <t xml:space="preserve">Ensure </t>
        </r>
        <r>
          <rPr>
            <sz val="11"/>
            <color rgb="FF000000"/>
            <rFont val="Calibri"/>
          </rPr>
          <t>'</t>
        </r>
        <r>
          <rPr>
            <b/>
            <sz val="11"/>
            <color rgb="FF000000"/>
            <rFont val="Calibri"/>
          </rPr>
          <t>Required Password Change Period</t>
        </r>
        <r>
          <rPr>
            <sz val="11"/>
            <color rgb="FF000000"/>
            <rFont val="Calibri"/>
          </rPr>
          <t>'</t>
        </r>
        <r>
          <rPr>
            <sz val="11"/>
            <color rgb="FF000000"/>
            <rFont val="Calibri"/>
          </rPr>
          <t xml:space="preserve"> is less than or equal to 90 days</t>
        </r>
      </text>
    </comment>
    <comment ref="J48" authorId="0" shapeId="0" xr:uid="{00000000-0006-0000-0400-000017000000}">
      <text>
        <r>
          <rPr>
            <sz val="11"/>
            <rFont val="Calibri"/>
          </rPr>
          <t>Ensure that the User-ID Agent has minimal permissions if User-ID is enabled</t>
        </r>
      </text>
    </comment>
    <comment ref="K48" authorId="0" shapeId="0" xr:uid="{00000000-0006-0000-0400-000018000000}">
      <text>
        <r>
          <rPr>
            <sz val="11"/>
            <rFont val="Calibri"/>
          </rPr>
          <t>Ensure that security policies restrict User-ID Agent traffic from crossing into untrusted zones</t>
        </r>
      </text>
    </comment>
    <comment ref="J49" authorId="0" shapeId="0" xr:uid="{00000000-0006-0000-0400-000019000000}">
      <text>
        <r>
          <rPr>
            <sz val="11"/>
            <rFont val="Calibri"/>
          </rPr>
          <t>Ensure that the User-ID service account does not have interactive logon rights</t>
        </r>
      </text>
    </comment>
    <comment ref="J58" authorId="0" shapeId="0" xr:uid="{00000000-0006-0000-0400-00001A000000}">
      <text>
        <r>
          <rPr>
            <sz val="11"/>
            <rFont val="Calibri"/>
          </rPr>
          <t xml:space="preserve">Ensure </t>
        </r>
        <r>
          <rPr>
            <sz val="11"/>
            <color rgb="FF000000"/>
            <rFont val="Calibri"/>
          </rPr>
          <t>'</t>
        </r>
        <r>
          <rPr>
            <b/>
            <sz val="11"/>
            <color rgb="FF000000"/>
            <rFont val="Calibri"/>
          </rPr>
          <t>Permitted IP Addresses</t>
        </r>
        <r>
          <rPr>
            <sz val="11"/>
            <color rgb="FF000000"/>
            <rFont val="Calibri"/>
          </rPr>
          <t>'</t>
        </r>
        <r>
          <rPr>
            <sz val="11"/>
            <color rgb="FF000000"/>
            <rFont val="Calibri"/>
          </rPr>
          <t xml:space="preserve"> is set to those necessary for device management</t>
        </r>
      </text>
    </comment>
    <comment ref="K58" authorId="0" shapeId="0" xr:uid="{00000000-0006-0000-0400-00001B000000}">
      <text>
        <r>
          <rPr>
            <sz val="11"/>
            <rFont val="Calibri"/>
          </rPr>
          <t xml:space="preserve">Ensure </t>
        </r>
        <r>
          <rPr>
            <sz val="11"/>
            <color rgb="FF000000"/>
            <rFont val="Calibri"/>
          </rPr>
          <t>'</t>
        </r>
        <r>
          <rPr>
            <b/>
            <sz val="11"/>
            <color rgb="FF000000"/>
            <rFont val="Calibri"/>
          </rPr>
          <t>Permitted IP Addresses</t>
        </r>
        <r>
          <rPr>
            <sz val="11"/>
            <color rgb="FF000000"/>
            <rFont val="Calibri"/>
          </rPr>
          <t>'</t>
        </r>
        <r>
          <rPr>
            <sz val="11"/>
            <color rgb="FF000000"/>
            <rFont val="Calibri"/>
          </rPr>
          <t xml:space="preserve"> is set for all management profiles where SSH, HTTPS, or SNMP is enabled</t>
        </r>
      </text>
    </comment>
    <comment ref="J59" authorId="0" shapeId="0" xr:uid="{00000000-0006-0000-0400-00001C000000}">
      <text>
        <r>
          <rPr>
            <sz val="11"/>
            <rFont val="Calibri"/>
          </rPr>
          <t>Ensure that IP addresses are mapped to usernames</t>
        </r>
      </text>
    </comment>
    <comment ref="K59" authorId="0" shapeId="0" xr:uid="{00000000-0006-0000-0400-00001D000000}">
      <text>
        <r>
          <rPr>
            <sz val="11"/>
            <rFont val="Calibri"/>
          </rPr>
          <t>Ensure remote access capabilities for the User-ID service account are forbidden.</t>
        </r>
      </text>
    </comment>
    <comment ref="L59" authorId="0" shapeId="0" xr:uid="{00000000-0006-0000-0400-00001E000000}">
      <text>
        <r>
          <rPr>
            <sz val="11"/>
            <rFont val="Calibri"/>
          </rPr>
          <t>Ensure that a Zone Protection Profile with an enabled SYN Flood Action of SYN Cookies is attached to all untrusted zones</t>
        </r>
      </text>
    </comment>
    <comment ref="M59" authorId="0" shapeId="0" xr:uid="{00000000-0006-0000-0400-00001F000000}">
      <text>
        <r>
          <rPr>
            <sz val="11"/>
            <rFont val="Calibri"/>
          </rPr>
          <t>Ensure that a Zone Protection Profile with tuned Flood Protection settings enabled for all flood types is attached to all untrusted zones</t>
        </r>
      </text>
    </comment>
    <comment ref="J63" authorId="0" shapeId="0" xr:uid="{00000000-0006-0000-0400-000020000000}">
      <text>
        <r>
          <rPr>
            <sz val="11"/>
            <rFont val="Calibri"/>
          </rPr>
          <t xml:space="preserve">Ensure </t>
        </r>
        <r>
          <rPr>
            <sz val="11"/>
            <color rgb="FF000000"/>
            <rFont val="Calibri"/>
          </rPr>
          <t>'</t>
        </r>
        <r>
          <rPr>
            <b/>
            <sz val="11"/>
            <color rgb="FF000000"/>
            <rFont val="Calibri"/>
          </rPr>
          <t>Verify Update Server Identity</t>
        </r>
        <r>
          <rPr>
            <sz val="11"/>
            <color rgb="FF000000"/>
            <rFont val="Calibri"/>
          </rPr>
          <t>'</t>
        </r>
        <r>
          <rPr>
            <sz val="11"/>
            <color rgb="FF000000"/>
            <rFont val="Calibri"/>
          </rPr>
          <t xml:space="preserve"> is enabled</t>
        </r>
      </text>
    </comment>
    <comment ref="K63" authorId="0" shapeId="0" xr:uid="{00000000-0006-0000-0400-000021000000}">
      <text>
        <r>
          <rPr>
            <sz val="11"/>
            <rFont val="Calibri"/>
          </rPr>
          <t xml:space="preserve">Ensure </t>
        </r>
        <r>
          <rPr>
            <sz val="11"/>
            <color rgb="FF000000"/>
            <rFont val="Calibri"/>
          </rPr>
          <t>'</t>
        </r>
        <r>
          <rPr>
            <b/>
            <sz val="11"/>
            <color rgb="FF000000"/>
            <rFont val="Calibri"/>
          </rPr>
          <t>Antivirus Update Schedule</t>
        </r>
        <r>
          <rPr>
            <sz val="11"/>
            <color rgb="FF000000"/>
            <rFont val="Calibri"/>
          </rPr>
          <t>'</t>
        </r>
        <r>
          <rPr>
            <sz val="11"/>
            <color rgb="FF000000"/>
            <rFont val="Calibri"/>
          </rPr>
          <t xml:space="preserve"> is set to download and install updates hourly</t>
        </r>
      </text>
    </comment>
    <comment ref="L63" authorId="0" shapeId="0" xr:uid="{00000000-0006-0000-0400-000022000000}">
      <text>
        <r>
          <rPr>
            <sz val="11"/>
            <rFont val="Calibri"/>
          </rPr>
          <t xml:space="preserve">Ensure </t>
        </r>
        <r>
          <rPr>
            <sz val="11"/>
            <color rgb="FF000000"/>
            <rFont val="Calibri"/>
          </rPr>
          <t>'</t>
        </r>
        <r>
          <rPr>
            <b/>
            <sz val="11"/>
            <color rgb="FF000000"/>
            <rFont val="Calibri"/>
          </rPr>
          <t>Applications and Threats Update Schedule</t>
        </r>
        <r>
          <rPr>
            <sz val="11"/>
            <color rgb="FF000000"/>
            <rFont val="Calibri"/>
          </rPr>
          <t>'</t>
        </r>
        <r>
          <rPr>
            <sz val="11"/>
            <color rgb="FF000000"/>
            <rFont val="Calibri"/>
          </rPr>
          <t xml:space="preserve"> is set to download and install updates at daily or shorter intervals</t>
        </r>
      </text>
    </comment>
    <comment ref="J65" authorId="0" shapeId="0" xr:uid="{00000000-0006-0000-0400-000023000000}">
      <text>
        <r>
          <rPr>
            <sz val="11"/>
            <rFont val="Calibri"/>
          </rPr>
          <t>Ensure a Vulnerability Protection Profile is set to block attacks against critical and high vulnerabilities, and set to default on medium, low, and informational vulnerabilities</t>
        </r>
      </text>
    </comment>
    <comment ref="K65" authorId="0" shapeId="0" xr:uid="{00000000-0006-0000-0400-000024000000}">
      <text>
        <r>
          <rPr>
            <sz val="11"/>
            <rFont val="Calibri"/>
          </rPr>
          <t>Ensure a secure Vulnerability Protection Profile is applied to all security rules allowing traffic</t>
        </r>
      </text>
    </comment>
    <comment ref="L65" authorId="0" shapeId="0" xr:uid="{00000000-0006-0000-0400-000025000000}">
      <text>
        <r>
          <rPr>
            <sz val="11"/>
            <rFont val="Calibri"/>
          </rPr>
          <t xml:space="preserve">Ensure that </t>
        </r>
        <r>
          <rPr>
            <sz val="11"/>
            <color rgb="FF000000"/>
            <rFont val="Calibri"/>
          </rPr>
          <t>'</t>
        </r>
        <r>
          <rPr>
            <b/>
            <sz val="11"/>
            <color rgb="FF000000"/>
            <rFont val="Calibri"/>
          </rPr>
          <t>Inline Cloud Analysis</t>
        </r>
        <r>
          <rPr>
            <sz val="11"/>
            <color rgb="FF000000"/>
            <rFont val="Calibri"/>
          </rPr>
          <t>'</t>
        </r>
        <r>
          <rPr>
            <sz val="11"/>
            <color rgb="FF000000"/>
            <rFont val="Calibri"/>
          </rPr>
          <t xml:space="preserve"> on Vulnerability Protection profiles are enabled if </t>
        </r>
        <r>
          <rPr>
            <sz val="11"/>
            <color rgb="FF000000"/>
            <rFont val="Calibri"/>
          </rPr>
          <t>'</t>
        </r>
        <r>
          <rPr>
            <b/>
            <sz val="11"/>
            <color rgb="FF000000"/>
            <rFont val="Calibri"/>
          </rPr>
          <t>Advanced Threat Prevention</t>
        </r>
        <r>
          <rPr>
            <sz val="11"/>
            <color rgb="FF000000"/>
            <rFont val="Calibri"/>
          </rPr>
          <t>'</t>
        </r>
        <r>
          <rPr>
            <sz val="11"/>
            <color rgb="FF000000"/>
            <rFont val="Calibri"/>
          </rPr>
          <t xml:space="preserve"> is available</t>
        </r>
      </text>
    </comment>
    <comment ref="J69" authorId="0" shapeId="0" xr:uid="{00000000-0006-0000-0400-000026000000}">
      <text>
        <r>
          <rPr>
            <sz val="11"/>
            <rFont val="Calibri"/>
          </rPr>
          <t>Syslog logging should be configured</t>
        </r>
      </text>
    </comment>
    <comment ref="K69" authorId="0" shapeId="0" xr:uid="{00000000-0006-0000-0400-000027000000}">
      <text>
        <r>
          <rPr>
            <sz val="11"/>
            <rFont val="Calibri"/>
          </rPr>
          <t>SNMPv3 traps should be configured</t>
        </r>
      </text>
    </comment>
    <comment ref="L69" authorId="0" shapeId="0" xr:uid="{00000000-0006-0000-0400-000028000000}">
      <text>
        <r>
          <rPr>
            <sz val="11"/>
            <rFont val="Calibri"/>
          </rPr>
          <t xml:space="preserve">Ensure </t>
        </r>
        <r>
          <rPr>
            <sz val="11"/>
            <color rgb="FF000000"/>
            <rFont val="Calibri"/>
          </rPr>
          <t>'</t>
        </r>
        <r>
          <rPr>
            <b/>
            <sz val="11"/>
            <color rgb="FF000000"/>
            <rFont val="Calibri"/>
          </rPr>
          <t>Enable Log on High DP Load</t>
        </r>
        <r>
          <rPr>
            <sz val="11"/>
            <color rgb="FF000000"/>
            <rFont val="Calibri"/>
          </rPr>
          <t>'</t>
        </r>
        <r>
          <rPr>
            <sz val="11"/>
            <color rgb="FF000000"/>
            <rFont val="Calibri"/>
          </rPr>
          <t xml:space="preserve"> is enabled</t>
        </r>
      </text>
    </comment>
    <comment ref="M69" authorId="0" shapeId="0" xr:uid="{00000000-0006-0000-0400-000029000000}">
      <text>
        <r>
          <rPr>
            <sz val="11"/>
            <rFont val="Calibri"/>
          </rPr>
          <t>Ensure that User-ID is only enabled for internal trusted interfaces</t>
        </r>
      </text>
    </comment>
    <comment ref="J70" authorId="0" shapeId="0" xr:uid="{00000000-0006-0000-0400-00002A000000}">
      <text>
        <r>
          <rPr>
            <sz val="11"/>
            <rFont val="Calibri"/>
          </rPr>
          <t>Ensure that User-ID is only enabled for internal trusted interfaces</t>
        </r>
      </text>
    </comment>
    <comment ref="J72" authorId="0" shapeId="0" xr:uid="{00000000-0006-0000-0400-00002B000000}">
      <text>
        <r>
          <rPr>
            <sz val="11"/>
            <rFont val="Calibri"/>
          </rPr>
          <t>Ensure redundant NTP servers are configured appropriately</t>
        </r>
      </text>
    </comment>
    <comment ref="J73" authorId="0" shapeId="0" xr:uid="{00000000-0006-0000-0400-00002C000000}">
      <text>
        <r>
          <rPr>
            <sz val="11"/>
            <rFont val="Calibri"/>
          </rPr>
          <t>Ensure that access to every URL is logged</t>
        </r>
      </text>
    </comment>
    <comment ref="K73" authorId="0" shapeId="0" xr:uid="{00000000-0006-0000-0400-00002D000000}">
      <text>
        <r>
          <rPr>
            <sz val="11"/>
            <rFont val="Calibri"/>
          </rPr>
          <t>Ensure all HTTP Header Logging options are enabled</t>
        </r>
      </text>
    </comment>
    <comment ref="L73" authorId="0" shapeId="0" xr:uid="{00000000-0006-0000-0400-00002E000000}">
      <text>
        <r>
          <rPr>
            <sz val="11"/>
            <rFont val="Calibri"/>
          </rPr>
          <t>Ensure alerting after a threshold of credit card or Social Security numbers is detected is enabled</t>
        </r>
      </text>
    </comment>
    <comment ref="J74" authorId="0" shapeId="0" xr:uid="{00000000-0006-0000-0400-00002F000000}">
      <text>
        <r>
          <rPr>
            <sz val="11"/>
            <rFont val="Calibri"/>
          </rPr>
          <t xml:space="preserve">Ensure that </t>
        </r>
        <r>
          <rPr>
            <sz val="11"/>
            <color rgb="FF000000"/>
            <rFont val="Calibri"/>
          </rPr>
          <t>'</t>
        </r>
        <r>
          <rPr>
            <b/>
            <sz val="11"/>
            <color rgb="FF000000"/>
            <rFont val="Calibri"/>
          </rPr>
          <t>DNS Policies</t>
        </r>
        <r>
          <rPr>
            <sz val="11"/>
            <color rgb="FF000000"/>
            <rFont val="Calibri"/>
          </rPr>
          <t>'</t>
        </r>
        <r>
          <rPr>
            <sz val="11"/>
            <color rgb="FF000000"/>
            <rFont val="Calibri"/>
          </rPr>
          <t xml:space="preserve"> is configured on Anti-Spyware profiles if </t>
        </r>
        <r>
          <rPr>
            <sz val="11"/>
            <color rgb="FF000000"/>
            <rFont val="Calibri"/>
          </rPr>
          <t>'</t>
        </r>
        <r>
          <rPr>
            <b/>
            <sz val="11"/>
            <color rgb="FF000000"/>
            <rFont val="Calibri"/>
          </rPr>
          <t>DNS Security</t>
        </r>
        <r>
          <rPr>
            <sz val="11"/>
            <color rgb="FF000000"/>
            <rFont val="Calibri"/>
          </rPr>
          <t>'</t>
        </r>
        <r>
          <rPr>
            <sz val="11"/>
            <color rgb="FF000000"/>
            <rFont val="Calibri"/>
          </rPr>
          <t xml:space="preserve"> license is available</t>
        </r>
      </text>
    </comment>
    <comment ref="J83" authorId="0" shapeId="0" xr:uid="{00000000-0006-0000-0400-000030000000}">
      <text>
        <r>
          <rPr>
            <sz val="11"/>
            <rFont val="Calibri"/>
          </rPr>
          <t>Ensure that User Credential Submission uses the action of “block” or “continue” on the URL categories</t>
        </r>
      </text>
    </comment>
    <comment ref="J84" authorId="0" shapeId="0" xr:uid="{00000000-0006-0000-0400-000031000000}">
      <text>
        <r>
          <rPr>
            <sz val="11"/>
            <rFont val="Calibri"/>
          </rPr>
          <t>Ensure that PAN-DB URL Filtering is used</t>
        </r>
      </text>
    </comment>
    <comment ref="K84" authorId="0" shapeId="0" xr:uid="{00000000-0006-0000-0400-000032000000}">
      <text>
        <r>
          <rPr>
            <sz val="11"/>
            <rFont val="Calibri"/>
          </rPr>
          <t>Ensure that URL Filtering uses the action of “block” or “override” on the &lt;enterprise approved value&gt; URL categories</t>
        </r>
      </text>
    </comment>
    <comment ref="L84" authorId="0" shapeId="0" xr:uid="{00000000-0006-0000-0400-000033000000}">
      <text>
        <r>
          <rPr>
            <sz val="11"/>
            <rFont val="Calibri"/>
          </rPr>
          <t>Ensure that access to every URL is logged</t>
        </r>
      </text>
    </comment>
    <comment ref="M84" authorId="0" shapeId="0" xr:uid="{00000000-0006-0000-0400-000034000000}">
      <text>
        <r>
          <rPr>
            <sz val="11"/>
            <rFont val="Calibri"/>
          </rPr>
          <t>Ensure all HTTP Header Logging options are enabled</t>
        </r>
      </text>
    </comment>
    <comment ref="N84" authorId="0" shapeId="0" xr:uid="{00000000-0006-0000-0400-000035000000}">
      <text>
        <r>
          <rPr>
            <sz val="11"/>
            <rFont val="Calibri"/>
          </rPr>
          <t>Ensure secure URL filtering is enabled for all security policies allowing traffic to the Internet</t>
        </r>
      </text>
    </comment>
    <comment ref="O84" authorId="0" shapeId="0" xr:uid="{00000000-0006-0000-0400-000036000000}">
      <text>
        <r>
          <rPr>
            <sz val="11"/>
            <rFont val="Calibri"/>
          </rPr>
          <t xml:space="preserve">Ensure that </t>
        </r>
        <r>
          <rPr>
            <sz val="11"/>
            <color rgb="FF000000"/>
            <rFont val="Calibri"/>
          </rPr>
          <t>'</t>
        </r>
        <r>
          <rPr>
            <b/>
            <sz val="11"/>
            <color rgb="FF000000"/>
            <rFont val="Calibri"/>
          </rPr>
          <t>Cloud Inline Categorization</t>
        </r>
        <r>
          <rPr>
            <sz val="11"/>
            <color rgb="FF000000"/>
            <rFont val="Calibri"/>
          </rPr>
          <t>'</t>
        </r>
        <r>
          <rPr>
            <sz val="11"/>
            <color rgb="FF000000"/>
            <rFont val="Calibri"/>
          </rPr>
          <t xml:space="preserve"> on URL Filtering profiles are enabled if </t>
        </r>
        <r>
          <rPr>
            <sz val="11"/>
            <color rgb="FF000000"/>
            <rFont val="Calibri"/>
          </rPr>
          <t>'</t>
        </r>
        <r>
          <rPr>
            <b/>
            <sz val="11"/>
            <color rgb="FF000000"/>
            <rFont val="Calibri"/>
          </rPr>
          <t>Advanced Threat Prevention</t>
        </r>
        <r>
          <rPr>
            <sz val="11"/>
            <color rgb="FF000000"/>
            <rFont val="Calibri"/>
          </rPr>
          <t>'</t>
        </r>
        <r>
          <rPr>
            <sz val="11"/>
            <color rgb="FF000000"/>
            <rFont val="Calibri"/>
          </rPr>
          <t xml:space="preserve"> is available</t>
        </r>
      </text>
    </comment>
    <comment ref="J90" authorId="0" shapeId="0" xr:uid="{00000000-0006-0000-0400-000037000000}">
      <text>
        <r>
          <rPr>
            <sz val="11"/>
            <rFont val="Calibri"/>
          </rPr>
          <t>Ensure that WildFire file size upload limits are maximized</t>
        </r>
      </text>
    </comment>
    <comment ref="K90" authorId="0" shapeId="0" xr:uid="{00000000-0006-0000-0400-00003D000000}">
      <text>
        <r>
          <rPr>
            <sz val="11"/>
            <rFont val="Calibri"/>
          </rPr>
          <t>Ensure a WildFire Analysis profile is enabled for all security policies</t>
        </r>
      </text>
    </comment>
    <comment ref="L90" authorId="0" shapeId="0" xr:uid="{00000000-0006-0000-0400-00003E000000}">
      <text>
        <r>
          <rPr>
            <sz val="11"/>
            <rFont val="Calibri"/>
          </rPr>
          <t>Ensure forwarding of decrypted content to WildFire is enabled</t>
        </r>
      </text>
    </comment>
    <comment ref="M90" authorId="0" shapeId="0" xr:uid="{00000000-0006-0000-0400-00003F000000}">
      <text>
        <r>
          <rPr>
            <sz val="11"/>
            <rFont val="Calibri"/>
          </rPr>
          <t>Ensure all WildFire session information settings are enabled</t>
        </r>
      </text>
    </comment>
    <comment ref="N90" authorId="0" shapeId="0" xr:uid="{00000000-0006-0000-0400-000040000000}">
      <text>
        <r>
          <rPr>
            <sz val="11"/>
            <rFont val="Calibri"/>
          </rPr>
          <t>Ensure alerts are enabled for malicious files detected  by WildFire</t>
        </r>
      </text>
    </comment>
    <comment ref="O90" authorId="0" shapeId="0" xr:uid="{00000000-0006-0000-0400-000041000000}">
      <text>
        <r>
          <rPr>
            <sz val="11"/>
            <rFont val="Calibri"/>
          </rPr>
          <t xml:space="preserve">Ensure that </t>
        </r>
        <r>
          <rPr>
            <sz val="11"/>
            <color rgb="FF000000"/>
            <rFont val="Calibri"/>
          </rPr>
          <t>'</t>
        </r>
        <r>
          <rPr>
            <b/>
            <sz val="11"/>
            <color rgb="FF000000"/>
            <rFont val="Calibri"/>
          </rPr>
          <t>Inline Cloud Analysis</t>
        </r>
        <r>
          <rPr>
            <sz val="11"/>
            <color rgb="FF000000"/>
            <rFont val="Calibri"/>
          </rPr>
          <t>'</t>
        </r>
        <r>
          <rPr>
            <sz val="11"/>
            <color rgb="FF000000"/>
            <rFont val="Calibri"/>
          </rPr>
          <t xml:space="preserve"> on Wildfire profiles is enabled</t>
        </r>
      </text>
    </comment>
    <comment ref="P90" authorId="0" shapeId="0" xr:uid="{00000000-0006-0000-0400-000042000000}">
      <text>
        <r>
          <rPr>
            <sz val="11"/>
            <rFont val="Calibri"/>
          </rPr>
          <t xml:space="preserve">Ensure that antivirus profiles are set to reset-both on all decoders except </t>
        </r>
        <r>
          <rPr>
            <sz val="11"/>
            <color rgb="FF000000"/>
            <rFont val="Calibri"/>
          </rPr>
          <t>'</t>
        </r>
        <r>
          <rPr>
            <b/>
            <sz val="11"/>
            <color rgb="FF000000"/>
            <rFont val="Calibri"/>
          </rPr>
          <t>imap</t>
        </r>
        <r>
          <rPr>
            <sz val="11"/>
            <color rgb="FF000000"/>
            <rFont val="Calibri"/>
          </rPr>
          <t>'</t>
        </r>
        <r>
          <rPr>
            <sz val="11"/>
            <color rgb="FF000000"/>
            <rFont val="Calibri"/>
          </rPr>
          <t xml:space="preserve"> and </t>
        </r>
        <r>
          <rPr>
            <sz val="11"/>
            <color rgb="FF000000"/>
            <rFont val="Calibri"/>
          </rPr>
          <t>'</t>
        </r>
        <r>
          <rPr>
            <b/>
            <sz val="11"/>
            <color rgb="FF000000"/>
            <rFont val="Calibri"/>
          </rPr>
          <t>pop3</t>
        </r>
        <r>
          <rPr>
            <sz val="11"/>
            <color rgb="FF000000"/>
            <rFont val="Calibri"/>
          </rPr>
          <t>'</t>
        </r>
      </text>
    </comment>
    <comment ref="Q90" authorId="0" shapeId="0" xr:uid="{00000000-0006-0000-0400-000043000000}">
      <text>
        <r>
          <rPr>
            <sz val="11"/>
            <rFont val="Calibri"/>
          </rPr>
          <t>Ensure a secure antivirus profile is applied to all relevant security policies</t>
        </r>
      </text>
    </comment>
    <comment ref="R90" authorId="0" shapeId="0" xr:uid="{00000000-0006-0000-0400-000044000000}">
      <text>
        <r>
          <rPr>
            <sz val="11"/>
            <rFont val="Calibri"/>
          </rPr>
          <t>Ensure an anti-spyware profile is configured to block on all spyware severity levels, categories, and threats</t>
        </r>
      </text>
    </comment>
    <comment ref="S90" authorId="0" shapeId="0" xr:uid="{00000000-0006-0000-0400-000038000000}">
      <text>
        <r>
          <rPr>
            <sz val="11"/>
            <rFont val="Calibri"/>
          </rPr>
          <t>Ensure a secure anti-spyware profile is applied to all security policies permitting traffic to the Internet</t>
        </r>
      </text>
    </comment>
    <comment ref="T90" authorId="0" shapeId="0" xr:uid="{00000000-0006-0000-0400-000039000000}">
      <text>
        <r>
          <rPr>
            <sz val="11"/>
            <rFont val="Calibri"/>
          </rPr>
          <t xml:space="preserve">Ensure that </t>
        </r>
        <r>
          <rPr>
            <sz val="11"/>
            <color rgb="FF000000"/>
            <rFont val="Calibri"/>
          </rPr>
          <t>'</t>
        </r>
        <r>
          <rPr>
            <b/>
            <sz val="11"/>
            <color rgb="FF000000"/>
            <rFont val="Calibri"/>
          </rPr>
          <t>Wildfire Inline ML Action</t>
        </r>
        <r>
          <rPr>
            <sz val="11"/>
            <color rgb="FF000000"/>
            <rFont val="Calibri"/>
          </rPr>
          <t>'</t>
        </r>
        <r>
          <rPr>
            <sz val="11"/>
            <color rgb="FF000000"/>
            <rFont val="Calibri"/>
          </rPr>
          <t xml:space="preserve"> on antivirus profiles are set to reset-both on all decoders except </t>
        </r>
        <r>
          <rPr>
            <sz val="11"/>
            <color rgb="FF000000"/>
            <rFont val="Calibri"/>
          </rPr>
          <t>'</t>
        </r>
        <r>
          <rPr>
            <b/>
            <sz val="11"/>
            <color rgb="FF000000"/>
            <rFont val="Calibri"/>
          </rPr>
          <t>imap</t>
        </r>
        <r>
          <rPr>
            <sz val="11"/>
            <color rgb="FF000000"/>
            <rFont val="Calibri"/>
          </rPr>
          <t>'</t>
        </r>
        <r>
          <rPr>
            <sz val="11"/>
            <color rgb="FF000000"/>
            <rFont val="Calibri"/>
          </rPr>
          <t xml:space="preserve"> and </t>
        </r>
        <r>
          <rPr>
            <sz val="11"/>
            <color rgb="FF000000"/>
            <rFont val="Calibri"/>
          </rPr>
          <t>'</t>
        </r>
        <r>
          <rPr>
            <b/>
            <sz val="11"/>
            <color rgb="FF000000"/>
            <rFont val="Calibri"/>
          </rPr>
          <t>pop3</t>
        </r>
        <r>
          <rPr>
            <sz val="11"/>
            <color rgb="FF000000"/>
            <rFont val="Calibri"/>
          </rPr>
          <t>'</t>
        </r>
      </text>
    </comment>
    <comment ref="U90" authorId="0" shapeId="0" xr:uid="{00000000-0006-0000-0400-00003A000000}">
      <text>
        <r>
          <rPr>
            <sz val="11"/>
            <rFont val="Calibri"/>
          </rPr>
          <t xml:space="preserve">Ensure that </t>
        </r>
        <r>
          <rPr>
            <sz val="11"/>
            <color rgb="FF000000"/>
            <rFont val="Calibri"/>
          </rPr>
          <t>'</t>
        </r>
        <r>
          <rPr>
            <b/>
            <sz val="11"/>
            <color rgb="FF000000"/>
            <rFont val="Calibri"/>
          </rPr>
          <t>Wildfire Inline ML</t>
        </r>
        <r>
          <rPr>
            <sz val="11"/>
            <color rgb="FF000000"/>
            <rFont val="Calibri"/>
          </rPr>
          <t>'</t>
        </r>
        <r>
          <rPr>
            <sz val="11"/>
            <color rgb="FF000000"/>
            <rFont val="Calibri"/>
          </rPr>
          <t xml:space="preserve"> on antivirus profiles are set to enable for all file types</t>
        </r>
      </text>
    </comment>
    <comment ref="V90" authorId="0" shapeId="0" xr:uid="{00000000-0006-0000-0400-00003B000000}">
      <text>
        <r>
          <rPr>
            <sz val="11"/>
            <rFont val="Calibri"/>
          </rPr>
          <t xml:space="preserve">Ensure that </t>
        </r>
        <r>
          <rPr>
            <sz val="11"/>
            <color rgb="FF000000"/>
            <rFont val="Calibri"/>
          </rPr>
          <t>'</t>
        </r>
        <r>
          <rPr>
            <b/>
            <sz val="11"/>
            <color rgb="FF000000"/>
            <rFont val="Calibri"/>
          </rPr>
          <t>Inline Cloud Analysis</t>
        </r>
        <r>
          <rPr>
            <sz val="11"/>
            <color rgb="FF000000"/>
            <rFont val="Calibri"/>
          </rPr>
          <t>'</t>
        </r>
        <r>
          <rPr>
            <sz val="11"/>
            <color rgb="FF000000"/>
            <rFont val="Calibri"/>
          </rPr>
          <t xml:space="preserve"> on Anti-Spyware profiles are enabled if </t>
        </r>
        <r>
          <rPr>
            <sz val="11"/>
            <color rgb="FF000000"/>
            <rFont val="Calibri"/>
          </rPr>
          <t>'</t>
        </r>
        <r>
          <rPr>
            <b/>
            <sz val="11"/>
            <color rgb="FF000000"/>
            <rFont val="Calibri"/>
          </rPr>
          <t>Advanced Threat Prevention</t>
        </r>
        <r>
          <rPr>
            <sz val="11"/>
            <color rgb="FF000000"/>
            <rFont val="Calibri"/>
          </rPr>
          <t>'</t>
        </r>
        <r>
          <rPr>
            <sz val="11"/>
            <color rgb="FF000000"/>
            <rFont val="Calibri"/>
          </rPr>
          <t xml:space="preserve"> is available</t>
        </r>
      </text>
    </comment>
    <comment ref="W90" authorId="0" shapeId="0" xr:uid="{00000000-0006-0000-0400-00003C000000}">
      <text>
        <r>
          <rPr>
            <sz val="11"/>
            <rFont val="Calibri"/>
          </rPr>
          <t xml:space="preserve">Ensure that </t>
        </r>
        <r>
          <rPr>
            <sz val="11"/>
            <color rgb="FF000000"/>
            <rFont val="Calibri"/>
          </rPr>
          <t>'</t>
        </r>
        <r>
          <rPr>
            <b/>
            <sz val="11"/>
            <color rgb="FF000000"/>
            <rFont val="Calibri"/>
          </rPr>
          <t>DNS Policies</t>
        </r>
        <r>
          <rPr>
            <sz val="11"/>
            <color rgb="FF000000"/>
            <rFont val="Calibri"/>
          </rPr>
          <t>'</t>
        </r>
        <r>
          <rPr>
            <sz val="11"/>
            <color rgb="FF000000"/>
            <rFont val="Calibri"/>
          </rPr>
          <t xml:space="preserve"> is configured on Anti-Spyware profiles if </t>
        </r>
        <r>
          <rPr>
            <sz val="11"/>
            <color rgb="FF000000"/>
            <rFont val="Calibri"/>
          </rPr>
          <t>'</t>
        </r>
        <r>
          <rPr>
            <b/>
            <sz val="11"/>
            <color rgb="FF000000"/>
            <rFont val="Calibri"/>
          </rPr>
          <t>DNS Security</t>
        </r>
        <r>
          <rPr>
            <sz val="11"/>
            <color rgb="FF000000"/>
            <rFont val="Calibri"/>
          </rPr>
          <t>'</t>
        </r>
        <r>
          <rPr>
            <sz val="11"/>
            <color rgb="FF000000"/>
            <rFont val="Calibri"/>
          </rPr>
          <t xml:space="preserve"> license is available</t>
        </r>
      </text>
    </comment>
    <comment ref="J91" authorId="0" shapeId="0" xr:uid="{00000000-0006-0000-0400-000045000000}">
      <text>
        <r>
          <rPr>
            <sz val="11"/>
            <rFont val="Calibri"/>
          </rPr>
          <t xml:space="preserve">Ensure </t>
        </r>
        <r>
          <rPr>
            <sz val="11"/>
            <color rgb="FF000000"/>
            <rFont val="Calibri"/>
          </rPr>
          <t>'</t>
        </r>
        <r>
          <rPr>
            <b/>
            <sz val="11"/>
            <color rgb="FF000000"/>
            <rFont val="Calibri"/>
          </rPr>
          <t>WildFire Update Schedule</t>
        </r>
        <r>
          <rPr>
            <sz val="11"/>
            <color rgb="FF000000"/>
            <rFont val="Calibri"/>
          </rPr>
          <t>'</t>
        </r>
        <r>
          <rPr>
            <sz val="11"/>
            <color rgb="FF000000"/>
            <rFont val="Calibri"/>
          </rPr>
          <t xml:space="preserve"> is set to download and install updates in real-time</t>
        </r>
      </text>
    </comment>
    <comment ref="J94" authorId="0" shapeId="0" xr:uid="{00000000-0006-0000-0400-000046000000}">
      <text>
        <r>
          <rPr>
            <sz val="11"/>
            <rFont val="Calibri"/>
          </rPr>
          <t>Ensure forwarding of decrypted content to WildFire is enabled</t>
        </r>
      </text>
    </comment>
    <comment ref="J96" authorId="0" shapeId="0" xr:uid="{00000000-0006-0000-0400-000047000000}">
      <text>
        <r>
          <rPr>
            <sz val="11"/>
            <rFont val="Calibri"/>
          </rPr>
          <t>Ensure DNS sinkholing is configured on all anti-spyware profiles in use</t>
        </r>
      </text>
    </comment>
    <comment ref="J105" authorId="0" shapeId="0" xr:uid="{00000000-0006-0000-0400-000048000000}">
      <text>
        <r>
          <rPr>
            <sz val="11"/>
            <rFont val="Calibri"/>
          </rPr>
          <t xml:space="preserve">Ensure that </t>
        </r>
        <r>
          <rPr>
            <sz val="11"/>
            <color rgb="FF000000"/>
            <rFont val="Calibri"/>
          </rPr>
          <t>'</t>
        </r>
        <r>
          <rPr>
            <b/>
            <sz val="11"/>
            <color rgb="FF000000"/>
            <rFont val="Calibri"/>
          </rPr>
          <t>Include/Exclude Networks</t>
        </r>
        <r>
          <rPr>
            <sz val="11"/>
            <color rgb="FF000000"/>
            <rFont val="Calibri"/>
          </rPr>
          <t>'</t>
        </r>
        <r>
          <rPr>
            <sz val="11"/>
            <color rgb="FF000000"/>
            <rFont val="Calibri"/>
          </rPr>
          <t xml:space="preserve"> is used if User-ID is enabled</t>
        </r>
      </text>
    </comment>
    <comment ref="J109" authorId="0" shapeId="0" xr:uid="{00000000-0006-0000-0400-000049000000}">
      <text>
        <r>
          <rPr>
            <sz val="11"/>
            <rFont val="Calibri"/>
          </rPr>
          <t>Enabling Post-Quantum (PQ) on IKEv2 VPNs</t>
        </r>
      </text>
    </comment>
    <comment ref="J116" authorId="0" shapeId="0" xr:uid="{00000000-0006-0000-0400-00004A000000}">
      <text>
        <r>
          <rPr>
            <sz val="11"/>
            <rFont val="Calibri"/>
          </rPr>
          <t>Ensure a secure Data Filtering profile is applied to all security policies allowing traffic to or from the Internet</t>
        </r>
      </text>
    </comment>
    <comment ref="K116" authorId="0" shapeId="0" xr:uid="{00000000-0006-0000-0400-00004B000000}">
      <text>
        <r>
          <rPr>
            <sz val="11"/>
            <rFont val="Calibri"/>
          </rPr>
          <t>Ensure that all zones have Zone Protection Profiles with all Reconnaissance Protection settings enabled, tuned, and set to appropriate actions</t>
        </r>
      </text>
    </comment>
    <comment ref="L116" authorId="0" shapeId="0" xr:uid="{00000000-0006-0000-0400-00004C000000}">
      <text>
        <r>
          <rPr>
            <sz val="11"/>
            <rFont val="Calibri"/>
          </rPr>
          <t>Ensure all zones have Zone Protection Profiles that drop specially crafted packets</t>
        </r>
      </text>
    </comment>
    <comment ref="J118" authorId="0" shapeId="0" xr:uid="{00000000-0006-0000-0400-00004D000000}">
      <text>
        <r>
          <rPr>
            <sz val="11"/>
            <rFont val="Calibri"/>
          </rPr>
          <t>Ensure that logging is enabled on built-in default security policies</t>
        </r>
      </text>
    </comment>
    <comment ref="J121" authorId="0" shapeId="0" xr:uid="{00000000-0006-0000-0400-00004E000000}">
      <text>
        <r>
          <rPr>
            <sz val="11"/>
            <rFont val="Calibri"/>
          </rPr>
          <t>Ensure that the Certificate Securing Remote Access VPNs is Valid</t>
        </r>
      </text>
    </comment>
    <comment ref="K121" authorId="0" shapeId="0" xr:uid="{00000000-0006-0000-0400-00004F000000}">
      <text>
        <r>
          <rPr>
            <sz val="11"/>
            <rFont val="Calibri"/>
          </rPr>
          <t>Ensure that the Certificate used for Decryption is Trusted</t>
        </r>
      </text>
    </comment>
    <comment ref="J125" authorId="0" shapeId="0" xr:uid="{00000000-0006-0000-0400-000050000000}">
      <text>
        <r>
          <rPr>
            <sz val="11"/>
            <rFont val="Calibri"/>
          </rPr>
          <t xml:space="preserve">Ensure </t>
        </r>
        <r>
          <rPr>
            <sz val="11"/>
            <color rgb="FF000000"/>
            <rFont val="Calibri"/>
          </rPr>
          <t>'</t>
        </r>
        <r>
          <rPr>
            <b/>
            <sz val="11"/>
            <color rgb="FF000000"/>
            <rFont val="Calibri"/>
          </rPr>
          <t>Login Banner</t>
        </r>
        <r>
          <rPr>
            <sz val="11"/>
            <color rgb="FF000000"/>
            <rFont val="Calibri"/>
          </rPr>
          <t>'</t>
        </r>
        <r>
          <rPr>
            <sz val="11"/>
            <color rgb="FF000000"/>
            <rFont val="Calibri"/>
          </rPr>
          <t xml:space="preserve"> is set</t>
        </r>
      </text>
    </comment>
  </commentList>
</comments>
</file>

<file path=xl/sharedStrings.xml><?xml version="1.0" encoding="utf-8"?>
<sst xmlns="http://schemas.openxmlformats.org/spreadsheetml/2006/main" count="3048" uniqueCount="1381">
  <si>
    <t>Section</t>
  </si>
  <si>
    <t>Id</t>
  </si>
  <si>
    <t>Title</t>
  </si>
  <si>
    <t>Assessment</t>
  </si>
  <si>
    <t>Profile</t>
  </si>
  <si>
    <t>MoSCoW</t>
  </si>
  <si>
    <t>OpsImpact</t>
  </si>
  <si>
    <t>Phase</t>
  </si>
  <si>
    <t>ImplStatus</t>
  </si>
  <si>
    <t>Notes</t>
  </si>
  <si>
    <t>Remediation</t>
  </si>
  <si>
    <t>Description</t>
  </si>
  <si>
    <t>Impact</t>
  </si>
  <si>
    <t>Audit</t>
  </si>
  <si>
    <t>Default</t>
  </si>
  <si>
    <t>Status</t>
  </si>
  <si>
    <t>LogID</t>
  </si>
  <si>
    <t>Ensure System Logging to a Remote Host</t>
  </si>
  <si>
    <t>1.1.1.1</t>
  </si>
  <si>
    <r>
      <rPr>
        <sz val="11"/>
        <rFont val="Calibri"/>
      </rPr>
      <t>Syslog logging should be configured</t>
    </r>
  </si>
  <si>
    <t>Automated</t>
  </si>
  <si>
    <t>Level 1</t>
  </si>
  <si>
    <t>Unassigned</t>
  </si>
  <si>
    <t>Unassessed</t>
  </si>
  <si>
    <t>Pending</t>
  </si>
  <si>
    <t/>
  </si>
  <si>
    <r>
      <rPr>
        <sz val="11"/>
        <color rgb="FF000000"/>
        <rFont val="Calibri"/>
      </rPr>
      <t xml:space="preserve">Navigate to </t>
    </r>
    <r>
      <rPr>
        <b/>
        <sz val="11"/>
        <color rgb="FF000000"/>
        <rFont val="Calibri"/>
      </rPr>
      <t>Device &gt; Server Profiles &gt; Syslog</t>
    </r>
    <r>
      <rPr>
        <sz val="11"/>
        <color rgb="FF000000"/>
        <rFont val="Calibri"/>
      </rPr>
      <t xml:space="preserve">Choose </t>
    </r>
    <r>
      <rPr>
        <b/>
        <sz val="11"/>
        <color rgb="FF000000"/>
        <rFont val="Calibri"/>
      </rPr>
      <t>Add</t>
    </r>
    <r>
      <rPr>
        <sz val="11"/>
        <color rgb="FF000000"/>
        <rFont val="Calibri"/>
      </rPr>
      <t xml:space="preserve">Assign a Name to the Profile.  Choose </t>
    </r>
    <r>
      <rPr>
        <b/>
        <sz val="11"/>
        <color rgb="FF000000"/>
        <rFont val="Calibri"/>
      </rPr>
      <t>Add</t>
    </r>
    <r>
      <rPr>
        <sz val="11"/>
        <color rgb="FF000000"/>
        <rFont val="Calibri"/>
      </rPr>
      <t xml:space="preserve">, and assign a server name in the Name field, add an IP address or FQDN in the </t>
    </r>
    <r>
      <rPr>
        <b/>
        <sz val="11"/>
        <color rgb="FF000000"/>
        <rFont val="Calibri"/>
      </rPr>
      <t>Syslog Server</t>
    </r>
    <r>
      <rPr>
        <sz val="11"/>
        <color rgb="FF000000"/>
        <rFont val="Calibri"/>
      </rPr>
      <t xml:space="preserve"> field.  Edit other fields as appropriate for your server.Repeat if multiple Syslog destinations are required.</t>
    </r>
    <r>
      <rPr>
        <sz val="11"/>
        <color rgb="FF000000"/>
        <rFont val="Calibri"/>
      </rPr>
      <t xml:space="preserve">
</t>
    </r>
    <r>
      <rPr>
        <sz val="11"/>
        <color rgb="FF000000"/>
        <rFont val="Calibri"/>
      </rPr>
      <t xml:space="preserve">Navigate to </t>
    </r>
    <r>
      <rPr>
        <b/>
        <sz val="11"/>
        <color rgb="FF000000"/>
        <rFont val="Calibri"/>
      </rPr>
      <t>Device &gt; Log Settings</t>
    </r>
    <r>
      <rPr>
        <sz val="11"/>
        <color rgb="FF000000"/>
        <rFont val="Calibri"/>
      </rPr>
      <t xml:space="preserve">Under </t>
    </r>
    <r>
      <rPr>
        <b/>
        <sz val="11"/>
        <color rgb="FF000000"/>
        <rFont val="Calibri"/>
      </rPr>
      <t>System</t>
    </r>
    <r>
      <rPr>
        <sz val="11"/>
        <color rgb="FF000000"/>
        <rFont val="Calibri"/>
      </rPr>
      <t xml:space="preserve">, add an entry.  Define a </t>
    </r>
    <r>
      <rPr>
        <b/>
        <sz val="11"/>
        <color rgb="FF000000"/>
        <rFont val="Calibri"/>
      </rPr>
      <t>Name</t>
    </r>
    <r>
      <rPr>
        <sz val="11"/>
        <color rgb="FF000000"/>
        <rFont val="Calibri"/>
      </rPr>
      <t xml:space="preserve"> and a </t>
    </r>
    <r>
      <rPr>
        <b/>
        <sz val="11"/>
        <color rgb="FF000000"/>
        <rFont val="Calibri"/>
      </rPr>
      <t>Filter setting</t>
    </r>
    <r>
      <rPr>
        <sz val="11"/>
        <color rgb="FF000000"/>
        <rFont val="Calibri"/>
      </rPr>
      <t xml:space="preserve">.  Under </t>
    </r>
    <r>
      <rPr>
        <b/>
        <sz val="11"/>
        <color rgb="FF000000"/>
        <rFont val="Calibri"/>
      </rPr>
      <t>Forward Methods</t>
    </r>
    <r>
      <rPr>
        <sz val="11"/>
        <color rgb="FF000000"/>
        <rFont val="Calibri"/>
      </rPr>
      <t xml:space="preserve">, add a </t>
    </r>
    <r>
      <rPr>
        <b/>
        <sz val="11"/>
        <color rgb="FF000000"/>
        <rFont val="Calibri"/>
      </rPr>
      <t>Syslog Profile</t>
    </r>
    <r>
      <rPr>
        <sz val="11"/>
        <color rgb="FF000000"/>
        <rFont val="Calibri"/>
      </rPr>
      <t xml:space="preserve"> in the </t>
    </r>
    <r>
      <rPr>
        <b/>
        <sz val="11"/>
        <color rgb="FF000000"/>
        <rFont val="Calibri"/>
      </rPr>
      <t>Syslog</t>
    </r>
    <r>
      <rPr>
        <sz val="11"/>
        <color rgb="FF000000"/>
        <rFont val="Calibri"/>
      </rPr>
      <t xml:space="preserve"> section.  Ensure that at least one of the Log Settings Configuration entries has it's </t>
    </r>
    <r>
      <rPr>
        <b/>
        <sz val="11"/>
        <color rgb="FF000000"/>
        <rFont val="Calibri"/>
      </rPr>
      <t>Filter</t>
    </r>
    <r>
      <rPr>
        <sz val="11"/>
        <color rgb="FF000000"/>
        <rFont val="Calibri"/>
      </rPr>
      <t xml:space="preserve"> setting at </t>
    </r>
    <r>
      <rPr>
        <b/>
        <sz val="11"/>
        <color rgb="FF000000"/>
        <rFont val="Calibri"/>
      </rPr>
      <t>All Logs</t>
    </r>
    <r>
      <rPr>
        <sz val="11"/>
        <color rgb="FF000000"/>
        <rFont val="Calibri"/>
      </rPr>
      <t xml:space="preserve">
</t>
    </r>
    <r>
      <rPr>
        <sz val="11"/>
        <color rgb="FF000000"/>
        <rFont val="Calibri"/>
      </rPr>
      <t xml:space="preserve">Under </t>
    </r>
    <r>
      <rPr>
        <b/>
        <sz val="11"/>
        <color rgb="FF000000"/>
        <rFont val="Calibri"/>
      </rPr>
      <t>Configuration</t>
    </r>
    <r>
      <rPr>
        <sz val="11"/>
        <color rgb="FF000000"/>
        <rFont val="Calibri"/>
      </rPr>
      <t xml:space="preserve">, add an entry.  Define a </t>
    </r>
    <r>
      <rPr>
        <b/>
        <sz val="11"/>
        <color rgb="FF000000"/>
        <rFont val="Calibri"/>
      </rPr>
      <t>Name</t>
    </r>
    <r>
      <rPr>
        <sz val="11"/>
        <color rgb="FF000000"/>
        <rFont val="Calibri"/>
      </rPr>
      <t xml:space="preserve"> and a </t>
    </r>
    <r>
      <rPr>
        <b/>
        <sz val="11"/>
        <color rgb="FF000000"/>
        <rFont val="Calibri"/>
      </rPr>
      <t>Filter setting</t>
    </r>
    <r>
      <rPr>
        <sz val="11"/>
        <color rgb="FF000000"/>
        <rFont val="Calibri"/>
      </rPr>
      <t xml:space="preserve">.  Under </t>
    </r>
    <r>
      <rPr>
        <b/>
        <sz val="11"/>
        <color rgb="FF000000"/>
        <rFont val="Calibri"/>
      </rPr>
      <t>Forward Methods</t>
    </r>
    <r>
      <rPr>
        <sz val="11"/>
        <color rgb="FF000000"/>
        <rFont val="Calibri"/>
      </rPr>
      <t xml:space="preserve">, add a </t>
    </r>
    <r>
      <rPr>
        <b/>
        <sz val="11"/>
        <color rgb="FF000000"/>
        <rFont val="Calibri"/>
      </rPr>
      <t>Syslog Profile</t>
    </r>
    <r>
      <rPr>
        <sz val="11"/>
        <color rgb="FF000000"/>
        <rFont val="Calibri"/>
      </rPr>
      <t xml:space="preserve"> in the </t>
    </r>
    <r>
      <rPr>
        <b/>
        <sz val="11"/>
        <color rgb="FF000000"/>
        <rFont val="Calibri"/>
      </rPr>
      <t>Syslog</t>
    </r>
    <r>
      <rPr>
        <sz val="11"/>
        <color rgb="FF000000"/>
        <rFont val="Calibri"/>
      </rPr>
      <t xml:space="preserve"> section.  Ensure that at least one of the Log Settings Configuration entries has it's </t>
    </r>
    <r>
      <rPr>
        <b/>
        <sz val="11"/>
        <color rgb="FF000000"/>
        <rFont val="Calibri"/>
      </rPr>
      <t>Filter</t>
    </r>
    <r>
      <rPr>
        <sz val="11"/>
        <color rgb="FF000000"/>
        <rFont val="Calibri"/>
      </rPr>
      <t xml:space="preserve"> setting at </t>
    </r>
    <r>
      <rPr>
        <b/>
        <sz val="11"/>
        <color rgb="FF000000"/>
        <rFont val="Calibri"/>
      </rPr>
      <t>All Logs</t>
    </r>
    <r>
      <rPr>
        <sz val="11"/>
        <color rgb="FF000000"/>
        <rFont val="Calibri"/>
      </rPr>
      <t xml:space="preserve">
</t>
    </r>
    <r>
      <rPr>
        <sz val="11"/>
        <color rgb="FF000000"/>
        <rFont val="Calibri"/>
      </rPr>
      <t xml:space="preserve">Under </t>
    </r>
    <r>
      <rPr>
        <b/>
        <sz val="11"/>
        <color rgb="FF000000"/>
        <rFont val="Calibri"/>
      </rPr>
      <t>User-ID</t>
    </r>
    <r>
      <rPr>
        <sz val="11"/>
        <color rgb="FF000000"/>
        <rFont val="Calibri"/>
      </rPr>
      <t xml:space="preserve">, add an entry.  Define a </t>
    </r>
    <r>
      <rPr>
        <b/>
        <sz val="11"/>
        <color rgb="FF000000"/>
        <rFont val="Calibri"/>
      </rPr>
      <t>Name</t>
    </r>
    <r>
      <rPr>
        <sz val="11"/>
        <color rgb="FF000000"/>
        <rFont val="Calibri"/>
      </rPr>
      <t xml:space="preserve"> and a </t>
    </r>
    <r>
      <rPr>
        <b/>
        <sz val="11"/>
        <color rgb="FF000000"/>
        <rFont val="Calibri"/>
      </rPr>
      <t>Filter setting</t>
    </r>
    <r>
      <rPr>
        <sz val="11"/>
        <color rgb="FF000000"/>
        <rFont val="Calibri"/>
      </rPr>
      <t xml:space="preserve">.  Under </t>
    </r>
    <r>
      <rPr>
        <b/>
        <sz val="11"/>
        <color rgb="FF000000"/>
        <rFont val="Calibri"/>
      </rPr>
      <t>Forward Methods</t>
    </r>
    <r>
      <rPr>
        <sz val="11"/>
        <color rgb="FF000000"/>
        <rFont val="Calibri"/>
      </rPr>
      <t xml:space="preserve">, add a </t>
    </r>
    <r>
      <rPr>
        <b/>
        <sz val="11"/>
        <color rgb="FF000000"/>
        <rFont val="Calibri"/>
      </rPr>
      <t>Syslog Profile</t>
    </r>
    <r>
      <rPr>
        <sz val="11"/>
        <color rgb="FF000000"/>
        <rFont val="Calibri"/>
      </rPr>
      <t xml:space="preserve"> in the </t>
    </r>
    <r>
      <rPr>
        <b/>
        <sz val="11"/>
        <color rgb="FF000000"/>
        <rFont val="Calibri"/>
      </rPr>
      <t>Syslog</t>
    </r>
    <r>
      <rPr>
        <sz val="11"/>
        <color rgb="FF000000"/>
        <rFont val="Calibri"/>
      </rPr>
      <t xml:space="preserve"> section.  Ensure that at least one of the Log Settings Configuration entries has it's </t>
    </r>
    <r>
      <rPr>
        <b/>
        <sz val="11"/>
        <color rgb="FF000000"/>
        <rFont val="Calibri"/>
      </rPr>
      <t>Filter</t>
    </r>
    <r>
      <rPr>
        <sz val="11"/>
        <color rgb="FF000000"/>
        <rFont val="Calibri"/>
      </rPr>
      <t xml:space="preserve"> setting at </t>
    </r>
    <r>
      <rPr>
        <b/>
        <sz val="11"/>
        <color rgb="FF000000"/>
        <rFont val="Calibri"/>
      </rPr>
      <t>All Logs</t>
    </r>
    <r>
      <rPr>
        <sz val="11"/>
        <color rgb="FF000000"/>
        <rFont val="Calibri"/>
      </rPr>
      <t xml:space="preserve">
</t>
    </r>
    <r>
      <rPr>
        <sz val="11"/>
        <color rgb="FF000000"/>
        <rFont val="Calibri"/>
      </rPr>
      <t xml:space="preserve">Under </t>
    </r>
    <r>
      <rPr>
        <b/>
        <sz val="11"/>
        <color rgb="FF000000"/>
        <rFont val="Calibri"/>
      </rPr>
      <t>HIP Match</t>
    </r>
    <r>
      <rPr>
        <sz val="11"/>
        <color rgb="FF000000"/>
        <rFont val="Calibri"/>
      </rPr>
      <t xml:space="preserve"> (Host Information Profile), add an entry.  Define a </t>
    </r>
    <r>
      <rPr>
        <b/>
        <sz val="11"/>
        <color rgb="FF000000"/>
        <rFont val="Calibri"/>
      </rPr>
      <t>Name</t>
    </r>
    <r>
      <rPr>
        <sz val="11"/>
        <color rgb="FF000000"/>
        <rFont val="Calibri"/>
      </rPr>
      <t xml:space="preserve"> and a </t>
    </r>
    <r>
      <rPr>
        <b/>
        <sz val="11"/>
        <color rgb="FF000000"/>
        <rFont val="Calibri"/>
      </rPr>
      <t>Filter setting</t>
    </r>
    <r>
      <rPr>
        <sz val="11"/>
        <color rgb="FF000000"/>
        <rFont val="Calibri"/>
      </rPr>
      <t xml:space="preserve">.  Under </t>
    </r>
    <r>
      <rPr>
        <b/>
        <sz val="11"/>
        <color rgb="FF000000"/>
        <rFont val="Calibri"/>
      </rPr>
      <t>Forward Methods</t>
    </r>
    <r>
      <rPr>
        <sz val="11"/>
        <color rgb="FF000000"/>
        <rFont val="Calibri"/>
      </rPr>
      <t xml:space="preserve">, add a </t>
    </r>
    <r>
      <rPr>
        <b/>
        <sz val="11"/>
        <color rgb="FF000000"/>
        <rFont val="Calibri"/>
      </rPr>
      <t>Syslog Profile</t>
    </r>
    <r>
      <rPr>
        <sz val="11"/>
        <color rgb="FF000000"/>
        <rFont val="Calibri"/>
      </rPr>
      <t xml:space="preserve"> in the </t>
    </r>
    <r>
      <rPr>
        <b/>
        <sz val="11"/>
        <color rgb="FF000000"/>
        <rFont val="Calibri"/>
      </rPr>
      <t>Syslog</t>
    </r>
    <r>
      <rPr>
        <sz val="11"/>
        <color rgb="FF000000"/>
        <rFont val="Calibri"/>
      </rPr>
      <t xml:space="preserve"> section.  Ensure that at least one of the Log Settings Configuration entries has it's </t>
    </r>
    <r>
      <rPr>
        <b/>
        <sz val="11"/>
        <color rgb="FF000000"/>
        <rFont val="Calibri"/>
      </rPr>
      <t>Filter</t>
    </r>
    <r>
      <rPr>
        <sz val="11"/>
        <color rgb="FF000000"/>
        <rFont val="Calibri"/>
      </rPr>
      <t xml:space="preserve"> setting at </t>
    </r>
    <r>
      <rPr>
        <b/>
        <sz val="11"/>
        <color rgb="FF000000"/>
        <rFont val="Calibri"/>
      </rPr>
      <t>All Logs</t>
    </r>
    <r>
      <rPr>
        <sz val="11"/>
        <color rgb="FF000000"/>
        <rFont val="Calibri"/>
      </rPr>
      <t xml:space="preserve">
</t>
    </r>
    <r>
      <rPr>
        <sz val="11"/>
        <color rgb="FF000000"/>
        <rFont val="Calibri"/>
      </rPr>
      <t xml:space="preserve">Under </t>
    </r>
    <r>
      <rPr>
        <b/>
        <sz val="11"/>
        <color rgb="FF000000"/>
        <rFont val="Calibri"/>
      </rPr>
      <t>IP-Tag</t>
    </r>
    <r>
      <rPr>
        <sz val="11"/>
        <color rgb="FF000000"/>
        <rFont val="Calibri"/>
      </rPr>
      <t xml:space="preserve">, add an entry.  Define a </t>
    </r>
    <r>
      <rPr>
        <b/>
        <sz val="11"/>
        <color rgb="FF000000"/>
        <rFont val="Calibri"/>
      </rPr>
      <t>Name</t>
    </r>
    <r>
      <rPr>
        <sz val="11"/>
        <color rgb="FF000000"/>
        <rFont val="Calibri"/>
      </rPr>
      <t xml:space="preserve"> and a </t>
    </r>
    <r>
      <rPr>
        <b/>
        <sz val="11"/>
        <color rgb="FF000000"/>
        <rFont val="Calibri"/>
      </rPr>
      <t>Filter setting</t>
    </r>
    <r>
      <rPr>
        <sz val="11"/>
        <color rgb="FF000000"/>
        <rFont val="Calibri"/>
      </rPr>
      <t xml:space="preserve">.  Under </t>
    </r>
    <r>
      <rPr>
        <b/>
        <sz val="11"/>
        <color rgb="FF000000"/>
        <rFont val="Calibri"/>
      </rPr>
      <t>Forward Methods</t>
    </r>
    <r>
      <rPr>
        <sz val="11"/>
        <color rgb="FF000000"/>
        <rFont val="Calibri"/>
      </rPr>
      <t xml:space="preserve">, add a </t>
    </r>
    <r>
      <rPr>
        <b/>
        <sz val="11"/>
        <color rgb="FF000000"/>
        <rFont val="Calibri"/>
      </rPr>
      <t>Syslog Profile</t>
    </r>
    <r>
      <rPr>
        <sz val="11"/>
        <color rgb="FF000000"/>
        <rFont val="Calibri"/>
      </rPr>
      <t xml:space="preserve"> in the </t>
    </r>
    <r>
      <rPr>
        <b/>
        <sz val="11"/>
        <color rgb="FF000000"/>
        <rFont val="Calibri"/>
      </rPr>
      <t>Syslog</t>
    </r>
    <r>
      <rPr>
        <sz val="11"/>
        <color rgb="FF000000"/>
        <rFont val="Calibri"/>
      </rPr>
      <t xml:space="preserve"> section.  Ensure that at least one of the Log Settings Configuration entries has it's </t>
    </r>
    <r>
      <rPr>
        <b/>
        <sz val="11"/>
        <color rgb="FF000000"/>
        <rFont val="Calibri"/>
      </rPr>
      <t>Filter</t>
    </r>
    <r>
      <rPr>
        <sz val="11"/>
        <color rgb="FF000000"/>
        <rFont val="Calibri"/>
      </rPr>
      <t xml:space="preserve"> setting at </t>
    </r>
    <r>
      <rPr>
        <b/>
        <sz val="11"/>
        <color rgb="FF000000"/>
        <rFont val="Calibri"/>
      </rPr>
      <t>All Logs</t>
    </r>
  </si>
  <si>
    <r>
      <rPr>
        <sz val="11"/>
        <color rgb="FF000000"/>
        <rFont val="Calibri"/>
      </rPr>
      <t>Syslog logging is a standard logging protocol that is widely supported.  It is recommended for a level 1 deployment only, as syslog does not support encryption.</t>
    </r>
  </si>
  <si>
    <r>
      <rPr>
        <sz val="11"/>
        <color rgb="FF000000"/>
        <rFont val="Calibri"/>
      </rPr>
      <t>Failure to properly store and archive logs for critical infrastructure leaves an organization without the tools required to establish trends in events or activity, or to retrospectively analyze security or operational events beyond the log timespan stored on the firewall.Not having remote logs also puts many organizations outside of compliance with many regulatory frameworks.  Finally, not logging to a remote host leaves organizations without recourse in the event of a compromise of logs on the primary device.It is imperative that organizations log critical infrastructure appropriately, store and archive these logs in a central location, and have a robust set of tools to analyze logs both in real time and after the fact.</t>
    </r>
  </si>
  <si>
    <r>
      <rPr>
        <sz val="11"/>
        <color rgb="FF000000"/>
        <rFont val="Calibri"/>
      </rPr>
      <t xml:space="preserve">Navigate to </t>
    </r>
    <r>
      <rPr>
        <b/>
        <sz val="11"/>
        <color rgb="FF000000"/>
        <rFont val="Calibri"/>
      </rPr>
      <t>Device &gt; Server Profiles &gt; Syslog</t>
    </r>
    <r>
      <rPr>
        <sz val="11"/>
        <color rgb="FF000000"/>
        <rFont val="Calibri"/>
      </rPr>
      <t xml:space="preserve">Ensure that a valid Syslog profile is configured, and that it points to a valid Syslog host.Navigate to </t>
    </r>
    <r>
      <rPr>
        <b/>
        <sz val="11"/>
        <color rgb="FF000000"/>
        <rFont val="Calibri"/>
      </rPr>
      <t>Device &gt; Log Settings</t>
    </r>
    <r>
      <rPr>
        <sz val="11"/>
        <color rgb="FF000000"/>
        <rFont val="Calibri"/>
      </rPr>
      <t xml:space="preserve">Under </t>
    </r>
    <r>
      <rPr>
        <b/>
        <sz val="11"/>
        <color rgb="FF000000"/>
        <rFont val="Calibri"/>
      </rPr>
      <t>System</t>
    </r>
    <r>
      <rPr>
        <sz val="11"/>
        <color rgb="FF000000"/>
        <rFont val="Calibri"/>
      </rPr>
      <t>, verify that at least one Syslog entry exists and that at least one entry has "All Logs" selected.  Each Syslog entry must have a valid Syslog Profile attached.</t>
    </r>
    <r>
      <rPr>
        <sz val="11"/>
        <color rgb="FF000000"/>
        <rFont val="Calibri"/>
      </rPr>
      <t xml:space="preserve">
</t>
    </r>
    <r>
      <rPr>
        <sz val="11"/>
        <color rgb="FF000000"/>
        <rFont val="Calibri"/>
      </rPr>
      <t xml:space="preserve">Under </t>
    </r>
    <r>
      <rPr>
        <b/>
        <sz val="11"/>
        <color rgb="FF000000"/>
        <rFont val="Calibri"/>
      </rPr>
      <t>Configuration</t>
    </r>
    <r>
      <rPr>
        <sz val="11"/>
        <color rgb="FF000000"/>
        <rFont val="Calibri"/>
      </rPr>
      <t>, verify that at least one Syslog entry exists and that at least one entry has "All Logs" selected.  Each Syslog entry must have a valid Syslog Profile attached.</t>
    </r>
    <r>
      <rPr>
        <sz val="11"/>
        <color rgb="FF000000"/>
        <rFont val="Calibri"/>
      </rPr>
      <t xml:space="preserve">
</t>
    </r>
    <r>
      <rPr>
        <sz val="11"/>
        <color rgb="FF000000"/>
        <rFont val="Calibri"/>
      </rPr>
      <t xml:space="preserve">Under </t>
    </r>
    <r>
      <rPr>
        <b/>
        <sz val="11"/>
        <color rgb="FF000000"/>
        <rFont val="Calibri"/>
      </rPr>
      <t>User-ID</t>
    </r>
    <r>
      <rPr>
        <sz val="11"/>
        <color rgb="FF000000"/>
        <rFont val="Calibri"/>
      </rPr>
      <t>, verify that at least one Syslog entry exists and that at least one entry has "All Logs" selected.  Each Syslog entry must have a valid Syslog Profile attached.</t>
    </r>
    <r>
      <rPr>
        <sz val="11"/>
        <color rgb="FF000000"/>
        <rFont val="Calibri"/>
      </rPr>
      <t xml:space="preserve">
</t>
    </r>
    <r>
      <rPr>
        <sz val="11"/>
        <color rgb="FF000000"/>
        <rFont val="Calibri"/>
      </rPr>
      <t xml:space="preserve">Under </t>
    </r>
    <r>
      <rPr>
        <b/>
        <sz val="11"/>
        <color rgb="FF000000"/>
        <rFont val="Calibri"/>
      </rPr>
      <t>HIP Match</t>
    </r>
    <r>
      <rPr>
        <sz val="11"/>
        <color rgb="FF000000"/>
        <rFont val="Calibri"/>
      </rPr>
      <t xml:space="preserve"> (Host Information Profile), verify that at least one Syslog entry exists and that at least one entry has "All Logs" selected.  Each Syslog entry must have a valid Syslog Profile attached.</t>
    </r>
    <r>
      <rPr>
        <sz val="11"/>
        <color rgb="FF000000"/>
        <rFont val="Calibri"/>
      </rPr>
      <t xml:space="preserve">
</t>
    </r>
    <r>
      <rPr>
        <sz val="11"/>
        <color rgb="FF000000"/>
        <rFont val="Calibri"/>
      </rPr>
      <t xml:space="preserve">Under </t>
    </r>
    <r>
      <rPr>
        <b/>
        <sz val="11"/>
        <color rgb="FF000000"/>
        <rFont val="Calibri"/>
      </rPr>
      <t>IP-Tag</t>
    </r>
    <r>
      <rPr>
        <sz val="11"/>
        <color rgb="FF000000"/>
        <rFont val="Calibri"/>
      </rPr>
      <t>, verify that at least one Syslog entry exists and that at least one entry has "All Logs" selected.  Each Syslog entry must have a valid Syslog Profile attached.</t>
    </r>
  </si>
  <si>
    <r>
      <rPr>
        <sz val="11"/>
        <color rgb="FF000000"/>
        <rFont val="Calibri"/>
      </rPr>
      <t>By default no external logging is defined</t>
    </r>
  </si>
  <si>
    <t>1.1.1.2</t>
  </si>
  <si>
    <r>
      <rPr>
        <sz val="11"/>
        <rFont val="Calibri"/>
      </rPr>
      <t>SNMPv3 traps should be configured</t>
    </r>
  </si>
  <si>
    <t>Level 2</t>
  </si>
  <si>
    <r>
      <rPr>
        <sz val="11"/>
        <color rgb="FF000000"/>
        <rFont val="Calibri"/>
      </rPr>
      <t xml:space="preserve">Navigate to </t>
    </r>
    <r>
      <rPr>
        <b/>
        <sz val="11"/>
        <color rgb="FF000000"/>
        <rFont val="Calibri"/>
      </rPr>
      <t>Device &gt; Server Profiles &gt; SNMP Trap</t>
    </r>
    <r>
      <rPr>
        <sz val="11"/>
        <color rgb="FF000000"/>
        <rFont val="Calibri"/>
      </rPr>
      <t xml:space="preserve">Choose </t>
    </r>
    <r>
      <rPr>
        <b/>
        <sz val="11"/>
        <color rgb="FF000000"/>
        <rFont val="Calibri"/>
      </rPr>
      <t>Add</t>
    </r>
    <r>
      <rPr>
        <sz val="11"/>
        <color rgb="FF000000"/>
        <rFont val="Calibri"/>
      </rPr>
      <t xml:space="preserve">Assign a </t>
    </r>
    <r>
      <rPr>
        <b/>
        <sz val="11"/>
        <color rgb="FF000000"/>
        <rFont val="Calibri"/>
      </rPr>
      <t>Name</t>
    </r>
    <r>
      <rPr>
        <sz val="11"/>
        <color rgb="FF000000"/>
        <rFont val="Calibri"/>
      </rPr>
      <t xml:space="preserve"> to the Profile, and specify </t>
    </r>
    <r>
      <rPr>
        <b/>
        <sz val="11"/>
        <color rgb="FF000000"/>
        <rFont val="Calibri"/>
      </rPr>
      <t>version</t>
    </r>
    <r>
      <rPr>
        <sz val="11"/>
        <color rgb="FF000000"/>
        <rFont val="Calibri"/>
      </rPr>
      <t xml:space="preserve"> V3.  Choose </t>
    </r>
    <r>
      <rPr>
        <b/>
        <sz val="11"/>
        <color rgb="FF000000"/>
        <rFont val="Calibri"/>
      </rPr>
      <t>Add</t>
    </r>
    <r>
      <rPr>
        <sz val="11"/>
        <color rgb="FF000000"/>
        <rFont val="Calibri"/>
      </rPr>
      <t xml:space="preserve">, and assign a server name in the </t>
    </r>
    <r>
      <rPr>
        <b/>
        <sz val="11"/>
        <color rgb="FF000000"/>
        <rFont val="Calibri"/>
      </rPr>
      <t>Name</t>
    </r>
    <r>
      <rPr>
        <sz val="11"/>
        <color rgb="FF000000"/>
        <rFont val="Calibri"/>
      </rPr>
      <t xml:space="preserve"> field, add an IP address or FQDN in the </t>
    </r>
    <r>
      <rPr>
        <b/>
        <sz val="11"/>
        <color rgb="FF000000"/>
        <rFont val="Calibri"/>
      </rPr>
      <t>SNMP Manager</t>
    </r>
    <r>
      <rPr>
        <sz val="11"/>
        <color rgb="FF000000"/>
        <rFont val="Calibri"/>
      </rPr>
      <t xml:space="preserve"> field.  Edit the </t>
    </r>
    <r>
      <rPr>
        <b/>
        <sz val="11"/>
        <color rgb="FF000000"/>
        <rFont val="Calibri"/>
      </rPr>
      <t>Password</t>
    </r>
    <r>
      <rPr>
        <sz val="11"/>
        <color rgb="FF000000"/>
        <rFont val="Calibri"/>
      </rPr>
      <t xml:space="preserve"> fields as appropriate for your server.Repeat if multiple Syslog destinations are required.</t>
    </r>
    <r>
      <rPr>
        <sz val="11"/>
        <color rgb="FF000000"/>
        <rFont val="Calibri"/>
      </rPr>
      <t xml:space="preserve">
</t>
    </r>
    <r>
      <rPr>
        <sz val="11"/>
        <color rgb="FF000000"/>
        <rFont val="Calibri"/>
      </rPr>
      <t xml:space="preserve">Navigate to </t>
    </r>
    <r>
      <rPr>
        <b/>
        <sz val="11"/>
        <color rgb="FF000000"/>
        <rFont val="Calibri"/>
      </rPr>
      <t>Device &gt; Log Settings</t>
    </r>
    <r>
      <rPr>
        <sz val="11"/>
        <color rgb="FF000000"/>
        <rFont val="Calibri"/>
      </rPr>
      <t xml:space="preserve">Under </t>
    </r>
    <r>
      <rPr>
        <b/>
        <sz val="11"/>
        <color rgb="FF000000"/>
        <rFont val="Calibri"/>
      </rPr>
      <t>System</t>
    </r>
    <r>
      <rPr>
        <sz val="11"/>
        <color rgb="FF000000"/>
        <rFont val="Calibri"/>
      </rPr>
      <t xml:space="preserve">, add an entry.  Define a </t>
    </r>
    <r>
      <rPr>
        <b/>
        <sz val="11"/>
        <color rgb="FF000000"/>
        <rFont val="Calibri"/>
      </rPr>
      <t>Name</t>
    </r>
    <r>
      <rPr>
        <sz val="11"/>
        <color rgb="FF000000"/>
        <rFont val="Calibri"/>
      </rPr>
      <t xml:space="preserve"> and a </t>
    </r>
    <r>
      <rPr>
        <b/>
        <sz val="11"/>
        <color rgb="FF000000"/>
        <rFont val="Calibri"/>
      </rPr>
      <t>Filter setting</t>
    </r>
    <r>
      <rPr>
        <sz val="11"/>
        <color rgb="FF000000"/>
        <rFont val="Calibri"/>
      </rPr>
      <t xml:space="preserve">.  Under </t>
    </r>
    <r>
      <rPr>
        <b/>
        <sz val="11"/>
        <color rgb="FF000000"/>
        <rFont val="Calibri"/>
      </rPr>
      <t>Forward Methods</t>
    </r>
    <r>
      <rPr>
        <sz val="11"/>
        <color rgb="FF000000"/>
        <rFont val="Calibri"/>
      </rPr>
      <t xml:space="preserve">, add a </t>
    </r>
    <r>
      <rPr>
        <b/>
        <sz val="11"/>
        <color rgb="FF000000"/>
        <rFont val="Calibri"/>
      </rPr>
      <t>SNMP Profile</t>
    </r>
    <r>
      <rPr>
        <sz val="11"/>
        <color rgb="FF000000"/>
        <rFont val="Calibri"/>
      </rPr>
      <t xml:space="preserve"> in the </t>
    </r>
    <r>
      <rPr>
        <b/>
        <sz val="11"/>
        <color rgb="FF000000"/>
        <rFont val="Calibri"/>
      </rPr>
      <t>SNMP</t>
    </r>
    <r>
      <rPr>
        <sz val="11"/>
        <color rgb="FF000000"/>
        <rFont val="Calibri"/>
      </rPr>
      <t xml:space="preserve"> section.  Ensure that at least one of the Log Settings Configuration entries has its </t>
    </r>
    <r>
      <rPr>
        <b/>
        <sz val="11"/>
        <color rgb="FF000000"/>
        <rFont val="Calibri"/>
      </rPr>
      <t>Filter</t>
    </r>
    <r>
      <rPr>
        <sz val="11"/>
        <color rgb="FF000000"/>
        <rFont val="Calibri"/>
      </rPr>
      <t xml:space="preserve"> setting at </t>
    </r>
    <r>
      <rPr>
        <b/>
        <sz val="11"/>
        <color rgb="FF000000"/>
        <rFont val="Calibri"/>
      </rPr>
      <t>All Logs</t>
    </r>
    <r>
      <rPr>
        <sz val="11"/>
        <color rgb="FF000000"/>
        <rFont val="Calibri"/>
      </rPr>
      <t xml:space="preserve">
</t>
    </r>
    <r>
      <rPr>
        <sz val="11"/>
        <color rgb="FF000000"/>
        <rFont val="Calibri"/>
      </rPr>
      <t xml:space="preserve">Under </t>
    </r>
    <r>
      <rPr>
        <b/>
        <sz val="11"/>
        <color rgb="FF000000"/>
        <rFont val="Calibri"/>
      </rPr>
      <t>Configuration</t>
    </r>
    <r>
      <rPr>
        <sz val="11"/>
        <color rgb="FF000000"/>
        <rFont val="Calibri"/>
      </rPr>
      <t xml:space="preserve">, add an entry.  Define a </t>
    </r>
    <r>
      <rPr>
        <b/>
        <sz val="11"/>
        <color rgb="FF000000"/>
        <rFont val="Calibri"/>
      </rPr>
      <t>Name</t>
    </r>
    <r>
      <rPr>
        <sz val="11"/>
        <color rgb="FF000000"/>
        <rFont val="Calibri"/>
      </rPr>
      <t xml:space="preserve"> and a </t>
    </r>
    <r>
      <rPr>
        <b/>
        <sz val="11"/>
        <color rgb="FF000000"/>
        <rFont val="Calibri"/>
      </rPr>
      <t>Filter setting</t>
    </r>
    <r>
      <rPr>
        <sz val="11"/>
        <color rgb="FF000000"/>
        <rFont val="Calibri"/>
      </rPr>
      <t xml:space="preserve">.  Under </t>
    </r>
    <r>
      <rPr>
        <b/>
        <sz val="11"/>
        <color rgb="FF000000"/>
        <rFont val="Calibri"/>
      </rPr>
      <t>Forward Methods</t>
    </r>
    <r>
      <rPr>
        <sz val="11"/>
        <color rgb="FF000000"/>
        <rFont val="Calibri"/>
      </rPr>
      <t xml:space="preserve">, add a </t>
    </r>
    <r>
      <rPr>
        <b/>
        <sz val="11"/>
        <color rgb="FF000000"/>
        <rFont val="Calibri"/>
      </rPr>
      <t>SNMP Profile</t>
    </r>
    <r>
      <rPr>
        <sz val="11"/>
        <color rgb="FF000000"/>
        <rFont val="Calibri"/>
      </rPr>
      <t xml:space="preserve"> in the </t>
    </r>
    <r>
      <rPr>
        <b/>
        <sz val="11"/>
        <color rgb="FF000000"/>
        <rFont val="Calibri"/>
      </rPr>
      <t>SNMP</t>
    </r>
    <r>
      <rPr>
        <sz val="11"/>
        <color rgb="FF000000"/>
        <rFont val="Calibri"/>
      </rPr>
      <t xml:space="preserve"> section.  Ensure that at least one of the Log Settings Configuration entries has its </t>
    </r>
    <r>
      <rPr>
        <b/>
        <sz val="11"/>
        <color rgb="FF000000"/>
        <rFont val="Calibri"/>
      </rPr>
      <t>Filter</t>
    </r>
    <r>
      <rPr>
        <sz val="11"/>
        <color rgb="FF000000"/>
        <rFont val="Calibri"/>
      </rPr>
      <t xml:space="preserve"> setting at </t>
    </r>
    <r>
      <rPr>
        <b/>
        <sz val="11"/>
        <color rgb="FF000000"/>
        <rFont val="Calibri"/>
      </rPr>
      <t>All Logs</t>
    </r>
    <r>
      <rPr>
        <sz val="11"/>
        <color rgb="FF000000"/>
        <rFont val="Calibri"/>
      </rPr>
      <t xml:space="preserve">
</t>
    </r>
    <r>
      <rPr>
        <sz val="11"/>
        <color rgb="FF000000"/>
        <rFont val="Calibri"/>
      </rPr>
      <t xml:space="preserve">Under </t>
    </r>
    <r>
      <rPr>
        <b/>
        <sz val="11"/>
        <color rgb="FF000000"/>
        <rFont val="Calibri"/>
      </rPr>
      <t>User-ID</t>
    </r>
    <r>
      <rPr>
        <sz val="11"/>
        <color rgb="FF000000"/>
        <rFont val="Calibri"/>
      </rPr>
      <t xml:space="preserve">, add an entry.  Define a </t>
    </r>
    <r>
      <rPr>
        <b/>
        <sz val="11"/>
        <color rgb="FF000000"/>
        <rFont val="Calibri"/>
      </rPr>
      <t>Name</t>
    </r>
    <r>
      <rPr>
        <sz val="11"/>
        <color rgb="FF000000"/>
        <rFont val="Calibri"/>
      </rPr>
      <t xml:space="preserve"> and a </t>
    </r>
    <r>
      <rPr>
        <b/>
        <sz val="11"/>
        <color rgb="FF000000"/>
        <rFont val="Calibri"/>
      </rPr>
      <t>Filter setting</t>
    </r>
    <r>
      <rPr>
        <sz val="11"/>
        <color rgb="FF000000"/>
        <rFont val="Calibri"/>
      </rPr>
      <t xml:space="preserve">.  Under </t>
    </r>
    <r>
      <rPr>
        <b/>
        <sz val="11"/>
        <color rgb="FF000000"/>
        <rFont val="Calibri"/>
      </rPr>
      <t>Forward Methods</t>
    </r>
    <r>
      <rPr>
        <sz val="11"/>
        <color rgb="FF000000"/>
        <rFont val="Calibri"/>
      </rPr>
      <t xml:space="preserve">, add a </t>
    </r>
    <r>
      <rPr>
        <b/>
        <sz val="11"/>
        <color rgb="FF000000"/>
        <rFont val="Calibri"/>
      </rPr>
      <t>SNMP Profile</t>
    </r>
    <r>
      <rPr>
        <sz val="11"/>
        <color rgb="FF000000"/>
        <rFont val="Calibri"/>
      </rPr>
      <t xml:space="preserve"> in the </t>
    </r>
    <r>
      <rPr>
        <b/>
        <sz val="11"/>
        <color rgb="FF000000"/>
        <rFont val="Calibri"/>
      </rPr>
      <t>SNMP</t>
    </r>
    <r>
      <rPr>
        <sz val="11"/>
        <color rgb="FF000000"/>
        <rFont val="Calibri"/>
      </rPr>
      <t xml:space="preserve"> section.  Ensure that at least one of the Log Settings Configuration entries has its </t>
    </r>
    <r>
      <rPr>
        <b/>
        <sz val="11"/>
        <color rgb="FF000000"/>
        <rFont val="Calibri"/>
      </rPr>
      <t>Filter</t>
    </r>
    <r>
      <rPr>
        <sz val="11"/>
        <color rgb="FF000000"/>
        <rFont val="Calibri"/>
      </rPr>
      <t xml:space="preserve"> setting at </t>
    </r>
    <r>
      <rPr>
        <b/>
        <sz val="11"/>
        <color rgb="FF000000"/>
        <rFont val="Calibri"/>
      </rPr>
      <t>All Logs</t>
    </r>
    <r>
      <rPr>
        <sz val="11"/>
        <color rgb="FF000000"/>
        <rFont val="Calibri"/>
      </rPr>
      <t xml:space="preserve">
</t>
    </r>
    <r>
      <rPr>
        <sz val="11"/>
        <color rgb="FF000000"/>
        <rFont val="Calibri"/>
      </rPr>
      <t xml:space="preserve">Under </t>
    </r>
    <r>
      <rPr>
        <b/>
        <sz val="11"/>
        <color rgb="FF000000"/>
        <rFont val="Calibri"/>
      </rPr>
      <t>HIP Match</t>
    </r>
    <r>
      <rPr>
        <sz val="11"/>
        <color rgb="FF000000"/>
        <rFont val="Calibri"/>
      </rPr>
      <t xml:space="preserve"> (Host Information Profile), add an entry.  Define a </t>
    </r>
    <r>
      <rPr>
        <b/>
        <sz val="11"/>
        <color rgb="FF000000"/>
        <rFont val="Calibri"/>
      </rPr>
      <t>Name</t>
    </r>
    <r>
      <rPr>
        <sz val="11"/>
        <color rgb="FF000000"/>
        <rFont val="Calibri"/>
      </rPr>
      <t xml:space="preserve"> and a </t>
    </r>
    <r>
      <rPr>
        <b/>
        <sz val="11"/>
        <color rgb="FF000000"/>
        <rFont val="Calibri"/>
      </rPr>
      <t>Filter setting</t>
    </r>
    <r>
      <rPr>
        <sz val="11"/>
        <color rgb="FF000000"/>
        <rFont val="Calibri"/>
      </rPr>
      <t xml:space="preserve">.  Under </t>
    </r>
    <r>
      <rPr>
        <b/>
        <sz val="11"/>
        <color rgb="FF000000"/>
        <rFont val="Calibri"/>
      </rPr>
      <t>Forward Methods</t>
    </r>
    <r>
      <rPr>
        <sz val="11"/>
        <color rgb="FF000000"/>
        <rFont val="Calibri"/>
      </rPr>
      <t xml:space="preserve">, add a </t>
    </r>
    <r>
      <rPr>
        <b/>
        <sz val="11"/>
        <color rgb="FF000000"/>
        <rFont val="Calibri"/>
      </rPr>
      <t>SNMP Profile</t>
    </r>
    <r>
      <rPr>
        <sz val="11"/>
        <color rgb="FF000000"/>
        <rFont val="Calibri"/>
      </rPr>
      <t xml:space="preserve"> in the </t>
    </r>
    <r>
      <rPr>
        <b/>
        <sz val="11"/>
        <color rgb="FF000000"/>
        <rFont val="Calibri"/>
      </rPr>
      <t>SNMP</t>
    </r>
    <r>
      <rPr>
        <sz val="11"/>
        <color rgb="FF000000"/>
        <rFont val="Calibri"/>
      </rPr>
      <t xml:space="preserve"> section.  Ensure that at least one of the Log Settings Configuration entries has its </t>
    </r>
    <r>
      <rPr>
        <b/>
        <sz val="11"/>
        <color rgb="FF000000"/>
        <rFont val="Calibri"/>
      </rPr>
      <t>Filter</t>
    </r>
    <r>
      <rPr>
        <sz val="11"/>
        <color rgb="FF000000"/>
        <rFont val="Calibri"/>
      </rPr>
      <t xml:space="preserve"> setting at </t>
    </r>
    <r>
      <rPr>
        <b/>
        <sz val="11"/>
        <color rgb="FF000000"/>
        <rFont val="Calibri"/>
      </rPr>
      <t>All Logs</t>
    </r>
    <r>
      <rPr>
        <sz val="11"/>
        <color rgb="FF000000"/>
        <rFont val="Calibri"/>
      </rPr>
      <t xml:space="preserve">
</t>
    </r>
    <r>
      <rPr>
        <sz val="11"/>
        <color rgb="FF000000"/>
        <rFont val="Calibri"/>
      </rPr>
      <t xml:space="preserve">Under </t>
    </r>
    <r>
      <rPr>
        <b/>
        <sz val="11"/>
        <color rgb="FF000000"/>
        <rFont val="Calibri"/>
      </rPr>
      <t>IP-Tag</t>
    </r>
    <r>
      <rPr>
        <sz val="11"/>
        <color rgb="FF000000"/>
        <rFont val="Calibri"/>
      </rPr>
      <t xml:space="preserve">, add an entry.  Define a </t>
    </r>
    <r>
      <rPr>
        <b/>
        <sz val="11"/>
        <color rgb="FF000000"/>
        <rFont val="Calibri"/>
      </rPr>
      <t>Name</t>
    </r>
    <r>
      <rPr>
        <sz val="11"/>
        <color rgb="FF000000"/>
        <rFont val="Calibri"/>
      </rPr>
      <t xml:space="preserve"> and a </t>
    </r>
    <r>
      <rPr>
        <b/>
        <sz val="11"/>
        <color rgb="FF000000"/>
        <rFont val="Calibri"/>
      </rPr>
      <t>Filter setting</t>
    </r>
    <r>
      <rPr>
        <sz val="11"/>
        <color rgb="FF000000"/>
        <rFont val="Calibri"/>
      </rPr>
      <t xml:space="preserve">.  Under </t>
    </r>
    <r>
      <rPr>
        <b/>
        <sz val="11"/>
        <color rgb="FF000000"/>
        <rFont val="Calibri"/>
      </rPr>
      <t>Forward Methods</t>
    </r>
    <r>
      <rPr>
        <sz val="11"/>
        <color rgb="FF000000"/>
        <rFont val="Calibri"/>
      </rPr>
      <t xml:space="preserve">, add a </t>
    </r>
    <r>
      <rPr>
        <b/>
        <sz val="11"/>
        <color rgb="FF000000"/>
        <rFont val="Calibri"/>
      </rPr>
      <t>SNMP Profile</t>
    </r>
    <r>
      <rPr>
        <sz val="11"/>
        <color rgb="FF000000"/>
        <rFont val="Calibri"/>
      </rPr>
      <t xml:space="preserve"> in the </t>
    </r>
    <r>
      <rPr>
        <b/>
        <sz val="11"/>
        <color rgb="FF000000"/>
        <rFont val="Calibri"/>
      </rPr>
      <t>SNMP</t>
    </r>
    <r>
      <rPr>
        <sz val="11"/>
        <color rgb="FF000000"/>
        <rFont val="Calibri"/>
      </rPr>
      <t xml:space="preserve"> section.  Ensure that at least one of the Log Settings Configuration entries has its </t>
    </r>
    <r>
      <rPr>
        <b/>
        <sz val="11"/>
        <color rgb="FF000000"/>
        <rFont val="Calibri"/>
      </rPr>
      <t>Filter</t>
    </r>
    <r>
      <rPr>
        <sz val="11"/>
        <color rgb="FF000000"/>
        <rFont val="Calibri"/>
      </rPr>
      <t xml:space="preserve"> setting at </t>
    </r>
    <r>
      <rPr>
        <b/>
        <sz val="11"/>
        <color rgb="FF000000"/>
        <rFont val="Calibri"/>
      </rPr>
      <t>All Logs</t>
    </r>
  </si>
  <si>
    <r>
      <rPr>
        <sz val="11"/>
        <color rgb="FF000000"/>
        <rFont val="Calibri"/>
      </rPr>
      <t>SNMP v3 can be used for remote logging, and is the recommended protocol in higher security situations as it fully supports encryption of logs.</t>
    </r>
  </si>
  <si>
    <r>
      <rPr>
        <sz val="11"/>
        <color rgb="FF000000"/>
        <rFont val="Calibri"/>
      </rPr>
      <t>Failure to properly store and archive logs for critical infrastructure leaves an organization without the tools required to establish trends in events or activity, or to retrospectively analyze security or operational events beyond the log timespan stored on the firewall.Not having remote logs also puts many organizations outside of compliance with many regulatory frameworks.  Finally, not logging to a remote host leaves organizations without recourse in the event of a compromise of logs on the primary device.It is imperative that organizations log critical infrastructure appropriately, store and archive these logs in a central location, and have a robust set of tools to analyze logs both in real time and after the fact.Not encrypting log data as it transits the network allows an attacker to mount a "MiTM" (Monkey in the Middle) attack, which allows them to intercept and/or modify logs as they transit from the source to the destination.</t>
    </r>
  </si>
  <si>
    <r>
      <rPr>
        <sz val="11"/>
        <color rgb="FF000000"/>
        <rFont val="Calibri"/>
      </rPr>
      <t xml:space="preserve">Navigate to </t>
    </r>
    <r>
      <rPr>
        <b/>
        <sz val="11"/>
        <color rgb="FF000000"/>
        <rFont val="Calibri"/>
      </rPr>
      <t>Device &gt; Server Profiles &gt; SNMP Traps</t>
    </r>
    <r>
      <rPr>
        <sz val="11"/>
        <color rgb="FF000000"/>
        <rFont val="Calibri"/>
      </rPr>
      <t xml:space="preserve">
</t>
    </r>
    <r>
      <rPr>
        <sz val="11"/>
        <color rgb="FF000000"/>
        <rFont val="Calibri"/>
      </rPr>
      <t xml:space="preserve">Ensure that a valid SNMP profile is configured, that version </t>
    </r>
    <r>
      <rPr>
        <b/>
        <sz val="11"/>
        <color rgb="FF000000"/>
        <rFont val="Calibri"/>
      </rPr>
      <t>V3</t>
    </r>
    <r>
      <rPr>
        <sz val="11"/>
        <color rgb="FF000000"/>
        <rFont val="Calibri"/>
      </rPr>
      <t xml:space="preserve"> is selected, and that it points to a valid SNMPv3 host.</t>
    </r>
    <r>
      <rPr>
        <b/>
        <sz val="11"/>
        <color rgb="FF000000"/>
        <rFont val="Calibri"/>
      </rPr>
      <t>User</t>
    </r>
    <r>
      <rPr>
        <sz val="11"/>
        <color rgb="FF000000"/>
        <rFont val="Calibri"/>
      </rPr>
      <t xml:space="preserve">, </t>
    </r>
    <r>
      <rPr>
        <b/>
        <sz val="11"/>
        <color rgb="FF000000"/>
        <rFont val="Calibri"/>
      </rPr>
      <t>EngineID</t>
    </r>
    <r>
      <rPr>
        <sz val="11"/>
        <color rgb="FF000000"/>
        <rFont val="Calibri"/>
      </rPr>
      <t xml:space="preserve"> and </t>
    </r>
    <r>
      <rPr>
        <b/>
        <sz val="11"/>
        <color rgb="FF000000"/>
        <rFont val="Calibri"/>
      </rPr>
      <t>Password</t>
    </r>
    <r>
      <rPr>
        <sz val="11"/>
        <color rgb="FF000000"/>
        <rFont val="Calibri"/>
      </rPr>
      <t xml:space="preserve"> fields should be completed appropriately</t>
    </r>
    <r>
      <rPr>
        <sz val="11"/>
        <color rgb="FF000000"/>
        <rFont val="Calibri"/>
      </rPr>
      <t xml:space="preserve">
</t>
    </r>
    <r>
      <rPr>
        <sz val="11"/>
        <color rgb="FF000000"/>
        <rFont val="Calibri"/>
      </rPr>
      <t xml:space="preserve">Navigate to </t>
    </r>
    <r>
      <rPr>
        <b/>
        <sz val="11"/>
        <color rgb="FF000000"/>
        <rFont val="Calibri"/>
      </rPr>
      <t>Device &gt; Log Settings</t>
    </r>
    <r>
      <rPr>
        <sz val="11"/>
        <color rgb="FF000000"/>
        <rFont val="Calibri"/>
      </rPr>
      <t xml:space="preserve">Under </t>
    </r>
    <r>
      <rPr>
        <b/>
        <sz val="11"/>
        <color rgb="FF000000"/>
        <rFont val="Calibri"/>
      </rPr>
      <t>System</t>
    </r>
    <r>
      <rPr>
        <sz val="11"/>
        <color rgb="FF000000"/>
        <rFont val="Calibri"/>
      </rPr>
      <t>, verify that at least one SNMP entry exists, corresponding to an SNMPv3 Server Profile and that at least one entry has "All Logs" selected.</t>
    </r>
    <r>
      <rPr>
        <sz val="11"/>
        <color rgb="FF000000"/>
        <rFont val="Calibri"/>
      </rPr>
      <t xml:space="preserve">
</t>
    </r>
    <r>
      <rPr>
        <sz val="11"/>
        <color rgb="FF000000"/>
        <rFont val="Calibri"/>
      </rPr>
      <t xml:space="preserve">Under </t>
    </r>
    <r>
      <rPr>
        <b/>
        <sz val="11"/>
        <color rgb="FF000000"/>
        <rFont val="Calibri"/>
      </rPr>
      <t>Configuration</t>
    </r>
    <r>
      <rPr>
        <sz val="11"/>
        <color rgb="FF000000"/>
        <rFont val="Calibri"/>
      </rPr>
      <t>, verify that at least one SNMP entry exists, corresponding to an SNMPv3 Server Profile and that at least one entry has "All Logs" selected.</t>
    </r>
    <r>
      <rPr>
        <sz val="11"/>
        <color rgb="FF000000"/>
        <rFont val="Calibri"/>
      </rPr>
      <t xml:space="preserve">
</t>
    </r>
    <r>
      <rPr>
        <sz val="11"/>
        <color rgb="FF000000"/>
        <rFont val="Calibri"/>
      </rPr>
      <t xml:space="preserve">Under </t>
    </r>
    <r>
      <rPr>
        <b/>
        <sz val="11"/>
        <color rgb="FF000000"/>
        <rFont val="Calibri"/>
      </rPr>
      <t>User-ID</t>
    </r>
    <r>
      <rPr>
        <sz val="11"/>
        <color rgb="FF000000"/>
        <rFont val="Calibri"/>
      </rPr>
      <t>, verify that at least one SNMP entry exists, corresponding to an SNMPv3 Server Profile and that at least one entry has "All Logs" selected.</t>
    </r>
    <r>
      <rPr>
        <sz val="11"/>
        <color rgb="FF000000"/>
        <rFont val="Calibri"/>
      </rPr>
      <t xml:space="preserve">
</t>
    </r>
    <r>
      <rPr>
        <sz val="11"/>
        <color rgb="FF000000"/>
        <rFont val="Calibri"/>
      </rPr>
      <t xml:space="preserve">Under </t>
    </r>
    <r>
      <rPr>
        <b/>
        <sz val="11"/>
        <color rgb="FF000000"/>
        <rFont val="Calibri"/>
      </rPr>
      <t>HIP Match</t>
    </r>
    <r>
      <rPr>
        <sz val="11"/>
        <color rgb="FF000000"/>
        <rFont val="Calibri"/>
      </rPr>
      <t xml:space="preserve"> (Host Information Profile), verify that at least one SNMP entry exists, corresponding to an SNMPv3 Server Profile and that at least one entry has "All Logs" selected.</t>
    </r>
    <r>
      <rPr>
        <sz val="11"/>
        <color rgb="FF000000"/>
        <rFont val="Calibri"/>
      </rPr>
      <t xml:space="preserve">
</t>
    </r>
    <r>
      <rPr>
        <sz val="11"/>
        <color rgb="FF000000"/>
        <rFont val="Calibri"/>
      </rPr>
      <t xml:space="preserve">Under </t>
    </r>
    <r>
      <rPr>
        <b/>
        <sz val="11"/>
        <color rgb="FF000000"/>
        <rFont val="Calibri"/>
      </rPr>
      <t>IP-Tag</t>
    </r>
    <r>
      <rPr>
        <sz val="11"/>
        <color rgb="FF000000"/>
        <rFont val="Calibri"/>
      </rPr>
      <t>, verify that at least one SNMP entry exists, corresponding to an SNMPv3 Server Profile and that at least one entry has "All Logs" selected.</t>
    </r>
  </si>
  <si>
    <t>General Settings</t>
  </si>
  <si>
    <t>1.1.2</t>
  </si>
  <si>
    <r>
      <rPr>
        <sz val="11"/>
        <rFont val="Calibri"/>
      </rPr>
      <t xml:space="preserve">Ensure </t>
    </r>
    <r>
      <rPr>
        <sz val="11"/>
        <color rgb="FF000000"/>
        <rFont val="Calibri"/>
      </rPr>
      <t>'</t>
    </r>
    <r>
      <rPr>
        <b/>
        <sz val="11"/>
        <color rgb="FF000000"/>
        <rFont val="Calibri"/>
      </rPr>
      <t>Login Banner</t>
    </r>
    <r>
      <rPr>
        <sz val="11"/>
        <color rgb="FF000000"/>
        <rFont val="Calibri"/>
      </rPr>
      <t>'</t>
    </r>
    <r>
      <rPr>
        <sz val="11"/>
        <color rgb="FF000000"/>
        <rFont val="Calibri"/>
      </rPr>
      <t xml:space="preserve"> is set</t>
    </r>
  </si>
  <si>
    <r>
      <rPr>
        <sz val="11"/>
        <color rgb="FF000000"/>
        <rFont val="Calibri"/>
      </rPr>
      <t xml:space="preserve">Navigate to </t>
    </r>
    <r>
      <rPr>
        <b/>
        <sz val="11"/>
        <color rgb="FF000000"/>
        <rFont val="Calibri"/>
      </rPr>
      <t>Device &gt; Setup &gt; Management &gt; General Settings</t>
    </r>
    <r>
      <rPr>
        <sz val="11"/>
        <color rgb="FF000000"/>
        <rFont val="Calibri"/>
      </rPr>
      <t>.</t>
    </r>
    <r>
      <rPr>
        <sz val="11"/>
        <color rgb="FF000000"/>
        <rFont val="Calibri"/>
      </rPr>
      <t xml:space="preserve">
</t>
    </r>
    <r>
      <rPr>
        <sz val="11"/>
        <color rgb="FF000000"/>
        <rFont val="Calibri"/>
      </rPr>
      <t xml:space="preserve">Set </t>
    </r>
    <r>
      <rPr>
        <b/>
        <sz val="11"/>
        <color rgb="FF000000"/>
        <rFont val="Calibri"/>
      </rPr>
      <t>Login Banner</t>
    </r>
    <r>
      <rPr>
        <sz val="11"/>
        <color rgb="FF000000"/>
        <rFont val="Calibri"/>
      </rPr>
      <t xml:space="preserve"> as appropriate for your organization.</t>
    </r>
  </si>
  <si>
    <r>
      <rPr>
        <sz val="11"/>
        <color rgb="FF000000"/>
        <rFont val="Calibri"/>
      </rPr>
      <t>Configure a login banner, ideally approved by the organization’s legal team. This banner should, at minimum, prohibit unauthorized access, provide notice of logging or monitoring, and avoid using the word “welcome” or similar words of invitation.</t>
    </r>
  </si>
  <si>
    <r>
      <rPr>
        <sz val="11"/>
        <color rgb="FF000000"/>
        <rFont val="Calibri"/>
      </rPr>
      <t xml:space="preserve">Navigate to </t>
    </r>
    <r>
      <rPr>
        <b/>
        <sz val="11"/>
        <color rgb="FF000000"/>
        <rFont val="Calibri"/>
      </rPr>
      <t>Device &gt; Setup &gt; Management &gt; General Settings</t>
    </r>
    <r>
      <rPr>
        <sz val="11"/>
        <color rgb="FF000000"/>
        <rFont val="Calibri"/>
      </rPr>
      <t>.</t>
    </r>
    <r>
      <rPr>
        <sz val="11"/>
        <color rgb="FF000000"/>
        <rFont val="Calibri"/>
      </rPr>
      <t xml:space="preserve">
</t>
    </r>
    <r>
      <rPr>
        <sz val="11"/>
        <color rgb="FF000000"/>
        <rFont val="Calibri"/>
      </rPr>
      <t xml:space="preserve">Verify that </t>
    </r>
    <r>
      <rPr>
        <b/>
        <sz val="11"/>
        <color rgb="FF000000"/>
        <rFont val="Calibri"/>
      </rPr>
      <t>Login Banner</t>
    </r>
    <r>
      <rPr>
        <sz val="11"/>
        <color rgb="FF000000"/>
        <rFont val="Calibri"/>
      </rPr>
      <t xml:space="preserve"> is set appropriately for your organization.</t>
    </r>
  </si>
  <si>
    <r>
      <rPr>
        <sz val="11"/>
        <color rgb="FF000000"/>
        <rFont val="Calibri"/>
      </rPr>
      <t>Not configured</t>
    </r>
  </si>
  <si>
    <t>1.1.3</t>
  </si>
  <si>
    <r>
      <rPr>
        <sz val="11"/>
        <rFont val="Calibri"/>
      </rPr>
      <t xml:space="preserve">Ensure </t>
    </r>
    <r>
      <rPr>
        <sz val="11"/>
        <color rgb="FF000000"/>
        <rFont val="Calibri"/>
      </rPr>
      <t>'</t>
    </r>
    <r>
      <rPr>
        <b/>
        <sz val="11"/>
        <color rgb="FF000000"/>
        <rFont val="Calibri"/>
      </rPr>
      <t>Enable Log on High DP Load</t>
    </r>
    <r>
      <rPr>
        <sz val="11"/>
        <color rgb="FF000000"/>
        <rFont val="Calibri"/>
      </rPr>
      <t>'</t>
    </r>
    <r>
      <rPr>
        <sz val="11"/>
        <color rgb="FF000000"/>
        <rFont val="Calibri"/>
      </rPr>
      <t xml:space="preserve"> is enabled</t>
    </r>
  </si>
  <si>
    <r>
      <rPr>
        <sz val="11"/>
        <color rgb="FF000000"/>
        <rFont val="Calibri"/>
      </rPr>
      <t xml:space="preserve">Navigate to </t>
    </r>
    <r>
      <rPr>
        <b/>
        <sz val="11"/>
        <color rgb="FF000000"/>
        <rFont val="Calibri"/>
      </rPr>
      <t>Device &gt; Setup &gt; Management &gt; Logging and Reporting Settings &gt; Log Export and Reporting</t>
    </r>
    <r>
      <rPr>
        <sz val="11"/>
        <color rgb="FF000000"/>
        <rFont val="Calibri"/>
      </rPr>
      <t>.</t>
    </r>
    <r>
      <rPr>
        <sz val="11"/>
        <color rgb="FF000000"/>
        <rFont val="Calibri"/>
      </rPr>
      <t xml:space="preserve">
</t>
    </r>
    <r>
      <rPr>
        <sz val="11"/>
        <color rgb="FF000000"/>
        <rFont val="Calibri"/>
      </rPr>
      <t xml:space="preserve">Set the </t>
    </r>
    <r>
      <rPr>
        <b/>
        <sz val="11"/>
        <color rgb="FF000000"/>
        <rFont val="Calibri"/>
      </rPr>
      <t>Enable Log on High DP Load</t>
    </r>
    <r>
      <rPr>
        <sz val="11"/>
        <color rgb="FF000000"/>
        <rFont val="Calibri"/>
      </rPr>
      <t xml:space="preserve"> box to </t>
    </r>
    <r>
      <rPr>
        <b/>
        <sz val="11"/>
        <color rgb="FF000000"/>
        <rFont val="Calibri"/>
      </rPr>
      <t>checked</t>
    </r>
    <r>
      <rPr>
        <sz val="11"/>
        <color rgb="FF000000"/>
        <rFont val="Calibri"/>
      </rPr>
      <t>.</t>
    </r>
  </si>
  <si>
    <r>
      <rPr>
        <sz val="11"/>
        <color rgb="FF000000"/>
        <rFont val="Calibri"/>
      </rPr>
      <t>Enable the option 'Enable Log on High DP Load' feature. When this option is selected, a system log entry is created when the device’s packet processing load reaches 100% utilization.</t>
    </r>
  </si>
  <si>
    <r>
      <rPr>
        <sz val="11"/>
        <color rgb="FF000000"/>
        <rFont val="Calibri"/>
      </rPr>
      <t>Sustained attacks, especially volumetric DOS and DDOS attacks will often affect CPU utilization.  This setting will generate an event that is easily monitored for and alerted on.  While setting CPU utilization watermarks in a Network Management System is a standard practice, this setting does not depend on even having an NMS, it doesn't require anything other than standard logging to implement.</t>
    </r>
  </si>
  <si>
    <r>
      <rPr>
        <sz val="11"/>
        <color rgb="FF000000"/>
        <rFont val="Calibri"/>
      </rPr>
      <t xml:space="preserve">Navigate to </t>
    </r>
    <r>
      <rPr>
        <b/>
        <sz val="11"/>
        <color rgb="FF000000"/>
        <rFont val="Calibri"/>
      </rPr>
      <t>Device &gt; Setup &gt; Management &gt; Logging and Reporting Settings &gt; Log Export and Reporting</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Enable Log on High DP Load</t>
    </r>
    <r>
      <rPr>
        <sz val="11"/>
        <color rgb="FF000000"/>
        <rFont val="Calibri"/>
      </rPr>
      <t xml:space="preserve"> is </t>
    </r>
    <r>
      <rPr>
        <b/>
        <sz val="11"/>
        <color rgb="FF000000"/>
        <rFont val="Calibri"/>
      </rPr>
      <t>checked</t>
    </r>
    <r>
      <rPr>
        <sz val="11"/>
        <color rgb="FF000000"/>
        <rFont val="Calibri"/>
      </rPr>
      <t>.</t>
    </r>
  </si>
  <si>
    <r>
      <rPr>
        <sz val="11"/>
        <color rgb="FF000000"/>
        <rFont val="Calibri"/>
      </rPr>
      <t>Not enabled</t>
    </r>
  </si>
  <si>
    <t>Management Interface Settings</t>
  </si>
  <si>
    <t>1.2.1</t>
  </si>
  <si>
    <r>
      <rPr>
        <sz val="11"/>
        <rFont val="Calibri"/>
      </rPr>
      <t xml:space="preserve">Ensure </t>
    </r>
    <r>
      <rPr>
        <sz val="11"/>
        <color rgb="FF000000"/>
        <rFont val="Calibri"/>
      </rPr>
      <t>'</t>
    </r>
    <r>
      <rPr>
        <b/>
        <sz val="11"/>
        <color rgb="FF000000"/>
        <rFont val="Calibri"/>
      </rPr>
      <t>Permitted IP Addresses</t>
    </r>
    <r>
      <rPr>
        <sz val="11"/>
        <color rgb="FF000000"/>
        <rFont val="Calibri"/>
      </rPr>
      <t>'</t>
    </r>
    <r>
      <rPr>
        <sz val="11"/>
        <color rgb="FF000000"/>
        <rFont val="Calibri"/>
      </rPr>
      <t xml:space="preserve"> is set to those necessary for device management</t>
    </r>
  </si>
  <si>
    <r>
      <rPr>
        <sz val="11"/>
        <color rgb="FF000000"/>
        <rFont val="Calibri"/>
      </rPr>
      <t xml:space="preserve">Navigate to </t>
    </r>
    <r>
      <rPr>
        <b/>
        <sz val="11"/>
        <color rgb="FF000000"/>
        <rFont val="Calibri"/>
      </rPr>
      <t>Device &gt; Setup &gt; Interfaces &gt; Management</t>
    </r>
    <r>
      <rPr>
        <sz val="11"/>
        <color rgb="FF000000"/>
        <rFont val="Calibri"/>
      </rPr>
      <t>.</t>
    </r>
    <r>
      <rPr>
        <sz val="11"/>
        <color rgb="FF000000"/>
        <rFont val="Calibri"/>
      </rPr>
      <t xml:space="preserve">
</t>
    </r>
    <r>
      <rPr>
        <sz val="11"/>
        <color rgb="FF000000"/>
        <rFont val="Calibri"/>
      </rPr>
      <t xml:space="preserve">Set </t>
    </r>
    <r>
      <rPr>
        <b/>
        <sz val="11"/>
        <color rgb="FF000000"/>
        <rFont val="Calibri"/>
      </rPr>
      <t>Permitted IP Addresses</t>
    </r>
    <r>
      <rPr>
        <sz val="11"/>
        <color rgb="FF000000"/>
        <rFont val="Calibri"/>
      </rPr>
      <t xml:space="preserve"> to only those necessary for device management for the SSH and HTTPS protocols.  If no profile exists, create one that has these addresses set.</t>
    </r>
  </si>
  <si>
    <r>
      <rPr>
        <sz val="11"/>
        <color rgb="FF000000"/>
        <rFont val="Calibri"/>
      </rPr>
      <t>Permit only the necessary IP addresses to be used to manage the device.</t>
    </r>
  </si>
  <si>
    <r>
      <rPr>
        <sz val="11"/>
        <color rgb="FF000000"/>
        <rFont val="Calibri"/>
      </rPr>
      <t xml:space="preserve">Navigate to </t>
    </r>
    <r>
      <rPr>
        <b/>
        <sz val="11"/>
        <color rgb="FF000000"/>
        <rFont val="Calibri"/>
      </rPr>
      <t>Device &gt; Setup &gt; Interfaces &gt; Management</t>
    </r>
    <r>
      <rPr>
        <sz val="11"/>
        <color rgb="FF000000"/>
        <rFont val="Calibri"/>
      </rPr>
      <t>.</t>
    </r>
    <r>
      <rPr>
        <sz val="11"/>
        <color rgb="FF000000"/>
        <rFont val="Calibri"/>
      </rPr>
      <t xml:space="preserve">
</t>
    </r>
    <r>
      <rPr>
        <sz val="11"/>
        <color rgb="FF000000"/>
        <rFont val="Calibri"/>
      </rPr>
      <t xml:space="preserve">Verify that </t>
    </r>
    <r>
      <rPr>
        <b/>
        <sz val="11"/>
        <color rgb="FF000000"/>
        <rFont val="Calibri"/>
      </rPr>
      <t>Permitted IP Addresses</t>
    </r>
    <r>
      <rPr>
        <sz val="11"/>
        <color rgb="FF000000"/>
        <rFont val="Calibri"/>
      </rPr>
      <t xml:space="preserve"> is limited only to those necessary for device management.</t>
    </r>
  </si>
  <si>
    <r>
      <rPr>
        <sz val="11"/>
        <color rgb="FF000000"/>
        <rFont val="Calibri"/>
      </rPr>
      <t>Not enabled (all addresses that can reach the interface are permitted)</t>
    </r>
  </si>
  <si>
    <t>1.2.2</t>
  </si>
  <si>
    <r>
      <rPr>
        <sz val="11"/>
        <rFont val="Calibri"/>
      </rPr>
      <t xml:space="preserve">Ensure </t>
    </r>
    <r>
      <rPr>
        <sz val="11"/>
        <color rgb="FF000000"/>
        <rFont val="Calibri"/>
      </rPr>
      <t>'</t>
    </r>
    <r>
      <rPr>
        <b/>
        <sz val="11"/>
        <color rgb="FF000000"/>
        <rFont val="Calibri"/>
      </rPr>
      <t>Permitted IP Addresses</t>
    </r>
    <r>
      <rPr>
        <sz val="11"/>
        <color rgb="FF000000"/>
        <rFont val="Calibri"/>
      </rPr>
      <t>'</t>
    </r>
    <r>
      <rPr>
        <sz val="11"/>
        <color rgb="FF000000"/>
        <rFont val="Calibri"/>
      </rPr>
      <t xml:space="preserve"> is set for all management profiles where SSH, HTTPS, or SNMP is enabled</t>
    </r>
  </si>
  <si>
    <r>
      <rPr>
        <sz val="11"/>
        <color rgb="FF000000"/>
        <rFont val="Calibri"/>
      </rPr>
      <t xml:space="preserve">Navigate to </t>
    </r>
    <r>
      <rPr>
        <b/>
        <sz val="11"/>
        <color rgb="FF000000"/>
        <rFont val="Calibri"/>
      </rPr>
      <t>Network &gt; Network Profiles &gt; Interface Management</t>
    </r>
    <r>
      <rPr>
        <sz val="11"/>
        <color rgb="FF000000"/>
        <rFont val="Calibri"/>
      </rPr>
      <t>.</t>
    </r>
    <r>
      <rPr>
        <sz val="11"/>
        <color rgb="FF000000"/>
        <rFont val="Calibri"/>
      </rPr>
      <t xml:space="preserve">
</t>
    </r>
    <r>
      <rPr>
        <sz val="11"/>
        <color rgb="FF000000"/>
        <rFont val="Calibri"/>
      </rPr>
      <t xml:space="preserve">In each profile, for each of the target protocols (SNMP, HTTPS, SSH), set </t>
    </r>
    <r>
      <rPr>
        <b/>
        <sz val="11"/>
        <color rgb="FF000000"/>
        <rFont val="Calibri"/>
      </rPr>
      <t>Permitted IP Addresses</t>
    </r>
    <r>
      <rPr>
        <sz val="11"/>
        <color rgb="FF000000"/>
        <rFont val="Calibri"/>
      </rPr>
      <t xml:space="preserve"> to only include those necessary for device management.  If no profile exists, create one that has these options set.</t>
    </r>
  </si>
  <si>
    <r>
      <rPr>
        <sz val="11"/>
        <color rgb="FF000000"/>
        <rFont val="Calibri"/>
      </rPr>
      <t>For all management profiles, only the IP addresses required for device management should be specified.</t>
    </r>
  </si>
  <si>
    <r>
      <rPr>
        <sz val="11"/>
        <color rgb="FF000000"/>
        <rFont val="Calibri"/>
      </rPr>
      <t xml:space="preserve">Navigate to </t>
    </r>
    <r>
      <rPr>
        <b/>
        <sz val="11"/>
        <color rgb="FF000000"/>
        <rFont val="Calibri"/>
      </rPr>
      <t>Network &gt; Network Profiles &gt; Interface Management</t>
    </r>
    <r>
      <rPr>
        <sz val="11"/>
        <color rgb="FF000000"/>
        <rFont val="Calibri"/>
      </rPr>
      <t>.</t>
    </r>
    <r>
      <rPr>
        <sz val="11"/>
        <color rgb="FF000000"/>
        <rFont val="Calibri"/>
      </rPr>
      <t xml:space="preserve">
</t>
    </r>
    <r>
      <rPr>
        <sz val="11"/>
        <color rgb="FF000000"/>
        <rFont val="Calibri"/>
      </rPr>
      <t xml:space="preserve">In each profile, for each of the target protocols (SNMP, HTTPS, SSH), verify that </t>
    </r>
    <r>
      <rPr>
        <b/>
        <sz val="11"/>
        <color rgb="FF000000"/>
        <rFont val="Calibri"/>
      </rPr>
      <t>Permitted IP Addresses</t>
    </r>
    <r>
      <rPr>
        <sz val="11"/>
        <color rgb="FF000000"/>
        <rFont val="Calibri"/>
      </rPr>
      <t xml:space="preserve"> is limited to those necessary for device management.</t>
    </r>
  </si>
  <si>
    <t>1.2.3</t>
  </si>
  <si>
    <r>
      <rPr>
        <sz val="11"/>
        <rFont val="Calibri"/>
      </rPr>
      <t>Ensure HTTP and Telnet options are disabled for the management interface</t>
    </r>
  </si>
  <si>
    <r>
      <rPr>
        <sz val="11"/>
        <color rgb="FF000000"/>
        <rFont val="Calibri"/>
      </rPr>
      <t xml:space="preserve">Navigate to </t>
    </r>
    <r>
      <rPr>
        <b/>
        <sz val="11"/>
        <color rgb="FF000000"/>
        <rFont val="Calibri"/>
      </rPr>
      <t>Device &gt; Setup &gt; Interfaces &gt; Management</t>
    </r>
    <r>
      <rPr>
        <sz val="11"/>
        <color rgb="FF000000"/>
        <rFont val="Calibri"/>
      </rPr>
      <t>.</t>
    </r>
    <r>
      <rPr>
        <sz val="11"/>
        <color rgb="FF000000"/>
        <rFont val="Calibri"/>
      </rPr>
      <t xml:space="preserve">
</t>
    </r>
    <r>
      <rPr>
        <sz val="11"/>
        <color rgb="FF000000"/>
        <rFont val="Calibri"/>
      </rPr>
      <t xml:space="preserve">Set the </t>
    </r>
    <r>
      <rPr>
        <b/>
        <sz val="11"/>
        <color rgb="FF000000"/>
        <rFont val="Calibri"/>
      </rPr>
      <t>HTTP</t>
    </r>
    <r>
      <rPr>
        <sz val="11"/>
        <color rgb="FF000000"/>
        <rFont val="Calibri"/>
      </rPr>
      <t xml:space="preserve"> and </t>
    </r>
    <r>
      <rPr>
        <b/>
        <sz val="11"/>
        <color rgb="FF000000"/>
        <rFont val="Calibri"/>
      </rPr>
      <t>Telnet</t>
    </r>
    <r>
      <rPr>
        <sz val="11"/>
        <color rgb="FF000000"/>
        <rFont val="Calibri"/>
      </rPr>
      <t xml:space="preserve"> boxes to unchecked.</t>
    </r>
  </si>
  <si>
    <r>
      <rPr>
        <sz val="11"/>
        <color rgb="FF000000"/>
        <rFont val="Calibri"/>
      </rPr>
      <t>HTTP and Telnet options should not be enabled for device management.</t>
    </r>
  </si>
  <si>
    <r>
      <rPr>
        <sz val="11"/>
        <color rgb="FF000000"/>
        <rFont val="Calibri"/>
      </rPr>
      <t xml:space="preserve">Navigate to </t>
    </r>
    <r>
      <rPr>
        <b/>
        <sz val="11"/>
        <color rgb="FF000000"/>
        <rFont val="Calibri"/>
      </rPr>
      <t>Device &gt; Setup &gt; Interfaces &gt; Management</t>
    </r>
    <r>
      <rPr>
        <sz val="11"/>
        <color rgb="FF000000"/>
        <rFont val="Calibri"/>
      </rPr>
      <t>.</t>
    </r>
    <r>
      <rPr>
        <sz val="11"/>
        <color rgb="FF000000"/>
        <rFont val="Calibri"/>
      </rPr>
      <t xml:space="preserve">
</t>
    </r>
    <r>
      <rPr>
        <sz val="11"/>
        <color rgb="FF000000"/>
        <rFont val="Calibri"/>
      </rPr>
      <t xml:space="preserve">Verify that the </t>
    </r>
    <r>
      <rPr>
        <b/>
        <sz val="11"/>
        <color rgb="FF000000"/>
        <rFont val="Calibri"/>
      </rPr>
      <t>HTTP</t>
    </r>
    <r>
      <rPr>
        <sz val="11"/>
        <color rgb="FF000000"/>
        <rFont val="Calibri"/>
      </rPr>
      <t xml:space="preserve"> and </t>
    </r>
    <r>
      <rPr>
        <b/>
        <sz val="11"/>
        <color rgb="FF000000"/>
        <rFont val="Calibri"/>
      </rPr>
      <t>Telnet</t>
    </r>
    <r>
      <rPr>
        <sz val="11"/>
        <color rgb="FF000000"/>
        <rFont val="Calibri"/>
      </rPr>
      <t xml:space="preserve"> options are both unchecked.</t>
    </r>
  </si>
  <si>
    <r>
      <rPr>
        <sz val="11"/>
        <color rgb="FF000000"/>
        <rFont val="Calibri"/>
      </rPr>
      <t>Not set. (HTTP and Telnet are disabled by default)</t>
    </r>
  </si>
  <si>
    <t>1.2.4</t>
  </si>
  <si>
    <r>
      <rPr>
        <sz val="11"/>
        <rFont val="Calibri"/>
      </rPr>
      <t>Ensure HTTP and Telnet options are disabled for all management profiles</t>
    </r>
  </si>
  <si>
    <r>
      <rPr>
        <sz val="11"/>
        <color rgb="FF000000"/>
        <rFont val="Calibri"/>
      </rPr>
      <t xml:space="preserve">Navigate to </t>
    </r>
    <r>
      <rPr>
        <b/>
        <sz val="11"/>
        <color rgb="FF000000"/>
        <rFont val="Calibri"/>
      </rPr>
      <t>Network &gt; Network Profiles &gt; Interface Management</t>
    </r>
    <r>
      <rPr>
        <sz val="11"/>
        <color rgb="FF000000"/>
        <rFont val="Calibri"/>
      </rPr>
      <t xml:space="preserve">.For each Profile, set the </t>
    </r>
    <r>
      <rPr>
        <b/>
        <sz val="11"/>
        <color rgb="FF000000"/>
        <rFont val="Calibri"/>
      </rPr>
      <t>HTTP</t>
    </r>
    <r>
      <rPr>
        <sz val="11"/>
        <color rgb="FF000000"/>
        <rFont val="Calibri"/>
      </rPr>
      <t xml:space="preserve"> and </t>
    </r>
    <r>
      <rPr>
        <b/>
        <sz val="11"/>
        <color rgb="FF000000"/>
        <rFont val="Calibri"/>
      </rPr>
      <t>Telnet</t>
    </r>
    <r>
      <rPr>
        <sz val="11"/>
        <color rgb="FF000000"/>
        <rFont val="Calibri"/>
      </rPr>
      <t xml:space="preserve"> boxes to unchecked.</t>
    </r>
  </si>
  <si>
    <r>
      <rPr>
        <sz val="11"/>
        <color rgb="FF000000"/>
        <rFont val="Calibri"/>
      </rPr>
      <t xml:space="preserve">Navigate to </t>
    </r>
    <r>
      <rPr>
        <b/>
        <sz val="11"/>
        <color rgb="FF000000"/>
        <rFont val="Calibri"/>
      </rPr>
      <t>Network &gt; Network Profiles &gt; Interface Management</t>
    </r>
    <r>
      <rPr>
        <sz val="11"/>
        <color rgb="FF000000"/>
        <rFont val="Calibri"/>
      </rPr>
      <t xml:space="preserve">.For each Interface Management profile verify that the </t>
    </r>
    <r>
      <rPr>
        <b/>
        <sz val="11"/>
        <color rgb="FF000000"/>
        <rFont val="Calibri"/>
      </rPr>
      <t>HTTP</t>
    </r>
    <r>
      <rPr>
        <sz val="11"/>
        <color rgb="FF000000"/>
        <rFont val="Calibri"/>
      </rPr>
      <t xml:space="preserve"> and </t>
    </r>
    <r>
      <rPr>
        <b/>
        <sz val="11"/>
        <color rgb="FF000000"/>
        <rFont val="Calibri"/>
      </rPr>
      <t>Telnet</t>
    </r>
    <r>
      <rPr>
        <sz val="11"/>
        <color rgb="FF000000"/>
        <rFont val="Calibri"/>
      </rPr>
      <t xml:space="preserve"> options are both unchecked.</t>
    </r>
  </si>
  <si>
    <t>1.2.5</t>
  </si>
  <si>
    <r>
      <rPr>
        <sz val="11"/>
        <rFont val="Calibri"/>
      </rPr>
      <t>Ensure valid certificate is set for browser-based administrator interface</t>
    </r>
  </si>
  <si>
    <r>
      <rPr>
        <sz val="11"/>
        <color rgb="FF000000"/>
        <rFont val="Calibri"/>
      </rPr>
      <t>Create or acquire a certificate that meets the stated criteria and set it:</t>
    </r>
    <r>
      <rPr>
        <sz val="11"/>
        <color rgb="FF000000"/>
        <rFont val="Calibri"/>
      </rPr>
      <t xml:space="preserve">
</t>
    </r>
    <r>
      <rPr>
        <sz val="11"/>
        <color rgb="FF000000"/>
        <rFont val="Calibri"/>
      </rPr>
      <t xml:space="preserve">Navigate to </t>
    </r>
    <r>
      <rPr>
        <b/>
        <sz val="11"/>
        <color rgb="FF000000"/>
        <rFont val="Calibri"/>
      </rPr>
      <t>Device &gt; Certificate Management &gt; Certificates</t>
    </r>
    <r>
      <rPr>
        <sz val="11"/>
        <color rgb="FF000000"/>
        <rFont val="Calibri"/>
      </rPr>
      <t xml:space="preserve">
</t>
    </r>
    <r>
      <rPr>
        <sz val="11"/>
        <color rgb="FF000000"/>
        <rFont val="Calibri"/>
      </rPr>
      <t>Import an appropriate Certificate for your administrative session, from a trusted Certificate Authority.</t>
    </r>
    <r>
      <rPr>
        <sz val="11"/>
        <color rgb="FF000000"/>
        <rFont val="Calibri"/>
      </rPr>
      <t xml:space="preserve">
</t>
    </r>
    <r>
      <rPr>
        <sz val="11"/>
        <color rgb="FF000000"/>
        <rFont val="Calibri"/>
      </rPr>
      <t xml:space="preserve">Navigate to </t>
    </r>
    <r>
      <rPr>
        <b/>
        <sz val="11"/>
        <color rgb="FF000000"/>
        <rFont val="Calibri"/>
      </rPr>
      <t>Device &gt; Certificate Management &gt; SSL/TLS Service Profile</t>
    </r>
    <r>
      <rPr>
        <sz val="11"/>
        <color rgb="FF000000"/>
        <rFont val="Calibri"/>
      </rPr>
      <t xml:space="preserve">
</t>
    </r>
    <r>
      <rPr>
        <sz val="11"/>
        <color rgb="FF000000"/>
        <rFont val="Calibri"/>
      </rPr>
      <t>Choose or import the certificate you want to use for the web based administrative session.</t>
    </r>
    <r>
      <rPr>
        <sz val="11"/>
        <color rgb="FF000000"/>
        <rFont val="Calibri"/>
      </rPr>
      <t xml:space="preserve">
</t>
    </r>
    <r>
      <rPr>
        <sz val="11"/>
        <color rgb="FF000000"/>
        <rFont val="Calibri"/>
      </rPr>
      <t xml:space="preserve">Navigate to </t>
    </r>
    <r>
      <rPr>
        <b/>
        <sz val="11"/>
        <color rgb="FF000000"/>
        <rFont val="Calibri"/>
      </rPr>
      <t>Device &gt; Setup &gt; Management &gt; General Settings &gt; SSL/TLS Service Profile</t>
    </r>
    <r>
      <rPr>
        <sz val="11"/>
        <color rgb="FF000000"/>
        <rFont val="Calibri"/>
      </rPr>
      <t xml:space="preserve">
</t>
    </r>
    <r>
      <rPr>
        <sz val="11"/>
        <color rgb="FF000000"/>
        <rFont val="Calibri"/>
      </rPr>
      <t>Choose the Service Profile that you have configured</t>
    </r>
  </si>
  <si>
    <r>
      <rPr>
        <sz val="11"/>
        <color rgb="FF000000"/>
        <rFont val="Calibri"/>
      </rPr>
      <t>In most cases, a browser HTTPS interface is used to administer the Palo Alto appliance. The certificate used to secure this session should satisfy the following criteria:</t>
    </r>
    <r>
      <rPr>
        <sz val="11"/>
        <color rgb="FF000000"/>
        <rFont val="Calibri"/>
      </rPr>
      <t xml:space="preserve">
</t>
    </r>
    <r>
      <rPr>
        <sz val="11"/>
        <color rgb="FF000000"/>
        <rFont val="Calibri"/>
      </rPr>
      <t>- A valid certificate from a trusted source should be used. While a certificate from a trusted Public Certificate Authority is certainly valid, one from a trusted Private Certificate Authority is absolutely acceptable for this purpose.</t>
    </r>
    <r>
      <rPr>
        <sz val="11"/>
        <color rgb="FF000000"/>
        <rFont val="Calibri"/>
      </rPr>
      <t xml:space="preserve">
</t>
    </r>
    <r>
      <rPr>
        <sz val="11"/>
        <color rgb="FF000000"/>
        <rFont val="Calibri"/>
      </rPr>
      <t>- The certificate should have a valid date. It should not have a "to" date in the past (it should not be expired), and should not have a "from" date in the future.</t>
    </r>
    <r>
      <rPr>
        <sz val="11"/>
        <color rgb="FF000000"/>
        <rFont val="Calibri"/>
      </rPr>
      <t xml:space="preserve">
</t>
    </r>
    <r>
      <rPr>
        <sz val="11"/>
        <color rgb="FF000000"/>
        <rFont val="Calibri"/>
      </rPr>
      <t>- The certificate should use an acceptable cipher and encryption level.</t>
    </r>
  </si>
  <si>
    <r>
      <rPr>
        <sz val="11"/>
        <color rgb="FF000000"/>
        <rFont val="Calibri"/>
      </rPr>
      <t>If the default self-signed certificate is used, an administrator will not be able to clearly tell if their HTTPS session is being hijacked or not.  Using a trusted certificate ensures that the session is both encrypted and trusted.</t>
    </r>
  </si>
  <si>
    <r>
      <rPr>
        <sz val="11"/>
        <color rgb="FF000000"/>
        <rFont val="Calibri"/>
      </rPr>
      <t>Verify that the certificate used to secure HTTPS sessions meets the criteria by reviewing the appropriate certificate:</t>
    </r>
    <r>
      <rPr>
        <sz val="11"/>
        <color rgb="FF000000"/>
        <rFont val="Calibri"/>
      </rPr>
      <t xml:space="preserve">
</t>
    </r>
    <r>
      <rPr>
        <sz val="11"/>
        <color rgb="FF000000"/>
        <rFont val="Calibri"/>
      </rPr>
      <t xml:space="preserve">Navigate to </t>
    </r>
    <r>
      <rPr>
        <b/>
        <sz val="11"/>
        <color rgb="FF000000"/>
        <rFont val="Calibri"/>
      </rPr>
      <t>Device &gt; Certificate Management &gt; Certificates</t>
    </r>
    <r>
      <rPr>
        <sz val="11"/>
        <color rgb="FF000000"/>
        <rFont val="Calibri"/>
      </rPr>
      <t xml:space="preserve">
</t>
    </r>
    <r>
      <rPr>
        <sz val="11"/>
        <color rgb="FF000000"/>
        <rFont val="Calibri"/>
      </rPr>
      <t>Verify that this Certificate is properly applied to the Management Interface:</t>
    </r>
    <r>
      <rPr>
        <sz val="11"/>
        <color rgb="FF000000"/>
        <rFont val="Calibri"/>
      </rPr>
      <t xml:space="preserve">
</t>
    </r>
    <r>
      <rPr>
        <sz val="11"/>
        <color rgb="FF000000"/>
        <rFont val="Calibri"/>
      </rPr>
      <t xml:space="preserve">Navigate to </t>
    </r>
    <r>
      <rPr>
        <b/>
        <sz val="11"/>
        <color rgb="FF000000"/>
        <rFont val="Calibri"/>
      </rPr>
      <t>Device &gt; Setup &gt; Management &gt; General Settings &gt; SSL/TLS Service Profile</t>
    </r>
  </si>
  <si>
    <r>
      <rPr>
        <sz val="11"/>
        <color rgb="FF000000"/>
        <rFont val="Calibri"/>
      </rPr>
      <t>A self-signed certificate is installed by default for the administrative interface.</t>
    </r>
  </si>
  <si>
    <t>Minimum Password Requirements</t>
  </si>
  <si>
    <t>1.3.1</t>
  </si>
  <si>
    <r>
      <rPr>
        <sz val="11"/>
        <rFont val="Calibri"/>
      </rPr>
      <t xml:space="preserve">Ensure </t>
    </r>
    <r>
      <rPr>
        <sz val="11"/>
        <color rgb="FF000000"/>
        <rFont val="Calibri"/>
      </rPr>
      <t>'</t>
    </r>
    <r>
      <rPr>
        <b/>
        <sz val="11"/>
        <color rgb="FF000000"/>
        <rFont val="Calibri"/>
      </rPr>
      <t>Minimum Password Complexity</t>
    </r>
    <r>
      <rPr>
        <sz val="11"/>
        <color rgb="FF000000"/>
        <rFont val="Calibri"/>
      </rPr>
      <t>'</t>
    </r>
    <r>
      <rPr>
        <sz val="11"/>
        <color rgb="FF000000"/>
        <rFont val="Calibri"/>
      </rPr>
      <t xml:space="preserve"> is enabled</t>
    </r>
  </si>
  <si>
    <r>
      <rPr>
        <sz val="11"/>
        <color rgb="FF000000"/>
        <rFont val="Calibri"/>
      </rPr>
      <t xml:space="preserve">Navigate to </t>
    </r>
    <r>
      <rPr>
        <b/>
        <sz val="11"/>
        <color rgb="FF000000"/>
        <rFont val="Calibri"/>
      </rPr>
      <t>Device &gt; Setup &gt; Management &gt; Minimum Password Complexity</t>
    </r>
    <r>
      <rPr>
        <sz val="11"/>
        <color rgb="FF000000"/>
        <rFont val="Calibri"/>
      </rPr>
      <t>.</t>
    </r>
    <r>
      <rPr>
        <sz val="11"/>
        <color rgb="FF000000"/>
        <rFont val="Calibri"/>
      </rPr>
      <t xml:space="preserve">
</t>
    </r>
    <r>
      <rPr>
        <sz val="11"/>
        <color rgb="FF000000"/>
        <rFont val="Calibri"/>
      </rPr>
      <t xml:space="preserve">Set </t>
    </r>
    <r>
      <rPr>
        <b/>
        <sz val="11"/>
        <color rgb="FF000000"/>
        <rFont val="Calibri"/>
      </rPr>
      <t>Enabled</t>
    </r>
    <r>
      <rPr>
        <sz val="11"/>
        <color rgb="FF000000"/>
        <rFont val="Calibri"/>
      </rPr>
      <t xml:space="preserve"> to be checked</t>
    </r>
    <r>
      <rPr>
        <sz val="11"/>
        <color rgb="FF000000"/>
        <rFont val="Calibri"/>
      </rPr>
      <t xml:space="preserve">
</t>
    </r>
    <r>
      <rPr>
        <sz val="11"/>
        <color rgb="FF000000"/>
        <rFont val="Calibri"/>
      </rPr>
      <t>Set that the various password settings to values that are appropriate to your organization.  It is suggested that there at least be some special characters enforced, and that a minimum length be set.  Ensure that non-zero values are set for Minimum Uppercase, Lowercase and Special Characters.  "Block Username Inclusion" should be enabled.</t>
    </r>
    <r>
      <rPr>
        <sz val="11"/>
        <color rgb="FF000000"/>
        <rFont val="Calibri"/>
      </rPr>
      <t xml:space="preserve">
</t>
    </r>
    <r>
      <rPr>
        <sz val="11"/>
        <color rgb="FF000000"/>
        <rFont val="Calibri"/>
      </rPr>
      <t>Operationally, dictionary words should be avoided for all passwords - passphrases are a much better alternative.</t>
    </r>
  </si>
  <si>
    <r>
      <rPr>
        <sz val="11"/>
        <color rgb="FF000000"/>
        <rFont val="Calibri"/>
      </rPr>
      <t>This checks all new passwords to ensure that they meet basic requirements for strong passwords.</t>
    </r>
  </si>
  <si>
    <r>
      <rPr>
        <sz val="11"/>
        <color rgb="FF000000"/>
        <rFont val="Calibri"/>
      </rPr>
      <t>Simple passwords make an attacker's job very easy.  There is a reasonably short list of commonly used admin passwords for network infrastructure, not enforcing password lengths and complexity can lend itself to making an attacker's brute force attack successful.</t>
    </r>
  </si>
  <si>
    <r>
      <rPr>
        <sz val="11"/>
        <color rgb="FF000000"/>
        <rFont val="Calibri"/>
      </rPr>
      <t xml:space="preserve">Navigate to </t>
    </r>
    <r>
      <rPr>
        <b/>
        <sz val="11"/>
        <color rgb="FF000000"/>
        <rFont val="Calibri"/>
      </rPr>
      <t>Device &gt; Setup &gt; Management &gt; Minimum Password Complexity</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Enabled</t>
    </r>
    <r>
      <rPr>
        <sz val="11"/>
        <color rgb="FF000000"/>
        <rFont val="Calibri"/>
      </rPr>
      <t xml:space="preserve"> is checked</t>
    </r>
    <r>
      <rPr>
        <sz val="11"/>
        <color rgb="FF000000"/>
        <rFont val="Calibri"/>
      </rPr>
      <t xml:space="preserve">
</t>
    </r>
    <r>
      <rPr>
        <sz val="11"/>
        <color rgb="FF000000"/>
        <rFont val="Calibri"/>
      </rPr>
      <t>Ensure that the various password settings to values that are appropriate to your organization.  Non-zero values should be set for Minimum Uppercase, Lowercase and Special Characters.  "Block Username Inclusion" should be enabled.</t>
    </r>
  </si>
  <si>
    <r>
      <rPr>
        <sz val="11"/>
        <color rgb="FF000000"/>
        <rFont val="Calibri"/>
      </rPr>
      <t>Not enabled.</t>
    </r>
  </si>
  <si>
    <t>1.3.2</t>
  </si>
  <si>
    <r>
      <rPr>
        <sz val="11"/>
        <rFont val="Calibri"/>
      </rPr>
      <t xml:space="preserve">Ensure </t>
    </r>
    <r>
      <rPr>
        <sz val="11"/>
        <color rgb="FF000000"/>
        <rFont val="Calibri"/>
      </rPr>
      <t>'</t>
    </r>
    <r>
      <rPr>
        <b/>
        <sz val="11"/>
        <color rgb="FF000000"/>
        <rFont val="Calibri"/>
      </rPr>
      <t>Minimum Length</t>
    </r>
    <r>
      <rPr>
        <sz val="11"/>
        <color rgb="FF000000"/>
        <rFont val="Calibri"/>
      </rPr>
      <t>'</t>
    </r>
    <r>
      <rPr>
        <sz val="11"/>
        <color rgb="FF000000"/>
        <rFont val="Calibri"/>
      </rPr>
      <t xml:space="preserve"> is greater than or equal to 12</t>
    </r>
  </si>
  <si>
    <r>
      <rPr>
        <sz val="11"/>
        <color rgb="FF000000"/>
        <rFont val="Calibri"/>
      </rPr>
      <t xml:space="preserve">Navigate to </t>
    </r>
    <r>
      <rPr>
        <b/>
        <sz val="11"/>
        <color rgb="FF000000"/>
        <rFont val="Calibri"/>
      </rPr>
      <t>Device &gt; Setup &gt; Management &gt; Minimum Password Complexity</t>
    </r>
    <r>
      <rPr>
        <sz val="11"/>
        <color rgb="FF000000"/>
        <rFont val="Calibri"/>
      </rPr>
      <t>.</t>
    </r>
    <r>
      <rPr>
        <sz val="11"/>
        <color rgb="FF000000"/>
        <rFont val="Calibri"/>
      </rPr>
      <t xml:space="preserve">
</t>
    </r>
    <r>
      <rPr>
        <sz val="11"/>
        <color rgb="FF000000"/>
        <rFont val="Calibri"/>
      </rPr>
      <t xml:space="preserve">Set </t>
    </r>
    <r>
      <rPr>
        <b/>
        <sz val="11"/>
        <color rgb="FF000000"/>
        <rFont val="Calibri"/>
      </rPr>
      <t>Minimum Length</t>
    </r>
    <r>
      <rPr>
        <sz val="11"/>
        <color rgb="FF000000"/>
        <rFont val="Calibri"/>
      </rPr>
      <t xml:space="preserve"> to greater than or equal to </t>
    </r>
    <r>
      <rPr>
        <b/>
        <sz val="11"/>
        <color rgb="FF000000"/>
        <rFont val="Calibri"/>
      </rPr>
      <t>12</t>
    </r>
  </si>
  <si>
    <r>
      <rPr>
        <sz val="11"/>
        <color rgb="FF000000"/>
        <rFont val="Calibri"/>
      </rPr>
      <t>This determines the least number of characters that make up a password for a user account.</t>
    </r>
  </si>
  <si>
    <r>
      <rPr>
        <sz val="11"/>
        <color rgb="FF000000"/>
        <rFont val="Calibri"/>
      </rPr>
      <t>Longer passwords are much more difficult to attack.  This is true of attacks against the administrative interfaces themselves, or of decryption attacks against captured hashes.A longer password will almost always have a more positive impact than a shorter but more complex password.</t>
    </r>
  </si>
  <si>
    <r>
      <rPr>
        <sz val="11"/>
        <color rgb="FF000000"/>
        <rFont val="Calibri"/>
      </rPr>
      <t xml:space="preserve">Navigate to </t>
    </r>
    <r>
      <rPr>
        <b/>
        <sz val="11"/>
        <color rgb="FF000000"/>
        <rFont val="Calibri"/>
      </rPr>
      <t>Device &gt; Setup &gt; Management &gt; Minimum Password Complexity</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Minimum Length</t>
    </r>
    <r>
      <rPr>
        <sz val="11"/>
        <color rgb="FF000000"/>
        <rFont val="Calibri"/>
      </rPr>
      <t xml:space="preserve"> is greater than or equal to </t>
    </r>
    <r>
      <rPr>
        <b/>
        <sz val="11"/>
        <color rgb="FF000000"/>
        <rFont val="Calibri"/>
      </rPr>
      <t>12</t>
    </r>
  </si>
  <si>
    <t>1.3.3</t>
  </si>
  <si>
    <r>
      <rPr>
        <sz val="11"/>
        <rFont val="Calibri"/>
      </rPr>
      <t xml:space="preserve">Ensure </t>
    </r>
    <r>
      <rPr>
        <sz val="11"/>
        <color rgb="FF000000"/>
        <rFont val="Calibri"/>
      </rPr>
      <t>'</t>
    </r>
    <r>
      <rPr>
        <b/>
        <sz val="11"/>
        <color rgb="FF000000"/>
        <rFont val="Calibri"/>
      </rPr>
      <t>Minimum Uppercase Letters</t>
    </r>
    <r>
      <rPr>
        <sz val="11"/>
        <color rgb="FF000000"/>
        <rFont val="Calibri"/>
      </rPr>
      <t>'</t>
    </r>
    <r>
      <rPr>
        <sz val="11"/>
        <color rgb="FF000000"/>
        <rFont val="Calibri"/>
      </rPr>
      <t xml:space="preserve"> is greater than or equal to 1</t>
    </r>
  </si>
  <si>
    <r>
      <rPr>
        <sz val="11"/>
        <color rgb="FF000000"/>
        <rFont val="Calibri"/>
      </rPr>
      <t xml:space="preserve">Navigate to </t>
    </r>
    <r>
      <rPr>
        <b/>
        <sz val="11"/>
        <color rgb="FF000000"/>
        <rFont val="Calibri"/>
      </rPr>
      <t>Device &gt; Setup &gt; Management &gt; Minimum Password Complexity</t>
    </r>
    <r>
      <rPr>
        <sz val="11"/>
        <color rgb="FF000000"/>
        <rFont val="Calibri"/>
      </rPr>
      <t xml:space="preserve">
</t>
    </r>
    <r>
      <rPr>
        <sz val="11"/>
        <color rgb="FF000000"/>
        <rFont val="Calibri"/>
      </rPr>
      <t xml:space="preserve">Set </t>
    </r>
    <r>
      <rPr>
        <b/>
        <sz val="11"/>
        <color rgb="FF000000"/>
        <rFont val="Calibri"/>
      </rPr>
      <t>Minimum Uppercase Letters</t>
    </r>
    <r>
      <rPr>
        <sz val="11"/>
        <color rgb="FF000000"/>
        <rFont val="Calibri"/>
      </rPr>
      <t xml:space="preserve"> to greater than or equal to </t>
    </r>
    <r>
      <rPr>
        <b/>
        <sz val="11"/>
        <color rgb="FF000000"/>
        <rFont val="Calibri"/>
      </rPr>
      <t>1</t>
    </r>
  </si>
  <si>
    <r>
      <rPr>
        <sz val="11"/>
        <color rgb="FF000000"/>
        <rFont val="Calibri"/>
      </rPr>
      <t>This checks all new passwords to ensure that they contain at least one English uppercase character (A through Z).</t>
    </r>
  </si>
  <si>
    <r>
      <rPr>
        <sz val="11"/>
        <color rgb="FF000000"/>
        <rFont val="Calibri"/>
      </rPr>
      <t xml:space="preserve">Navigate to </t>
    </r>
    <r>
      <rPr>
        <b/>
        <sz val="11"/>
        <color rgb="FF000000"/>
        <rFont val="Calibri"/>
      </rPr>
      <t>Device &gt; Setup &gt; Management &gt; Minimum Password Complexity</t>
    </r>
    <r>
      <rPr>
        <sz val="11"/>
        <color rgb="FF000000"/>
        <rFont val="Calibri"/>
      </rPr>
      <t xml:space="preserve">
</t>
    </r>
    <r>
      <rPr>
        <sz val="11"/>
        <color rgb="FF000000"/>
        <rFont val="Calibri"/>
      </rPr>
      <t xml:space="preserve">Verify </t>
    </r>
    <r>
      <rPr>
        <b/>
        <sz val="11"/>
        <color rgb="FF000000"/>
        <rFont val="Calibri"/>
      </rPr>
      <t>Minimum Uppercase Letters</t>
    </r>
    <r>
      <rPr>
        <sz val="11"/>
        <color rgb="FF000000"/>
        <rFont val="Calibri"/>
      </rPr>
      <t xml:space="preserve"> is greater than or equal to </t>
    </r>
    <r>
      <rPr>
        <b/>
        <sz val="11"/>
        <color rgb="FF000000"/>
        <rFont val="Calibri"/>
      </rPr>
      <t>1</t>
    </r>
  </si>
  <si>
    <t>1.3.4</t>
  </si>
  <si>
    <r>
      <rPr>
        <sz val="11"/>
        <rFont val="Calibri"/>
      </rPr>
      <t xml:space="preserve">Ensure </t>
    </r>
    <r>
      <rPr>
        <sz val="11"/>
        <color rgb="FF000000"/>
        <rFont val="Calibri"/>
      </rPr>
      <t>'</t>
    </r>
    <r>
      <rPr>
        <b/>
        <sz val="11"/>
        <color rgb="FF000000"/>
        <rFont val="Calibri"/>
      </rPr>
      <t>Minimum Lowercase Letters</t>
    </r>
    <r>
      <rPr>
        <sz val="11"/>
        <color rgb="FF000000"/>
        <rFont val="Calibri"/>
      </rPr>
      <t>'</t>
    </r>
    <r>
      <rPr>
        <sz val="11"/>
        <color rgb="FF000000"/>
        <rFont val="Calibri"/>
      </rPr>
      <t xml:space="preserve"> is greater than or equal to 1</t>
    </r>
  </si>
  <si>
    <r>
      <rPr>
        <sz val="11"/>
        <color rgb="FF000000"/>
        <rFont val="Calibri"/>
      </rPr>
      <t xml:space="preserve">Navigate to </t>
    </r>
    <r>
      <rPr>
        <b/>
        <sz val="11"/>
        <color rgb="FF000000"/>
        <rFont val="Calibri"/>
      </rPr>
      <t>Device &gt; Setup &gt; Management &gt; Minimum Password Complexity</t>
    </r>
    <r>
      <rPr>
        <sz val="11"/>
        <color rgb="FF000000"/>
        <rFont val="Calibri"/>
      </rPr>
      <t xml:space="preserve">
</t>
    </r>
    <r>
      <rPr>
        <sz val="11"/>
        <color rgb="FF000000"/>
        <rFont val="Calibri"/>
      </rPr>
      <t xml:space="preserve">Set </t>
    </r>
    <r>
      <rPr>
        <b/>
        <sz val="11"/>
        <color rgb="FF000000"/>
        <rFont val="Calibri"/>
      </rPr>
      <t>Minimum Lowercase Letters</t>
    </r>
    <r>
      <rPr>
        <sz val="11"/>
        <color rgb="FF000000"/>
        <rFont val="Calibri"/>
      </rPr>
      <t xml:space="preserve"> to greater than or equal to </t>
    </r>
    <r>
      <rPr>
        <b/>
        <sz val="11"/>
        <color rgb="FF000000"/>
        <rFont val="Calibri"/>
      </rPr>
      <t>1</t>
    </r>
  </si>
  <si>
    <r>
      <rPr>
        <sz val="11"/>
        <color rgb="FF000000"/>
        <rFont val="Calibri"/>
      </rPr>
      <t>This checks all new passwords to ensure that they contain at least one English lowercase character (a through z).</t>
    </r>
  </si>
  <si>
    <r>
      <rPr>
        <sz val="11"/>
        <color rgb="FF000000"/>
        <rFont val="Calibri"/>
      </rPr>
      <t xml:space="preserve">Navigate to </t>
    </r>
    <r>
      <rPr>
        <b/>
        <sz val="11"/>
        <color rgb="FF000000"/>
        <rFont val="Calibri"/>
      </rPr>
      <t>Device &gt; Setup &gt; Management &gt; Minimum Password Complexity</t>
    </r>
    <r>
      <rPr>
        <sz val="11"/>
        <color rgb="FF000000"/>
        <rFont val="Calibri"/>
      </rPr>
      <t xml:space="preserve">
</t>
    </r>
    <r>
      <rPr>
        <sz val="11"/>
        <color rgb="FF000000"/>
        <rFont val="Calibri"/>
      </rPr>
      <t xml:space="preserve">Verify </t>
    </r>
    <r>
      <rPr>
        <b/>
        <sz val="11"/>
        <color rgb="FF000000"/>
        <rFont val="Calibri"/>
      </rPr>
      <t>Minimum Lowercase Letters</t>
    </r>
    <r>
      <rPr>
        <sz val="11"/>
        <color rgb="FF000000"/>
        <rFont val="Calibri"/>
      </rPr>
      <t xml:space="preserve"> is greater than or equal to </t>
    </r>
    <r>
      <rPr>
        <b/>
        <sz val="11"/>
        <color rgb="FF000000"/>
        <rFont val="Calibri"/>
      </rPr>
      <t>1</t>
    </r>
  </si>
  <si>
    <t>1.3.5</t>
  </si>
  <si>
    <r>
      <rPr>
        <sz val="11"/>
        <rFont val="Calibri"/>
      </rPr>
      <t xml:space="preserve">Ensure </t>
    </r>
    <r>
      <rPr>
        <sz val="11"/>
        <color rgb="FF000000"/>
        <rFont val="Calibri"/>
      </rPr>
      <t>'</t>
    </r>
    <r>
      <rPr>
        <b/>
        <sz val="11"/>
        <color rgb="FF000000"/>
        <rFont val="Calibri"/>
      </rPr>
      <t>Minimum Numeric Letters</t>
    </r>
    <r>
      <rPr>
        <sz val="11"/>
        <color rgb="FF000000"/>
        <rFont val="Calibri"/>
      </rPr>
      <t>'</t>
    </r>
    <r>
      <rPr>
        <sz val="11"/>
        <color rgb="FF000000"/>
        <rFont val="Calibri"/>
      </rPr>
      <t xml:space="preserve"> is greater than or equal to 1</t>
    </r>
  </si>
  <si>
    <r>
      <rPr>
        <sz val="11"/>
        <color rgb="FF000000"/>
        <rFont val="Calibri"/>
      </rPr>
      <t xml:space="preserve">Navigate to </t>
    </r>
    <r>
      <rPr>
        <b/>
        <sz val="11"/>
        <color rgb="FF000000"/>
        <rFont val="Calibri"/>
      </rPr>
      <t>Device &gt; Setup &gt; Management &gt; Minimum Password Complexity</t>
    </r>
    <r>
      <rPr>
        <sz val="11"/>
        <color rgb="FF000000"/>
        <rFont val="Calibri"/>
      </rPr>
      <t xml:space="preserve">
</t>
    </r>
    <r>
      <rPr>
        <sz val="11"/>
        <color rgb="FF000000"/>
        <rFont val="Calibri"/>
      </rPr>
      <t xml:space="preserve">Set </t>
    </r>
    <r>
      <rPr>
        <b/>
        <sz val="11"/>
        <color rgb="FF000000"/>
        <rFont val="Calibri"/>
      </rPr>
      <t>Minimum Numeric Letters</t>
    </r>
    <r>
      <rPr>
        <sz val="11"/>
        <color rgb="FF000000"/>
        <rFont val="Calibri"/>
      </rPr>
      <t xml:space="preserve"> to greater than or equal to </t>
    </r>
    <r>
      <rPr>
        <b/>
        <sz val="11"/>
        <color rgb="FF000000"/>
        <rFont val="Calibri"/>
      </rPr>
      <t>1</t>
    </r>
  </si>
  <si>
    <r>
      <rPr>
        <sz val="11"/>
        <color rgb="FF000000"/>
        <rFont val="Calibri"/>
      </rPr>
      <t>This checks all new passwords to ensure that they contain at least one base 10 digit (0 through 9).</t>
    </r>
  </si>
  <si>
    <r>
      <rPr>
        <sz val="11"/>
        <color rgb="FF000000"/>
        <rFont val="Calibri"/>
      </rPr>
      <t xml:space="preserve">Navigate to </t>
    </r>
    <r>
      <rPr>
        <b/>
        <sz val="11"/>
        <color rgb="FF000000"/>
        <rFont val="Calibri"/>
      </rPr>
      <t xml:space="preserve">Device &gt; Setup &gt; </t>
    </r>
    <r>
      <rPr>
        <sz val="11"/>
        <color rgb="FF000000"/>
        <rFont val="Calibri"/>
      </rPr>
      <t>Management &gt; Minimum Password Complexity`</t>
    </r>
    <r>
      <rPr>
        <sz val="11"/>
        <color rgb="FF000000"/>
        <rFont val="Calibri"/>
      </rPr>
      <t xml:space="preserve">
</t>
    </r>
    <r>
      <rPr>
        <sz val="11"/>
        <color rgb="FF000000"/>
        <rFont val="Calibri"/>
      </rPr>
      <t xml:space="preserve">Verify </t>
    </r>
    <r>
      <rPr>
        <b/>
        <sz val="11"/>
        <color rgb="FF000000"/>
        <rFont val="Calibri"/>
      </rPr>
      <t>Minimum Numeric Letters</t>
    </r>
    <r>
      <rPr>
        <sz val="11"/>
        <color rgb="FF000000"/>
        <rFont val="Calibri"/>
      </rPr>
      <t xml:space="preserve"> is greater than or equal to </t>
    </r>
    <r>
      <rPr>
        <b/>
        <sz val="11"/>
        <color rgb="FF000000"/>
        <rFont val="Calibri"/>
      </rPr>
      <t>1</t>
    </r>
  </si>
  <si>
    <t>1.3.6</t>
  </si>
  <si>
    <r>
      <rPr>
        <sz val="11"/>
        <rFont val="Calibri"/>
      </rPr>
      <t xml:space="preserve">Ensure </t>
    </r>
    <r>
      <rPr>
        <sz val="11"/>
        <color rgb="FF000000"/>
        <rFont val="Calibri"/>
      </rPr>
      <t>'</t>
    </r>
    <r>
      <rPr>
        <b/>
        <sz val="11"/>
        <color rgb="FF000000"/>
        <rFont val="Calibri"/>
      </rPr>
      <t>Minimum Special Characters</t>
    </r>
    <r>
      <rPr>
        <sz val="11"/>
        <color rgb="FF000000"/>
        <rFont val="Calibri"/>
      </rPr>
      <t>'</t>
    </r>
    <r>
      <rPr>
        <sz val="11"/>
        <color rgb="FF000000"/>
        <rFont val="Calibri"/>
      </rPr>
      <t xml:space="preserve"> is greater than or equal to 1</t>
    </r>
  </si>
  <si>
    <r>
      <rPr>
        <sz val="11"/>
        <color rgb="FF000000"/>
        <rFont val="Calibri"/>
      </rPr>
      <t xml:space="preserve">Navigate to </t>
    </r>
    <r>
      <rPr>
        <b/>
        <sz val="11"/>
        <color rgb="FF000000"/>
        <rFont val="Calibri"/>
      </rPr>
      <t>Device &gt; Setup &gt; Management &gt; Minimum Password Complexity</t>
    </r>
    <r>
      <rPr>
        <sz val="11"/>
        <color rgb="FF000000"/>
        <rFont val="Calibri"/>
      </rPr>
      <t xml:space="preserve">
</t>
    </r>
    <r>
      <rPr>
        <sz val="11"/>
        <color rgb="FF000000"/>
        <rFont val="Calibri"/>
      </rPr>
      <t xml:space="preserve">Set </t>
    </r>
    <r>
      <rPr>
        <b/>
        <sz val="11"/>
        <color rgb="FF000000"/>
        <rFont val="Calibri"/>
      </rPr>
      <t>Minimum Special Characters</t>
    </r>
    <r>
      <rPr>
        <sz val="11"/>
        <color rgb="FF000000"/>
        <rFont val="Calibri"/>
      </rPr>
      <t xml:space="preserve"> to greater than or equal to </t>
    </r>
    <r>
      <rPr>
        <b/>
        <sz val="11"/>
        <color rgb="FF000000"/>
        <rFont val="Calibri"/>
      </rPr>
      <t>1</t>
    </r>
  </si>
  <si>
    <r>
      <rPr>
        <sz val="11"/>
        <color rgb="FF000000"/>
        <rFont val="Calibri"/>
      </rPr>
      <t>This checks all new passwords to ensure that they contain at least one non-alphabetic character (for example, !, $, #, %).</t>
    </r>
  </si>
  <si>
    <r>
      <rPr>
        <sz val="11"/>
        <color rgb="FF000000"/>
        <rFont val="Calibri"/>
      </rPr>
      <t xml:space="preserve">Navigate to </t>
    </r>
    <r>
      <rPr>
        <b/>
        <sz val="11"/>
        <color rgb="FF000000"/>
        <rFont val="Calibri"/>
      </rPr>
      <t>Device &gt; Setup &gt; Management &gt; Minimum Password Complexity</t>
    </r>
    <r>
      <rPr>
        <sz val="11"/>
        <color rgb="FF000000"/>
        <rFont val="Calibri"/>
      </rPr>
      <t xml:space="preserve">
</t>
    </r>
    <r>
      <rPr>
        <sz val="11"/>
        <color rgb="FF000000"/>
        <rFont val="Calibri"/>
      </rPr>
      <t xml:space="preserve">Verify </t>
    </r>
    <r>
      <rPr>
        <b/>
        <sz val="11"/>
        <color rgb="FF000000"/>
        <rFont val="Calibri"/>
      </rPr>
      <t>Minimum Special Characters</t>
    </r>
    <r>
      <rPr>
        <sz val="11"/>
        <color rgb="FF000000"/>
        <rFont val="Calibri"/>
      </rPr>
      <t xml:space="preserve"> is greater than or equal to </t>
    </r>
    <r>
      <rPr>
        <b/>
        <sz val="11"/>
        <color rgb="FF000000"/>
        <rFont val="Calibri"/>
      </rPr>
      <t>1</t>
    </r>
  </si>
  <si>
    <t>1.3.7</t>
  </si>
  <si>
    <r>
      <rPr>
        <sz val="11"/>
        <rFont val="Calibri"/>
      </rPr>
      <t xml:space="preserve">Ensure </t>
    </r>
    <r>
      <rPr>
        <sz val="11"/>
        <color rgb="FF000000"/>
        <rFont val="Calibri"/>
      </rPr>
      <t>'</t>
    </r>
    <r>
      <rPr>
        <b/>
        <sz val="11"/>
        <color rgb="FF000000"/>
        <rFont val="Calibri"/>
      </rPr>
      <t>Required Password Change Period</t>
    </r>
    <r>
      <rPr>
        <sz val="11"/>
        <color rgb="FF000000"/>
        <rFont val="Calibri"/>
      </rPr>
      <t>'</t>
    </r>
    <r>
      <rPr>
        <sz val="11"/>
        <color rgb="FF000000"/>
        <rFont val="Calibri"/>
      </rPr>
      <t xml:space="preserve"> is less than or equal to 90 days</t>
    </r>
  </si>
  <si>
    <r>
      <rPr>
        <sz val="11"/>
        <color rgb="FF000000"/>
        <rFont val="Calibri"/>
      </rPr>
      <t xml:space="preserve">Navigate to </t>
    </r>
    <r>
      <rPr>
        <b/>
        <sz val="11"/>
        <color rgb="FF000000"/>
        <rFont val="Calibri"/>
      </rPr>
      <t>Device &gt; Setup &gt; Management &gt; Minimum Password Complexity</t>
    </r>
    <r>
      <rPr>
        <sz val="11"/>
        <color rgb="FF000000"/>
        <rFont val="Calibri"/>
      </rPr>
      <t>.</t>
    </r>
    <r>
      <rPr>
        <sz val="11"/>
        <color rgb="FF000000"/>
        <rFont val="Calibri"/>
      </rPr>
      <t xml:space="preserve">
</t>
    </r>
    <r>
      <rPr>
        <sz val="11"/>
        <color rgb="FF000000"/>
        <rFont val="Calibri"/>
      </rPr>
      <t xml:space="preserve">Set </t>
    </r>
    <r>
      <rPr>
        <b/>
        <sz val="11"/>
        <color rgb="FF000000"/>
        <rFont val="Calibri"/>
      </rPr>
      <t>Required Password Change Period (days)</t>
    </r>
    <r>
      <rPr>
        <sz val="11"/>
        <color rgb="FF000000"/>
        <rFont val="Calibri"/>
      </rPr>
      <t xml:space="preserve"> to less than or equal to </t>
    </r>
    <r>
      <rPr>
        <b/>
        <sz val="11"/>
        <color rgb="FF000000"/>
        <rFont val="Calibri"/>
      </rPr>
      <t>90</t>
    </r>
  </si>
  <si>
    <r>
      <rPr>
        <sz val="11"/>
        <color rgb="FF000000"/>
        <rFont val="Calibri"/>
      </rPr>
      <t>This defines how long a user can use a password before it expires.</t>
    </r>
  </si>
  <si>
    <r>
      <rPr>
        <sz val="11"/>
        <color rgb="FF000000"/>
        <rFont val="Calibri"/>
      </rPr>
      <t>Failure to change administrative passwords can result in a slow "creep" of people who have access.  Especially in a situation with high staff turnover (for instance, in a NOC or SOC situation), administrative passwords need to be changed frequently.</t>
    </r>
    <r>
      <rPr>
        <sz val="11"/>
        <color rgb="FF000000"/>
        <rFont val="Calibri"/>
      </rPr>
      <t xml:space="preserve">
</t>
    </r>
    <r>
      <rPr>
        <sz val="11"/>
        <color rgb="FF000000"/>
        <rFont val="Calibri"/>
      </rPr>
      <t>Administrative credentials should not be shared across multiple devices.  In a NOC/SOC situation, it's important to not share administrative credentials between operators (names accounts should be used), and in particular administrative credentials should never be shared across different customer infrastructures.</t>
    </r>
  </si>
  <si>
    <r>
      <rPr>
        <sz val="11"/>
        <color rgb="FF000000"/>
        <rFont val="Calibri"/>
      </rPr>
      <t xml:space="preserve">Navigate to </t>
    </r>
    <r>
      <rPr>
        <b/>
        <sz val="11"/>
        <color rgb="FF000000"/>
        <rFont val="Calibri"/>
      </rPr>
      <t>Device &gt; Setup &gt; Management &gt; Minimum Password Complexity</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Required Password Change Period (days)</t>
    </r>
    <r>
      <rPr>
        <sz val="11"/>
        <color rgb="FF000000"/>
        <rFont val="Calibri"/>
      </rPr>
      <t xml:space="preserve"> is less than or equal to </t>
    </r>
    <r>
      <rPr>
        <b/>
        <sz val="11"/>
        <color rgb="FF000000"/>
        <rFont val="Calibri"/>
      </rPr>
      <t>90</t>
    </r>
  </si>
  <si>
    <t>1.3.8</t>
  </si>
  <si>
    <r>
      <rPr>
        <sz val="11"/>
        <rFont val="Calibri"/>
      </rPr>
      <t xml:space="preserve">Ensure </t>
    </r>
    <r>
      <rPr>
        <sz val="11"/>
        <color rgb="FF000000"/>
        <rFont val="Calibri"/>
      </rPr>
      <t>'</t>
    </r>
    <r>
      <rPr>
        <b/>
        <sz val="11"/>
        <color rgb="FF000000"/>
        <rFont val="Calibri"/>
      </rPr>
      <t>New Password Differs By Characters</t>
    </r>
    <r>
      <rPr>
        <sz val="11"/>
        <color rgb="FF000000"/>
        <rFont val="Calibri"/>
      </rPr>
      <t>'</t>
    </r>
    <r>
      <rPr>
        <sz val="11"/>
        <color rgb="FF000000"/>
        <rFont val="Calibri"/>
      </rPr>
      <t xml:space="preserve"> is greater than or equal to 3</t>
    </r>
  </si>
  <si>
    <r>
      <rPr>
        <sz val="11"/>
        <color rgb="FF000000"/>
        <rFont val="Calibri"/>
      </rPr>
      <t xml:space="preserve">Navigate to </t>
    </r>
    <r>
      <rPr>
        <b/>
        <sz val="11"/>
        <color rgb="FF000000"/>
        <rFont val="Calibri"/>
      </rPr>
      <t>Device &gt; Setup &gt; Management &gt; Minimum Password Complexity</t>
    </r>
    <r>
      <rPr>
        <sz val="11"/>
        <color rgb="FF000000"/>
        <rFont val="Calibri"/>
      </rPr>
      <t xml:space="preserve">
</t>
    </r>
    <r>
      <rPr>
        <sz val="11"/>
        <color rgb="FF000000"/>
        <rFont val="Calibri"/>
      </rPr>
      <t xml:space="preserve">Set </t>
    </r>
    <r>
      <rPr>
        <b/>
        <sz val="11"/>
        <color rgb="FF000000"/>
        <rFont val="Calibri"/>
      </rPr>
      <t>New Password Differs By Characters</t>
    </r>
    <r>
      <rPr>
        <sz val="11"/>
        <color rgb="FF000000"/>
        <rFont val="Calibri"/>
      </rPr>
      <t xml:space="preserve"> to </t>
    </r>
    <r>
      <rPr>
        <b/>
        <sz val="11"/>
        <color rgb="FF000000"/>
        <rFont val="Calibri"/>
      </rPr>
      <t>3</t>
    </r>
    <r>
      <rPr>
        <sz val="11"/>
        <color rgb="FF000000"/>
        <rFont val="Calibri"/>
      </rPr>
      <t xml:space="preserve"> or more</t>
    </r>
  </si>
  <si>
    <r>
      <rPr>
        <sz val="11"/>
        <color rgb="FF000000"/>
        <rFont val="Calibri"/>
      </rPr>
      <t>This checks all new passwords to ensure that they differ by at least three characters from the previous password.</t>
    </r>
  </si>
  <si>
    <r>
      <rPr>
        <sz val="11"/>
        <color rgb="FF000000"/>
        <rFont val="Calibri"/>
      </rPr>
      <t>This prevents the use of passwords that fall into a predictable pattern.  Especially in situations that involve staff turnover, having a pattern to password changes should be avoided.</t>
    </r>
  </si>
  <si>
    <r>
      <rPr>
        <sz val="11"/>
        <color rgb="FF000000"/>
        <rFont val="Calibri"/>
      </rPr>
      <t xml:space="preserve">Navigate to </t>
    </r>
    <r>
      <rPr>
        <b/>
        <sz val="11"/>
        <color rgb="FF000000"/>
        <rFont val="Calibri"/>
      </rPr>
      <t>Device &gt; Setup &gt; Management &gt; Minimum Password Complexity</t>
    </r>
    <r>
      <rPr>
        <sz val="11"/>
        <color rgb="FF000000"/>
        <rFont val="Calibri"/>
      </rPr>
      <t xml:space="preserve">
</t>
    </r>
    <r>
      <rPr>
        <sz val="11"/>
        <color rgb="FF000000"/>
        <rFont val="Calibri"/>
      </rPr>
      <t xml:space="preserve">Verify </t>
    </r>
    <r>
      <rPr>
        <b/>
        <sz val="11"/>
        <color rgb="FF000000"/>
        <rFont val="Calibri"/>
      </rPr>
      <t>New Password Differs By Characters</t>
    </r>
    <r>
      <rPr>
        <sz val="11"/>
        <color rgb="FF000000"/>
        <rFont val="Calibri"/>
      </rPr>
      <t xml:space="preserve"> is set to greater than or equal to </t>
    </r>
    <r>
      <rPr>
        <b/>
        <sz val="11"/>
        <color rgb="FF000000"/>
        <rFont val="Calibri"/>
      </rPr>
      <t>3</t>
    </r>
  </si>
  <si>
    <t>1.3.9</t>
  </si>
  <si>
    <r>
      <rPr>
        <sz val="11"/>
        <rFont val="Calibri"/>
      </rPr>
      <t xml:space="preserve">Ensure </t>
    </r>
    <r>
      <rPr>
        <sz val="11"/>
        <color rgb="FF000000"/>
        <rFont val="Calibri"/>
      </rPr>
      <t>'</t>
    </r>
    <r>
      <rPr>
        <b/>
        <sz val="11"/>
        <color rgb="FF000000"/>
        <rFont val="Calibri"/>
      </rPr>
      <t>Prevent Password Reuse Limit</t>
    </r>
    <r>
      <rPr>
        <sz val="11"/>
        <color rgb="FF000000"/>
        <rFont val="Calibri"/>
      </rPr>
      <t>'</t>
    </r>
    <r>
      <rPr>
        <sz val="11"/>
        <color rgb="FF000000"/>
        <rFont val="Calibri"/>
      </rPr>
      <t xml:space="preserve"> is set to 24 or more passwords</t>
    </r>
  </si>
  <si>
    <r>
      <rPr>
        <sz val="11"/>
        <color rgb="FF000000"/>
        <rFont val="Calibri"/>
      </rPr>
      <t xml:space="preserve">Navigate to </t>
    </r>
    <r>
      <rPr>
        <b/>
        <sz val="11"/>
        <color rgb="FF000000"/>
        <rFont val="Calibri"/>
      </rPr>
      <t>Device &gt; Setup &gt; Management &gt; Minimum Password Complexity</t>
    </r>
    <r>
      <rPr>
        <sz val="11"/>
        <color rgb="FF000000"/>
        <rFont val="Calibri"/>
      </rPr>
      <t>.</t>
    </r>
    <r>
      <rPr>
        <sz val="11"/>
        <color rgb="FF000000"/>
        <rFont val="Calibri"/>
      </rPr>
      <t xml:space="preserve">
</t>
    </r>
    <r>
      <rPr>
        <sz val="11"/>
        <color rgb="FF000000"/>
        <rFont val="Calibri"/>
      </rPr>
      <t xml:space="preserve">Set </t>
    </r>
    <r>
      <rPr>
        <b/>
        <sz val="11"/>
        <color rgb="FF000000"/>
        <rFont val="Calibri"/>
      </rPr>
      <t>Prevent Password Reuse Limit</t>
    </r>
    <r>
      <rPr>
        <sz val="11"/>
        <color rgb="FF000000"/>
        <rFont val="Calibri"/>
      </rPr>
      <t xml:space="preserve"> to greater than or equal to </t>
    </r>
    <r>
      <rPr>
        <b/>
        <sz val="11"/>
        <color rgb="FF000000"/>
        <rFont val="Calibri"/>
      </rPr>
      <t>24</t>
    </r>
  </si>
  <si>
    <r>
      <rPr>
        <sz val="11"/>
        <color rgb="FF000000"/>
        <rFont val="Calibri"/>
      </rPr>
      <t>This determines the number of unique passwords that have to be most recently used for a user account before a previous password can be reused.</t>
    </r>
  </si>
  <si>
    <r>
      <rPr>
        <sz val="11"/>
        <color rgb="FF000000"/>
        <rFont val="Calibri"/>
      </rPr>
      <t xml:space="preserve">Navigate to </t>
    </r>
    <r>
      <rPr>
        <b/>
        <sz val="11"/>
        <color rgb="FF000000"/>
        <rFont val="Calibri"/>
      </rPr>
      <t>Device &gt; Setup &gt; Management &gt; Minimum Password Complexity</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Prevent Password Reuse Limit</t>
    </r>
    <r>
      <rPr>
        <sz val="11"/>
        <color rgb="FF000000"/>
        <rFont val="Calibri"/>
      </rPr>
      <t xml:space="preserve"> is greater than or equal to </t>
    </r>
    <r>
      <rPr>
        <b/>
        <sz val="11"/>
        <color rgb="FF000000"/>
        <rFont val="Calibri"/>
      </rPr>
      <t>24</t>
    </r>
  </si>
  <si>
    <t>1.3.10</t>
  </si>
  <si>
    <r>
      <rPr>
        <sz val="11"/>
        <rFont val="Calibri"/>
      </rPr>
      <t xml:space="preserve">Ensure </t>
    </r>
    <r>
      <rPr>
        <sz val="11"/>
        <color rgb="FF000000"/>
        <rFont val="Calibri"/>
      </rPr>
      <t>'</t>
    </r>
    <r>
      <rPr>
        <b/>
        <sz val="11"/>
        <color rgb="FF000000"/>
        <rFont val="Calibri"/>
      </rPr>
      <t>Password Profiles</t>
    </r>
    <r>
      <rPr>
        <sz val="11"/>
        <color rgb="FF000000"/>
        <rFont val="Calibri"/>
      </rPr>
      <t>'</t>
    </r>
    <r>
      <rPr>
        <sz val="11"/>
        <color rgb="FF000000"/>
        <rFont val="Calibri"/>
      </rPr>
      <t xml:space="preserve"> do not exist</t>
    </r>
  </si>
  <si>
    <r>
      <rPr>
        <sz val="11"/>
        <color rgb="FF000000"/>
        <rFont val="Calibri"/>
      </rPr>
      <t xml:space="preserve">Navigate to </t>
    </r>
    <r>
      <rPr>
        <b/>
        <sz val="11"/>
        <color rgb="FF000000"/>
        <rFont val="Calibri"/>
      </rPr>
      <t>Device &gt; Password Profiles</t>
    </r>
    <r>
      <rPr>
        <sz val="11"/>
        <color rgb="FF000000"/>
        <rFont val="Calibri"/>
      </rPr>
      <t>.</t>
    </r>
    <r>
      <rPr>
        <sz val="11"/>
        <color rgb="FF000000"/>
        <rFont val="Calibri"/>
      </rPr>
      <t xml:space="preserve">
</t>
    </r>
    <r>
      <rPr>
        <sz val="11"/>
        <color rgb="FF000000"/>
        <rFont val="Calibri"/>
      </rPr>
      <t>Ensure Password Profiles weaker than the recommended minimum password complexity settings do not exist.</t>
    </r>
  </si>
  <si>
    <r>
      <rPr>
        <sz val="11"/>
        <color rgb="FF000000"/>
        <rFont val="Calibri"/>
      </rPr>
      <t>Password profiles that are weaker than the recommended minimum password complexity settings must not exist.</t>
    </r>
  </si>
  <si>
    <r>
      <rPr>
        <sz val="11"/>
        <color rgb="FF000000"/>
        <rFont val="Calibri"/>
      </rPr>
      <t xml:space="preserve">Navigate to </t>
    </r>
    <r>
      <rPr>
        <b/>
        <sz val="11"/>
        <color rgb="FF000000"/>
        <rFont val="Calibri"/>
      </rPr>
      <t>Device &gt; Password Profiles</t>
    </r>
    <r>
      <rPr>
        <sz val="11"/>
        <color rgb="FF000000"/>
        <rFont val="Calibri"/>
      </rPr>
      <t>.</t>
    </r>
    <r>
      <rPr>
        <sz val="11"/>
        <color rgb="FF000000"/>
        <rFont val="Calibri"/>
      </rPr>
      <t xml:space="preserve">
</t>
    </r>
    <r>
      <rPr>
        <sz val="11"/>
        <color rgb="FF000000"/>
        <rFont val="Calibri"/>
      </rPr>
      <t>Verify Password Profiles weaker than the recommended minimum password complexity settings do not exist.</t>
    </r>
  </si>
  <si>
    <t>Authentication Settings (for Device Mgmt)</t>
  </si>
  <si>
    <t>1.4.1</t>
  </si>
  <si>
    <r>
      <rPr>
        <sz val="11"/>
        <rFont val="Calibri"/>
      </rPr>
      <t xml:space="preserve">Ensure </t>
    </r>
    <r>
      <rPr>
        <sz val="11"/>
        <color rgb="FF000000"/>
        <rFont val="Calibri"/>
      </rPr>
      <t>'</t>
    </r>
    <r>
      <rPr>
        <b/>
        <sz val="11"/>
        <color rgb="FF000000"/>
        <rFont val="Calibri"/>
      </rPr>
      <t>Idle timeout</t>
    </r>
    <r>
      <rPr>
        <sz val="11"/>
        <color rgb="FF000000"/>
        <rFont val="Calibri"/>
      </rPr>
      <t>'</t>
    </r>
    <r>
      <rPr>
        <sz val="11"/>
        <color rgb="FF000000"/>
        <rFont val="Calibri"/>
      </rPr>
      <t xml:space="preserve"> is less than or equal to 10 minutes for device management</t>
    </r>
  </si>
  <si>
    <r>
      <rPr>
        <sz val="11"/>
        <color rgb="FF000000"/>
        <rFont val="Calibri"/>
      </rPr>
      <t xml:space="preserve">Navigate to </t>
    </r>
    <r>
      <rPr>
        <b/>
        <sz val="11"/>
        <color rgb="FF000000"/>
        <rFont val="Calibri"/>
      </rPr>
      <t>Device &gt; Setup &gt; Management &gt; Authentication Settings</t>
    </r>
    <r>
      <rPr>
        <sz val="11"/>
        <color rgb="FF000000"/>
        <rFont val="Calibri"/>
      </rPr>
      <t>.</t>
    </r>
    <r>
      <rPr>
        <sz val="11"/>
        <color rgb="FF000000"/>
        <rFont val="Calibri"/>
      </rPr>
      <t xml:space="preserve">
</t>
    </r>
    <r>
      <rPr>
        <sz val="11"/>
        <color rgb="FF000000"/>
        <rFont val="Calibri"/>
      </rPr>
      <t xml:space="preserve">Set </t>
    </r>
    <r>
      <rPr>
        <b/>
        <sz val="11"/>
        <color rgb="FF000000"/>
        <rFont val="Calibri"/>
      </rPr>
      <t>Idle Timeout</t>
    </r>
    <r>
      <rPr>
        <sz val="11"/>
        <color rgb="FF000000"/>
        <rFont val="Calibri"/>
      </rPr>
      <t xml:space="preserve"> to less than or equal to </t>
    </r>
    <r>
      <rPr>
        <b/>
        <sz val="11"/>
        <color rgb="FF000000"/>
        <rFont val="Calibri"/>
      </rPr>
      <t>10</t>
    </r>
    <r>
      <rPr>
        <sz val="11"/>
        <color rgb="FF000000"/>
        <rFont val="Calibri"/>
      </rPr>
      <t>.</t>
    </r>
  </si>
  <si>
    <r>
      <rPr>
        <sz val="11"/>
        <color rgb="FF000000"/>
        <rFont val="Calibri"/>
      </rPr>
      <t>Set the Idle Timeout value for device management to 10 minutes or less to automatically close inactive sessions.</t>
    </r>
  </si>
  <si>
    <r>
      <rPr>
        <sz val="11"/>
        <color rgb="FF000000"/>
        <rFont val="Calibri"/>
      </rPr>
      <t xml:space="preserve">Navigate to </t>
    </r>
    <r>
      <rPr>
        <b/>
        <sz val="11"/>
        <color rgb="FF000000"/>
        <rFont val="Calibri"/>
      </rPr>
      <t>Device &gt; Setup &gt; Management &gt; Authentication Settings</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Idle Timeout</t>
    </r>
    <r>
      <rPr>
        <sz val="11"/>
        <color rgb="FF000000"/>
        <rFont val="Calibri"/>
      </rPr>
      <t xml:space="preserve"> is less than or equal to </t>
    </r>
    <r>
      <rPr>
        <b/>
        <sz val="11"/>
        <color rgb="FF000000"/>
        <rFont val="Calibri"/>
      </rPr>
      <t>10</t>
    </r>
    <r>
      <rPr>
        <sz val="11"/>
        <color rgb="FF000000"/>
        <rFont val="Calibri"/>
      </rPr>
      <t>.</t>
    </r>
  </si>
  <si>
    <t>1.4.2</t>
  </si>
  <si>
    <r>
      <rPr>
        <sz val="11"/>
        <rFont val="Calibri"/>
      </rPr>
      <t xml:space="preserve">Ensure </t>
    </r>
    <r>
      <rPr>
        <sz val="11"/>
        <color rgb="FF000000"/>
        <rFont val="Calibri"/>
      </rPr>
      <t>'</t>
    </r>
    <r>
      <rPr>
        <b/>
        <sz val="11"/>
        <color rgb="FF000000"/>
        <rFont val="Calibri"/>
      </rPr>
      <t>Failed Attempts</t>
    </r>
    <r>
      <rPr>
        <sz val="11"/>
        <color rgb="FF000000"/>
        <rFont val="Calibri"/>
      </rPr>
      <t>'</t>
    </r>
    <r>
      <rPr>
        <sz val="11"/>
        <color rgb="FF000000"/>
        <rFont val="Calibri"/>
      </rPr>
      <t xml:space="preserve"> and </t>
    </r>
    <r>
      <rPr>
        <sz val="11"/>
        <color rgb="FF000000"/>
        <rFont val="Calibri"/>
      </rPr>
      <t>'</t>
    </r>
    <r>
      <rPr>
        <b/>
        <sz val="11"/>
        <color rgb="FF000000"/>
        <rFont val="Calibri"/>
      </rPr>
      <t>Lockout Time</t>
    </r>
    <r>
      <rPr>
        <sz val="11"/>
        <color rgb="FF000000"/>
        <rFont val="Calibri"/>
      </rPr>
      <t>'</t>
    </r>
    <r>
      <rPr>
        <sz val="11"/>
        <color rgb="FF000000"/>
        <rFont val="Calibri"/>
      </rPr>
      <t xml:space="preserve"> for Authentication Profile are properly configured</t>
    </r>
  </si>
  <si>
    <r>
      <rPr>
        <sz val="11"/>
        <color rgb="FF000000"/>
        <rFont val="Calibri"/>
      </rPr>
      <t xml:space="preserve">Navigate to </t>
    </r>
    <r>
      <rPr>
        <b/>
        <sz val="11"/>
        <color rgb="FF000000"/>
        <rFont val="Calibri"/>
      </rPr>
      <t>Device &gt; Authentication Profile</t>
    </r>
    <r>
      <rPr>
        <sz val="11"/>
        <color rgb="FF000000"/>
        <rFont val="Calibri"/>
      </rPr>
      <t>.</t>
    </r>
    <r>
      <rPr>
        <sz val="11"/>
        <color rgb="FF000000"/>
        <rFont val="Calibri"/>
      </rPr>
      <t xml:space="preserve">
</t>
    </r>
    <r>
      <rPr>
        <sz val="11"/>
        <color rgb="FF000000"/>
        <rFont val="Calibri"/>
      </rPr>
      <t xml:space="preserve">Set </t>
    </r>
    <r>
      <rPr>
        <b/>
        <sz val="11"/>
        <color rgb="FF000000"/>
        <rFont val="Calibri"/>
      </rPr>
      <t>Failed Attempts</t>
    </r>
    <r>
      <rPr>
        <sz val="11"/>
        <color rgb="FF000000"/>
        <rFont val="Calibri"/>
      </rPr>
      <t xml:space="preserve"> to the non-zero organization-defined value.</t>
    </r>
    <r>
      <rPr>
        <sz val="11"/>
        <color rgb="FF000000"/>
        <rFont val="Calibri"/>
      </rPr>
      <t xml:space="preserve">
</t>
    </r>
    <r>
      <rPr>
        <sz val="11"/>
        <color rgb="FF000000"/>
        <rFont val="Calibri"/>
      </rPr>
      <t xml:space="preserve">Set </t>
    </r>
    <r>
      <rPr>
        <b/>
        <sz val="11"/>
        <color rgb="FF000000"/>
        <rFont val="Calibri"/>
      </rPr>
      <t>Lockout Time</t>
    </r>
    <r>
      <rPr>
        <sz val="11"/>
        <color rgb="FF000000"/>
        <rFont val="Calibri"/>
      </rPr>
      <t xml:space="preserve"> to the non-zero organization-defined value.</t>
    </r>
  </si>
  <si>
    <r>
      <rPr>
        <sz val="11"/>
        <color rgb="FF000000"/>
        <rFont val="Calibri"/>
      </rPr>
      <t>Configure values for Failed Login Attempts and Account Lockout Time set to organization-defined values (for example, 3 failed attempts and a 15 minute lockout time). Do not set Failed Attempts and Lockout Time in the Authentication Settings section; any Failed Attempts or Lockout Time settings within the selected Authentication Profile do not apply in the Authentication Settings section.</t>
    </r>
  </si>
  <si>
    <r>
      <rPr>
        <sz val="11"/>
        <color rgb="FF000000"/>
        <rFont val="Calibri"/>
      </rPr>
      <t xml:space="preserve">Navigate to </t>
    </r>
    <r>
      <rPr>
        <b/>
        <sz val="11"/>
        <color rgb="FF000000"/>
        <rFont val="Calibri"/>
      </rPr>
      <t>Device &gt; Authentication Profile</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Failed Attempts</t>
    </r>
    <r>
      <rPr>
        <sz val="11"/>
        <color rgb="FF000000"/>
        <rFont val="Calibri"/>
      </rPr>
      <t xml:space="preserve"> is set a non-zero organization-defined value.</t>
    </r>
    <r>
      <rPr>
        <sz val="11"/>
        <color rgb="FF000000"/>
        <rFont val="Calibri"/>
      </rPr>
      <t xml:space="preserve">
</t>
    </r>
    <r>
      <rPr>
        <sz val="11"/>
        <color rgb="FF000000"/>
        <rFont val="Calibri"/>
      </rPr>
      <t xml:space="preserve">Verify </t>
    </r>
    <r>
      <rPr>
        <b/>
        <sz val="11"/>
        <color rgb="FF000000"/>
        <rFont val="Calibri"/>
      </rPr>
      <t>Lockout Time</t>
    </r>
    <r>
      <rPr>
        <sz val="11"/>
        <color rgb="FF000000"/>
        <rFont val="Calibri"/>
      </rPr>
      <t xml:space="preserve"> is set to a non-zero organization-defined value.</t>
    </r>
  </si>
  <si>
    <t>SNMP Polling Settings</t>
  </si>
  <si>
    <t>1.5.1</t>
  </si>
  <si>
    <r>
      <rPr>
        <sz val="11"/>
        <rFont val="Calibri"/>
      </rPr>
      <t xml:space="preserve">Ensure </t>
    </r>
    <r>
      <rPr>
        <sz val="11"/>
        <color rgb="FF000000"/>
        <rFont val="Calibri"/>
      </rPr>
      <t>'</t>
    </r>
    <r>
      <rPr>
        <b/>
        <sz val="11"/>
        <color rgb="FF000000"/>
        <rFont val="Calibri"/>
      </rPr>
      <t>V3</t>
    </r>
    <r>
      <rPr>
        <sz val="11"/>
        <color rgb="FF000000"/>
        <rFont val="Calibri"/>
      </rPr>
      <t>'</t>
    </r>
    <r>
      <rPr>
        <sz val="11"/>
        <color rgb="FF000000"/>
        <rFont val="Calibri"/>
      </rPr>
      <t xml:space="preserve"> is selected for SNMP polling</t>
    </r>
  </si>
  <si>
    <r>
      <rPr>
        <sz val="11"/>
        <color rgb="FF000000"/>
        <rFont val="Calibri"/>
      </rPr>
      <t xml:space="preserve">Navigate to </t>
    </r>
    <r>
      <rPr>
        <b/>
        <sz val="11"/>
        <color rgb="FF000000"/>
        <rFont val="Calibri"/>
      </rPr>
      <t>Device &gt; Setup &gt; Operations &gt; Miscellaneous &gt; SNMP Setup</t>
    </r>
    <r>
      <rPr>
        <sz val="11"/>
        <color rgb="FF000000"/>
        <rFont val="Calibri"/>
      </rPr>
      <t xml:space="preserve">
</t>
    </r>
    <r>
      <rPr>
        <sz val="11"/>
        <color rgb="FF000000"/>
        <rFont val="Calibri"/>
      </rPr>
      <t xml:space="preserve">Select </t>
    </r>
    <r>
      <rPr>
        <b/>
        <sz val="11"/>
        <color rgb="FF000000"/>
        <rFont val="Calibri"/>
      </rPr>
      <t>V3</t>
    </r>
    <r>
      <rPr>
        <sz val="11"/>
        <color rgb="FF000000"/>
        <rFont val="Calibri"/>
      </rPr>
      <t>.</t>
    </r>
    <r>
      <rPr>
        <sz val="11"/>
        <color rgb="FF000000"/>
        <rFont val="Calibri"/>
      </rPr>
      <t xml:space="preserve">
</t>
    </r>
    <r>
      <rPr>
        <sz val="11"/>
        <color rgb="FF000000"/>
        <rFont val="Calibri"/>
      </rPr>
      <t xml:space="preserve">In order to be usable, the </t>
    </r>
    <r>
      <rPr>
        <b/>
        <sz val="11"/>
        <color rgb="FF000000"/>
        <rFont val="Calibri"/>
      </rPr>
      <t>User</t>
    </r>
    <r>
      <rPr>
        <sz val="11"/>
        <color rgb="FF000000"/>
        <rFont val="Calibri"/>
      </rPr>
      <t xml:space="preserve"> and </t>
    </r>
    <r>
      <rPr>
        <b/>
        <sz val="11"/>
        <color rgb="FF000000"/>
        <rFont val="Calibri"/>
      </rPr>
      <t>View</t>
    </r>
    <r>
      <rPr>
        <sz val="11"/>
        <color rgb="FF000000"/>
        <rFont val="Calibri"/>
      </rPr>
      <t xml:space="preserve"> sections of this dialog should also be completed.  These settings need to match the settings in the organization's NMS (Network Management System)</t>
    </r>
  </si>
  <si>
    <r>
      <rPr>
        <sz val="11"/>
        <color rgb="FF000000"/>
        <rFont val="Calibri"/>
      </rPr>
      <t>For SNMP polling, only SNMPv3 should be used.</t>
    </r>
  </si>
  <si>
    <r>
      <rPr>
        <sz val="11"/>
        <color rgb="FF000000"/>
        <rFont val="Calibri"/>
      </rPr>
      <t>Any clear-text administrative protocol (such as SNMPv2) can expose valuable information to any attacker that is in a position to eavesdrop on that protocol.</t>
    </r>
  </si>
  <si>
    <r>
      <rPr>
        <sz val="11"/>
        <color rgb="FF000000"/>
        <rFont val="Calibri"/>
      </rPr>
      <t xml:space="preserve">Navigate to </t>
    </r>
    <r>
      <rPr>
        <b/>
        <sz val="11"/>
        <color rgb="FF000000"/>
        <rFont val="Calibri"/>
      </rPr>
      <t>Device &gt; Setup &gt; Operations &gt; Miscellaneous &gt; SNMP Setup</t>
    </r>
    <r>
      <rPr>
        <sz val="11"/>
        <color rgb="FF000000"/>
        <rFont val="Calibri"/>
      </rPr>
      <t xml:space="preserve">
</t>
    </r>
    <r>
      <rPr>
        <sz val="11"/>
        <color rgb="FF000000"/>
        <rFont val="Calibri"/>
      </rPr>
      <t xml:space="preserve">Verify </t>
    </r>
    <r>
      <rPr>
        <b/>
        <sz val="11"/>
        <color rgb="FF000000"/>
        <rFont val="Calibri"/>
      </rPr>
      <t>V3</t>
    </r>
    <r>
      <rPr>
        <sz val="11"/>
        <color rgb="FF000000"/>
        <rFont val="Calibri"/>
      </rPr>
      <t xml:space="preserve"> is selected.</t>
    </r>
  </si>
  <si>
    <t>Device Services Settings</t>
  </si>
  <si>
    <t>1.6.1</t>
  </si>
  <si>
    <r>
      <rPr>
        <sz val="11"/>
        <rFont val="Calibri"/>
      </rPr>
      <t xml:space="preserve">Ensure </t>
    </r>
    <r>
      <rPr>
        <sz val="11"/>
        <color rgb="FF000000"/>
        <rFont val="Calibri"/>
      </rPr>
      <t>'</t>
    </r>
    <r>
      <rPr>
        <b/>
        <sz val="11"/>
        <color rgb="FF000000"/>
        <rFont val="Calibri"/>
      </rPr>
      <t>Verify Update Server Identity</t>
    </r>
    <r>
      <rPr>
        <sz val="11"/>
        <color rgb="FF000000"/>
        <rFont val="Calibri"/>
      </rPr>
      <t>'</t>
    </r>
    <r>
      <rPr>
        <sz val="11"/>
        <color rgb="FF000000"/>
        <rFont val="Calibri"/>
      </rPr>
      <t xml:space="preserve"> is enabled</t>
    </r>
  </si>
  <si>
    <r>
      <rPr>
        <sz val="11"/>
        <color rgb="FF000000"/>
        <rFont val="Calibri"/>
      </rPr>
      <t xml:space="preserve">Navigate to </t>
    </r>
    <r>
      <rPr>
        <b/>
        <sz val="11"/>
        <color rgb="FF000000"/>
        <rFont val="Calibri"/>
      </rPr>
      <t>Device &gt; Setup &gt; Services &gt; Services</t>
    </r>
    <r>
      <rPr>
        <sz val="11"/>
        <color rgb="FF000000"/>
        <rFont val="Calibri"/>
      </rPr>
      <t>.</t>
    </r>
    <r>
      <rPr>
        <sz val="11"/>
        <color rgb="FF000000"/>
        <rFont val="Calibri"/>
      </rPr>
      <t xml:space="preserve">
</t>
    </r>
    <r>
      <rPr>
        <sz val="11"/>
        <color rgb="FF000000"/>
        <rFont val="Calibri"/>
      </rPr>
      <t xml:space="preserve">Set the </t>
    </r>
    <r>
      <rPr>
        <b/>
        <sz val="11"/>
        <color rgb="FF000000"/>
        <rFont val="Calibri"/>
      </rPr>
      <t>Verify Update Server Identity</t>
    </r>
    <r>
      <rPr>
        <sz val="11"/>
        <color rgb="FF000000"/>
        <rFont val="Calibri"/>
      </rPr>
      <t xml:space="preserve"> box to checked.</t>
    </r>
  </si>
  <si>
    <r>
      <rPr>
        <sz val="11"/>
        <color rgb="FF000000"/>
        <rFont val="Calibri"/>
      </rPr>
      <t>This setting determines whether or not the identity of the update server must be verified before performing an update session. Note that if an SSL Forward Proxy is configured to intercept the update session, this option may need to be disabled (because the SSL Certificate will not match).</t>
    </r>
  </si>
  <si>
    <r>
      <rPr>
        <sz val="11"/>
        <color rgb="FF000000"/>
        <rFont val="Calibri"/>
      </rPr>
      <t>This setting protects the device from an "evilgrade" attack, where a successful DNS attack can redirect the firewall to an attacker-controlled update server, which can then serve a modified update.</t>
    </r>
  </si>
  <si>
    <r>
      <rPr>
        <sz val="11"/>
        <color rgb="FF000000"/>
        <rFont val="Calibri"/>
      </rPr>
      <t xml:space="preserve">Navigate to </t>
    </r>
    <r>
      <rPr>
        <b/>
        <sz val="11"/>
        <color rgb="FF000000"/>
        <rFont val="Calibri"/>
      </rPr>
      <t>Device &gt; Setup &gt; Services &gt; Services</t>
    </r>
    <r>
      <rPr>
        <sz val="11"/>
        <color rgb="FF000000"/>
        <rFont val="Calibri"/>
      </rPr>
      <t>.</t>
    </r>
    <r>
      <rPr>
        <sz val="11"/>
        <color rgb="FF000000"/>
        <rFont val="Calibri"/>
      </rPr>
      <t xml:space="preserve">
</t>
    </r>
    <r>
      <rPr>
        <sz val="11"/>
        <color rgb="FF000000"/>
        <rFont val="Calibri"/>
      </rPr>
      <t xml:space="preserve">Verify that the </t>
    </r>
    <r>
      <rPr>
        <b/>
        <sz val="11"/>
        <color rgb="FF000000"/>
        <rFont val="Calibri"/>
      </rPr>
      <t>Verify</t>
    </r>
    <r>
      <rPr>
        <sz val="11"/>
        <color rgb="FF000000"/>
        <rFont val="Calibri"/>
      </rPr>
      <t xml:space="preserve"> Update Server Identity box is checked.</t>
    </r>
  </si>
  <si>
    <t>1.6.2</t>
  </si>
  <si>
    <r>
      <rPr>
        <sz val="11"/>
        <rFont val="Calibri"/>
      </rPr>
      <t>Ensure redundant NTP servers are configured appropriately</t>
    </r>
  </si>
  <si>
    <r>
      <rPr>
        <sz val="11"/>
        <color rgb="FF000000"/>
        <rFont val="Calibri"/>
      </rPr>
      <t xml:space="preserve">Navigate to </t>
    </r>
    <r>
      <rPr>
        <b/>
        <sz val="11"/>
        <color rgb="FF000000"/>
        <rFont val="Calibri"/>
      </rPr>
      <t>Device &gt; Setup &gt; Services &gt; Services</t>
    </r>
    <r>
      <rPr>
        <sz val="11"/>
        <color rgb="FF000000"/>
        <rFont val="Calibri"/>
      </rPr>
      <t>.</t>
    </r>
    <r>
      <rPr>
        <sz val="11"/>
        <color rgb="FF000000"/>
        <rFont val="Calibri"/>
      </rPr>
      <t xml:space="preserve">
</t>
    </r>
    <r>
      <rPr>
        <sz val="11"/>
        <color rgb="FF000000"/>
        <rFont val="Calibri"/>
      </rPr>
      <t xml:space="preserve">Set </t>
    </r>
    <r>
      <rPr>
        <b/>
        <sz val="11"/>
        <color rgb="FF000000"/>
        <rFont val="Calibri"/>
      </rPr>
      <t>Primary NTP Server Address</t>
    </r>
    <r>
      <rPr>
        <sz val="11"/>
        <color rgb="FF000000"/>
        <rFont val="Calibri"/>
      </rPr>
      <t xml:space="preserve"> appropriately.</t>
    </r>
    <r>
      <rPr>
        <sz val="11"/>
        <color rgb="FF000000"/>
        <rFont val="Calibri"/>
      </rPr>
      <t xml:space="preserve">
</t>
    </r>
    <r>
      <rPr>
        <sz val="11"/>
        <color rgb="FF000000"/>
        <rFont val="Calibri"/>
      </rPr>
      <t xml:space="preserve">Set </t>
    </r>
    <r>
      <rPr>
        <b/>
        <sz val="11"/>
        <color rgb="FF000000"/>
        <rFont val="Calibri"/>
      </rPr>
      <t>Secondary NTP Server Address</t>
    </r>
    <r>
      <rPr>
        <sz val="11"/>
        <color rgb="FF000000"/>
        <rFont val="Calibri"/>
      </rPr>
      <t xml:space="preserve"> appropriately.</t>
    </r>
  </si>
  <si>
    <r>
      <rPr>
        <sz val="11"/>
        <color rgb="FF000000"/>
        <rFont val="Calibri"/>
      </rPr>
      <t>These settings enable use of primary and secondary NTP servers to provide redundancy in case of a failure involving the primary NTP server.</t>
    </r>
  </si>
  <si>
    <r>
      <rPr>
        <sz val="11"/>
        <color rgb="FF000000"/>
        <rFont val="Calibri"/>
      </rPr>
      <t xml:space="preserve">Navigate to </t>
    </r>
    <r>
      <rPr>
        <b/>
        <sz val="11"/>
        <color rgb="FF000000"/>
        <rFont val="Calibri"/>
      </rPr>
      <t>Device &gt; Setup &gt; Services &gt; Services</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Primary NTP Server Address</t>
    </r>
    <r>
      <rPr>
        <sz val="11"/>
        <color rgb="FF000000"/>
        <rFont val="Calibri"/>
      </rPr>
      <t xml:space="preserve"> is set appropriately.</t>
    </r>
    <r>
      <rPr>
        <sz val="11"/>
        <color rgb="FF000000"/>
        <rFont val="Calibri"/>
      </rPr>
      <t xml:space="preserve">
</t>
    </r>
    <r>
      <rPr>
        <sz val="11"/>
        <color rgb="FF000000"/>
        <rFont val="Calibri"/>
      </rPr>
      <t xml:space="preserve">Verify </t>
    </r>
    <r>
      <rPr>
        <b/>
        <sz val="11"/>
        <color rgb="FF000000"/>
        <rFont val="Calibri"/>
      </rPr>
      <t>Secondary NTP Server Address</t>
    </r>
    <r>
      <rPr>
        <sz val="11"/>
        <color rgb="FF000000"/>
        <rFont val="Calibri"/>
      </rPr>
      <t xml:space="preserve"> is set appropriately.</t>
    </r>
  </si>
  <si>
    <t>1.6.3</t>
  </si>
  <si>
    <r>
      <rPr>
        <sz val="11"/>
        <rFont val="Calibri"/>
      </rPr>
      <t>Ensure that the Certificate Securing Remote Access VPNs is Valid</t>
    </r>
  </si>
  <si>
    <t>Manual</t>
  </si>
  <si>
    <r>
      <rPr>
        <sz val="11"/>
        <color rgb="FF000000"/>
        <rFont val="Calibri"/>
      </rPr>
      <t>Create a CSR and install a certificate from a public CA (Certificate Authority) here:</t>
    </r>
    <r>
      <rPr>
        <sz val="11"/>
        <color rgb="FF000000"/>
        <rFont val="Calibri"/>
      </rPr>
      <t xml:space="preserve">
</t>
    </r>
    <r>
      <rPr>
        <sz val="11"/>
        <color rgb="FF000000"/>
        <rFont val="Calibri"/>
      </rPr>
      <t xml:space="preserve">Navigate to </t>
    </r>
    <r>
      <rPr>
        <b/>
        <sz val="11"/>
        <color rgb="FF000000"/>
        <rFont val="Calibri"/>
      </rPr>
      <t>Device &gt; Certificate Management &gt; Certificates</t>
    </r>
    <r>
      <rPr>
        <sz val="11"/>
        <color rgb="FF000000"/>
        <rFont val="Calibri"/>
      </rPr>
      <t xml:space="preserve">
</t>
    </r>
    <r>
      <rPr>
        <sz val="11"/>
        <color rgb="FF000000"/>
        <rFont val="Calibri"/>
      </rPr>
      <t>Apply a valid certificate to the HTTPS portal:</t>
    </r>
    <r>
      <rPr>
        <sz val="11"/>
        <color rgb="FF000000"/>
        <rFont val="Calibri"/>
      </rPr>
      <t xml:space="preserve">
</t>
    </r>
    <r>
      <rPr>
        <sz val="11"/>
        <color rgb="FF000000"/>
        <rFont val="Calibri"/>
      </rPr>
      <t xml:space="preserve">Navigate to </t>
    </r>
    <r>
      <rPr>
        <b/>
        <sz val="11"/>
        <color rgb="FF000000"/>
        <rFont val="Calibri"/>
      </rPr>
      <t>Network &gt; GlobalProtect &gt; Portals &gt; Portal Configuration &gt; Authentication &gt; SSL/TLS Profile</t>
    </r>
    <r>
      <rPr>
        <sz val="11"/>
        <color rgb="FF000000"/>
        <rFont val="Calibri"/>
      </rPr>
      <t xml:space="preserve">
</t>
    </r>
    <r>
      <rPr>
        <sz val="11"/>
        <color rgb="FF000000"/>
        <rFont val="Calibri"/>
      </rPr>
      <t>Apply a valid certificate to the GlobalProtect Gateway:</t>
    </r>
    <r>
      <rPr>
        <sz val="11"/>
        <color rgb="FF000000"/>
        <rFont val="Calibri"/>
      </rPr>
      <t xml:space="preserve">
</t>
    </r>
    <r>
      <rPr>
        <sz val="11"/>
        <color rgb="FF000000"/>
        <rFont val="Calibri"/>
      </rPr>
      <t xml:space="preserve">Navigate to </t>
    </r>
    <r>
      <rPr>
        <b/>
        <sz val="11"/>
        <color rgb="FF000000"/>
        <rFont val="Calibri"/>
      </rPr>
      <t>Network &gt; GlobalProtect &gt; Gateways &gt; Authentication &gt; SSL/TLS Service Profile</t>
    </r>
    <r>
      <rPr>
        <sz val="11"/>
        <color rgb="FF000000"/>
        <rFont val="Calibri"/>
      </rPr>
      <t>Configure the Service Profile to use the correct certificate</t>
    </r>
    <r>
      <rPr>
        <sz val="11"/>
        <color rgb="FF000000"/>
        <rFont val="Calibri"/>
      </rPr>
      <t xml:space="preserve">
</t>
    </r>
    <r>
      <rPr>
        <sz val="11"/>
        <color rgb="FF000000"/>
        <rFont val="Calibri"/>
      </rPr>
      <t>Ensure that the Minimum TLS version is set to 1.1 or 1.2 (1.2 is recommended).</t>
    </r>
  </si>
  <si>
    <r>
      <rPr>
        <sz val="11"/>
        <color rgb="FF000000"/>
        <rFont val="Calibri"/>
      </rPr>
      <t>The Certificate used to secure Remote Access VPNs should satisfy the following criteria:</t>
    </r>
    <r>
      <rPr>
        <sz val="11"/>
        <color rgb="FF000000"/>
        <rFont val="Calibri"/>
      </rPr>
      <t xml:space="preserve">
</t>
    </r>
    <r>
      <rPr>
        <sz val="11"/>
        <color rgb="FF000000"/>
        <rFont val="Calibri"/>
      </rPr>
      <t>- It should be a valid certificate from a trusted source. In almost cases this means a trusted Public Certificate Authority, as in most cases remote access VPN users will not have access to any Private Certificate Authorities for Certificate validation.</t>
    </r>
    <r>
      <rPr>
        <sz val="11"/>
        <color rgb="FF000000"/>
        <rFont val="Calibri"/>
      </rPr>
      <t xml:space="preserve">
</t>
    </r>
    <r>
      <rPr>
        <sz val="11"/>
        <color rgb="FF000000"/>
        <rFont val="Calibri"/>
      </rPr>
      <t>- The certificate should have a valid date. It should not have a "to" date in the past (it should not be expired), and should not have a "from" date in the future.</t>
    </r>
    <r>
      <rPr>
        <sz val="11"/>
        <color rgb="FF000000"/>
        <rFont val="Calibri"/>
      </rPr>
      <t xml:space="preserve">
</t>
    </r>
    <r>
      <rPr>
        <sz val="11"/>
        <color rgb="FF000000"/>
        <rFont val="Calibri"/>
      </rPr>
      <t>- The key length used to encrypt the certificate should be 2048 bits or more.</t>
    </r>
    <r>
      <rPr>
        <sz val="11"/>
        <color rgb="FF000000"/>
        <rFont val="Calibri"/>
      </rPr>
      <t xml:space="preserve">
</t>
    </r>
    <r>
      <rPr>
        <sz val="11"/>
        <color rgb="FF000000"/>
        <rFont val="Calibri"/>
      </rPr>
      <t>- The hash used to sign the certificate should be SHA-2 or better.</t>
    </r>
    <r>
      <rPr>
        <sz val="11"/>
        <color rgb="FF000000"/>
        <rFont val="Calibri"/>
      </rPr>
      <t xml:space="preserve">
</t>
    </r>
    <r>
      <rPr>
        <sz val="11"/>
        <color rgb="FF000000"/>
        <rFont val="Calibri"/>
      </rPr>
      <t>- When the Certificate is applied, the TLS version should be 1.1 or higher (1.2 is recommended)</t>
    </r>
  </si>
  <si>
    <r>
      <rPr>
        <sz val="11"/>
        <color rgb="FF000000"/>
        <rFont val="Calibri"/>
      </rPr>
      <t>Not using a trusted Certificate, issued by a trusted Public Certificate Authority means that clients establishing VPN sessions will always see an error indicating an untrusted Certificate.  This means that they will have no method of validating if their VPN session is being hijacked by a "Monkey in the Middle" (MitM) attack.  It also "trains" them to bypass certificate warnings for other services, making MitM attacks easier for those other services as well.</t>
    </r>
  </si>
  <si>
    <r>
      <rPr>
        <sz val="11"/>
        <color rgb="FF000000"/>
        <rFont val="Calibri"/>
      </rPr>
      <t>Verify that the certificate being used to secure the VPN meets the criteria listed above:</t>
    </r>
    <r>
      <rPr>
        <sz val="11"/>
        <color rgb="FF000000"/>
        <rFont val="Calibri"/>
      </rPr>
      <t xml:space="preserve">
</t>
    </r>
    <r>
      <rPr>
        <sz val="11"/>
        <color rgb="FF000000"/>
        <rFont val="Calibri"/>
      </rPr>
      <t xml:space="preserve">Navigate to </t>
    </r>
    <r>
      <rPr>
        <b/>
        <sz val="11"/>
        <color rgb="FF000000"/>
        <rFont val="Calibri"/>
      </rPr>
      <t>Device &gt; Certificate Management &gt; Certificates</t>
    </r>
    <r>
      <rPr>
        <sz val="11"/>
        <color rgb="FF000000"/>
        <rFont val="Calibri"/>
      </rPr>
      <t xml:space="preserve">
</t>
    </r>
    <r>
      <rPr>
        <sz val="11"/>
        <color rgb="FF000000"/>
        <rFont val="Calibri"/>
      </rPr>
      <t>Ensure that a valid certificate is applied to the HTTPS portal:</t>
    </r>
    <r>
      <rPr>
        <sz val="11"/>
        <color rgb="FF000000"/>
        <rFont val="Calibri"/>
      </rPr>
      <t xml:space="preserve">
</t>
    </r>
    <r>
      <rPr>
        <sz val="11"/>
        <color rgb="FF000000"/>
        <rFont val="Calibri"/>
      </rPr>
      <t xml:space="preserve">Navigate to </t>
    </r>
    <r>
      <rPr>
        <b/>
        <sz val="11"/>
        <color rgb="FF000000"/>
        <rFont val="Calibri"/>
      </rPr>
      <t>Network &gt; GlobalProtect &gt; Portals &gt; Portal Configuration &gt; (Select the Portal being assessed) &gt; Authentication &gt; SSL/TLS Profile</t>
    </r>
    <r>
      <rPr>
        <sz val="11"/>
        <color rgb="FF000000"/>
        <rFont val="Calibri"/>
      </rPr>
      <t xml:space="preserve">
</t>
    </r>
    <r>
      <rPr>
        <sz val="11"/>
        <color rgb="FF000000"/>
        <rFont val="Calibri"/>
      </rPr>
      <t>Ensure that a valid certificate is applied to the GlobalProtect Gateway:</t>
    </r>
    <r>
      <rPr>
        <sz val="11"/>
        <color rgb="FF000000"/>
        <rFont val="Calibri"/>
      </rPr>
      <t xml:space="preserve">
</t>
    </r>
    <r>
      <rPr>
        <sz val="11"/>
        <color rgb="FF000000"/>
        <rFont val="Calibri"/>
      </rPr>
      <t xml:space="preserve">Navigate to </t>
    </r>
    <r>
      <rPr>
        <b/>
        <sz val="11"/>
        <color rgb="FF000000"/>
        <rFont val="Calibri"/>
      </rPr>
      <t>Network &gt; GlobalProtect &gt; Gateways &gt; (Select the Gateway being Assessed) &gt; Authentication &gt; SSL/TLS Service Profile</t>
    </r>
    <r>
      <rPr>
        <sz val="11"/>
        <color rgb="FF000000"/>
        <rFont val="Calibri"/>
      </rPr>
      <t xml:space="preserve">
</t>
    </r>
    <r>
      <rPr>
        <sz val="11"/>
        <color rgb="FF000000"/>
        <rFont val="Calibri"/>
      </rPr>
      <t>Ensure that the correct Certificate is selected.Ensure that the Minimum TLS version is configured to be 1.1 or higher (TLSv1.2 is recommended).</t>
    </r>
  </si>
  <si>
    <t>VPN Settings</t>
  </si>
  <si>
    <t>1.7.1</t>
  </si>
  <si>
    <r>
      <rPr>
        <sz val="11"/>
        <rFont val="Calibri"/>
      </rPr>
      <t>Enabling Post-Quantum (PQ) on IKEv2 VPNs</t>
    </r>
  </si>
  <si>
    <r>
      <rPr>
        <sz val="11"/>
        <color rgb="FF000000"/>
        <rFont val="Calibri"/>
      </rPr>
      <t xml:space="preserve">Navigate to </t>
    </r>
    <r>
      <rPr>
        <b/>
        <sz val="11"/>
        <color rgb="FF000000"/>
        <rFont val="Calibri"/>
      </rPr>
      <t>Network &gt; Network Profiles &gt; IKE Gateways</t>
    </r>
    <r>
      <rPr>
        <sz val="11"/>
        <color rgb="FF000000"/>
        <rFont val="Calibri"/>
      </rPr>
      <t>.</t>
    </r>
    <r>
      <rPr>
        <sz val="11"/>
        <color rgb="FF000000"/>
        <rFont val="Calibri"/>
      </rPr>
      <t xml:space="preserve">
</t>
    </r>
    <r>
      <rPr>
        <sz val="11"/>
        <color rgb="FF000000"/>
        <rFont val="Calibri"/>
      </rPr>
      <t xml:space="preserve">On gateways that has IKEv2 enabled, click into it and navigate to </t>
    </r>
    <r>
      <rPr>
        <b/>
        <sz val="11"/>
        <color rgb="FF000000"/>
        <rFont val="Calibri"/>
      </rPr>
      <t>Advanced Options</t>
    </r>
    <r>
      <rPr>
        <sz val="11"/>
        <color rgb="FF000000"/>
        <rFont val="Calibri"/>
      </rPr>
      <t xml:space="preserve">. On IKEv2 section, navigate to </t>
    </r>
    <r>
      <rPr>
        <b/>
        <sz val="11"/>
        <color rgb="FF000000"/>
        <rFont val="Calibri"/>
      </rPr>
      <t>PQ PPK</t>
    </r>
    <r>
      <rPr>
        <sz val="11"/>
        <color rgb="FF000000"/>
        <rFont val="Calibri"/>
      </rPr>
      <t xml:space="preserve"> section.</t>
    </r>
    <r>
      <rPr>
        <sz val="11"/>
        <color rgb="FF000000"/>
        <rFont val="Calibri"/>
      </rPr>
      <t xml:space="preserve">
</t>
    </r>
    <r>
      <rPr>
        <sz val="11"/>
        <color rgb="FF000000"/>
        <rFont val="Calibri"/>
      </rPr>
      <t xml:space="preserve">Check </t>
    </r>
    <r>
      <rPr>
        <b/>
        <sz val="11"/>
        <color rgb="FF000000"/>
        <rFont val="Calibri"/>
      </rPr>
      <t>Enable Post-Quantum Pre-Shared Key (PPK)</t>
    </r>
    <r>
      <rPr>
        <sz val="11"/>
        <color rgb="FF000000"/>
        <rFont val="Calibri"/>
      </rPr>
      <t xml:space="preserve"> option.</t>
    </r>
    <r>
      <rPr>
        <sz val="11"/>
        <color rgb="FF000000"/>
        <rFont val="Calibri"/>
      </rPr>
      <t xml:space="preserve">
</t>
    </r>
    <r>
      <rPr>
        <sz val="11"/>
        <color rgb="FF000000"/>
        <rFont val="Calibri"/>
      </rPr>
      <t xml:space="preserve">Negotiation mode should be set to </t>
    </r>
    <r>
      <rPr>
        <b/>
        <sz val="11"/>
        <color rgb="FF000000"/>
        <rFont val="Calibri"/>
      </rPr>
      <t>Mandatory</t>
    </r>
    <r>
      <rPr>
        <sz val="11"/>
        <color rgb="FF000000"/>
        <rFont val="Calibri"/>
      </rPr>
      <t xml:space="preserve"> if both sides of VPN supports PQ. Negotiation mode should be set to </t>
    </r>
    <r>
      <rPr>
        <b/>
        <sz val="11"/>
        <color rgb="FF000000"/>
        <rFont val="Calibri"/>
      </rPr>
      <t>Preferred</t>
    </r>
    <r>
      <rPr>
        <sz val="11"/>
        <color rgb="FF000000"/>
        <rFont val="Calibri"/>
      </rPr>
      <t xml:space="preserve"> if you don't know or don't have control over whether the peer supports RFC 8784. </t>
    </r>
    <r>
      <rPr>
        <b/>
        <sz val="11"/>
        <color rgb="FF000000"/>
        <rFont val="Calibri"/>
      </rPr>
      <t>Preferred</t>
    </r>
    <r>
      <rPr>
        <sz val="11"/>
        <color rgb="FF000000"/>
        <rFont val="Calibri"/>
      </rPr>
      <t xml:space="preserve"> mode preserves backward compatibility to ensure connections fall back instead of dropping.</t>
    </r>
    <r>
      <rPr>
        <sz val="11"/>
        <color rgb="FF000000"/>
        <rFont val="Calibri"/>
      </rPr>
      <t xml:space="preserve">
</t>
    </r>
    <r>
      <rPr>
        <sz val="11"/>
        <color rgb="FF000000"/>
        <rFont val="Calibri"/>
      </rPr>
      <t>If both sides of VPN supports more than 1 PPK key ID, then multiple PPK key ID should be configured. Configuring multiple PQ PPKs is most secure because it adds a random element to PQ PPK selection.</t>
    </r>
  </si>
  <si>
    <r>
      <rPr>
        <sz val="11"/>
        <color rgb="FF000000"/>
        <rFont val="Calibri"/>
      </rPr>
      <t>For VPN that has IKEv2 enabled, enable PQ for more secure way to exchange pre-shared secret to defend against "Harvest Now, Decrypt Later" attack technique.</t>
    </r>
  </si>
  <si>
    <r>
      <rPr>
        <sz val="11"/>
        <color rgb="FF000000"/>
        <rFont val="Calibri"/>
      </rPr>
      <t xml:space="preserve">Navigate to </t>
    </r>
    <r>
      <rPr>
        <b/>
        <sz val="11"/>
        <color rgb="FF000000"/>
        <rFont val="Calibri"/>
      </rPr>
      <t>Network &gt; Network Profiles &gt; IKE Gateways</t>
    </r>
    <r>
      <rPr>
        <sz val="11"/>
        <color rgb="FF000000"/>
        <rFont val="Calibri"/>
      </rPr>
      <t>.</t>
    </r>
    <r>
      <rPr>
        <sz val="11"/>
        <color rgb="FF000000"/>
        <rFont val="Calibri"/>
      </rPr>
      <t xml:space="preserve">
</t>
    </r>
    <r>
      <rPr>
        <sz val="11"/>
        <color rgb="FF000000"/>
        <rFont val="Calibri"/>
      </rPr>
      <t xml:space="preserve">On gateways that has IKEv2 enabled, click into it and navigate to </t>
    </r>
    <r>
      <rPr>
        <b/>
        <sz val="11"/>
        <color rgb="FF000000"/>
        <rFont val="Calibri"/>
      </rPr>
      <t>Advanced Options</t>
    </r>
    <r>
      <rPr>
        <sz val="11"/>
        <color rgb="FF000000"/>
        <rFont val="Calibri"/>
      </rPr>
      <t xml:space="preserve">. On IKEv2 section, navigate to </t>
    </r>
    <r>
      <rPr>
        <b/>
        <sz val="11"/>
        <color rgb="FF000000"/>
        <rFont val="Calibri"/>
      </rPr>
      <t>PQ PPK</t>
    </r>
    <r>
      <rPr>
        <sz val="11"/>
        <color rgb="FF000000"/>
        <rFont val="Calibri"/>
      </rPr>
      <t xml:space="preserve"> section.</t>
    </r>
    <r>
      <rPr>
        <sz val="11"/>
        <color rgb="FF000000"/>
        <rFont val="Calibri"/>
      </rPr>
      <t xml:space="preserve">
</t>
    </r>
    <r>
      <rPr>
        <sz val="11"/>
        <color rgb="FF000000"/>
        <rFont val="Calibri"/>
      </rPr>
      <t xml:space="preserve">Verify that </t>
    </r>
    <r>
      <rPr>
        <b/>
        <sz val="11"/>
        <color rgb="FF000000"/>
        <rFont val="Calibri"/>
      </rPr>
      <t>Enable Post-Quantum Pre-Shared Key (PPK)</t>
    </r>
    <r>
      <rPr>
        <sz val="11"/>
        <color rgb="FF000000"/>
        <rFont val="Calibri"/>
      </rPr>
      <t xml:space="preserve"> is checked.</t>
    </r>
    <r>
      <rPr>
        <sz val="11"/>
        <color rgb="FF000000"/>
        <rFont val="Calibri"/>
      </rPr>
      <t xml:space="preserve">
</t>
    </r>
    <r>
      <rPr>
        <sz val="11"/>
        <color rgb="FF000000"/>
        <rFont val="Calibri"/>
      </rPr>
      <t xml:space="preserve">Negotiation mode should be set to </t>
    </r>
    <r>
      <rPr>
        <b/>
        <sz val="11"/>
        <color rgb="FF000000"/>
        <rFont val="Calibri"/>
      </rPr>
      <t>Mandatory</t>
    </r>
    <r>
      <rPr>
        <sz val="11"/>
        <color rgb="FF000000"/>
        <rFont val="Calibri"/>
      </rPr>
      <t xml:space="preserve"> if both sides of VPN supports PQ. Negotiation mode should be set to </t>
    </r>
    <r>
      <rPr>
        <b/>
        <sz val="11"/>
        <color rgb="FF000000"/>
        <rFont val="Calibri"/>
      </rPr>
      <t>Preferred</t>
    </r>
    <r>
      <rPr>
        <sz val="11"/>
        <color rgb="FF000000"/>
        <rFont val="Calibri"/>
      </rPr>
      <t xml:space="preserve"> if you don't know or don't have control over whether the peer supports RFC 8784. </t>
    </r>
    <r>
      <rPr>
        <b/>
        <sz val="11"/>
        <color rgb="FF000000"/>
        <rFont val="Calibri"/>
      </rPr>
      <t>Preferred</t>
    </r>
    <r>
      <rPr>
        <sz val="11"/>
        <color rgb="FF000000"/>
        <rFont val="Calibri"/>
      </rPr>
      <t xml:space="preserve"> mode preserves backward compatibility to ensure connections fall back instead of dropping.</t>
    </r>
    <r>
      <rPr>
        <sz val="11"/>
        <color rgb="FF000000"/>
        <rFont val="Calibri"/>
      </rPr>
      <t xml:space="preserve">
</t>
    </r>
    <r>
      <rPr>
        <sz val="11"/>
        <color rgb="FF000000"/>
        <rFont val="Calibri"/>
      </rPr>
      <t>If both sides of VPN supports more than 1 PPK key ID, then multiple PPK key ID should be configured. Configuring multiple PQ PPKs is most secure because it adds a random element to PQ PPK selection.</t>
    </r>
  </si>
  <si>
    <r>
      <rPr>
        <sz val="11"/>
        <color rgb="FF000000"/>
        <rFont val="Calibri"/>
      </rPr>
      <t>Not Configured</t>
    </r>
  </si>
  <si>
    <t>User Identification</t>
  </si>
  <si>
    <t>2.1</t>
  </si>
  <si>
    <r>
      <rPr>
        <sz val="11"/>
        <rFont val="Calibri"/>
      </rPr>
      <t>Ensure that IP addresses are mapped to usernames</t>
    </r>
  </si>
  <si>
    <r>
      <rPr>
        <sz val="11"/>
        <color rgb="FF000000"/>
        <rFont val="Calibri"/>
      </rPr>
      <t>To Set User-ID Agents:</t>
    </r>
    <r>
      <rPr>
        <sz val="11"/>
        <color rgb="FF000000"/>
        <rFont val="Calibri"/>
      </rPr>
      <t xml:space="preserve">
</t>
    </r>
    <r>
      <rPr>
        <sz val="11"/>
        <color rgb="FF000000"/>
        <rFont val="Calibri"/>
      </rPr>
      <t xml:space="preserve">Navigate to </t>
    </r>
    <r>
      <rPr>
        <b/>
        <sz val="11"/>
        <color rgb="FF000000"/>
        <rFont val="Calibri"/>
      </rPr>
      <t>Device &gt; User Identification &gt; User-ID Agents</t>
    </r>
    <r>
      <rPr>
        <sz val="11"/>
        <color rgb="FF000000"/>
        <rFont val="Calibri"/>
      </rPr>
      <t xml:space="preserve">
</t>
    </r>
    <r>
      <rPr>
        <sz val="11"/>
        <color rgb="FF000000"/>
        <rFont val="Calibri"/>
      </rPr>
      <t>Set the Name, IP Address and Port of the User-ID Agent`</t>
    </r>
    <r>
      <rPr>
        <sz val="11"/>
        <color rgb="FF000000"/>
        <rFont val="Calibri"/>
      </rPr>
      <t xml:space="preserve">
</t>
    </r>
    <r>
      <rPr>
        <sz val="11"/>
        <color rgb="FF000000"/>
        <rFont val="Calibri"/>
      </rPr>
      <t>Enable User Identification for each monitored zone that will have user accounts:</t>
    </r>
    <r>
      <rPr>
        <sz val="11"/>
        <color rgb="FF000000"/>
        <rFont val="Calibri"/>
      </rPr>
      <t xml:space="preserve">
</t>
    </r>
    <r>
      <rPr>
        <sz val="11"/>
        <color rgb="FF000000"/>
        <rFont val="Calibri"/>
      </rPr>
      <t xml:space="preserve">Navigate to </t>
    </r>
    <r>
      <rPr>
        <b/>
        <sz val="11"/>
        <color rgb="FF000000"/>
        <rFont val="Calibri"/>
      </rPr>
      <t>Network &gt; Zone, for each relevant zone enable User Identification</t>
    </r>
    <r>
      <rPr>
        <sz val="11"/>
        <color rgb="FF000000"/>
        <rFont val="Calibri"/>
      </rPr>
      <t xml:space="preserve">
</t>
    </r>
    <r>
      <rPr>
        <sz val="11"/>
        <color rgb="FF000000"/>
        <rFont val="Calibri"/>
      </rPr>
      <t>To Set Terminal Services Agents:</t>
    </r>
    <r>
      <rPr>
        <sz val="11"/>
        <color rgb="FF000000"/>
        <rFont val="Calibri"/>
      </rPr>
      <t xml:space="preserve">
</t>
    </r>
    <r>
      <rPr>
        <sz val="11"/>
        <color rgb="FF000000"/>
        <rFont val="Calibri"/>
      </rPr>
      <t xml:space="preserve">Navigate to </t>
    </r>
    <r>
      <rPr>
        <b/>
        <sz val="11"/>
        <color rgb="FF000000"/>
        <rFont val="Calibri"/>
      </rPr>
      <t>Device &gt; Terminal Services Agents</t>
    </r>
    <r>
      <rPr>
        <sz val="11"/>
        <color rgb="FF000000"/>
        <rFont val="Calibri"/>
      </rPr>
      <t>Set the Name, IP Address and Port of the Terminal Services Agent</t>
    </r>
    <r>
      <rPr>
        <sz val="11"/>
        <color rgb="FF000000"/>
        <rFont val="Calibri"/>
      </rPr>
      <t xml:space="preserve">
</t>
    </r>
    <r>
      <rPr>
        <sz val="11"/>
        <color rgb="FF000000"/>
        <rFont val="Calibri"/>
      </rPr>
      <t>Enable User Identification for each monitored zone that will have Terminal Servers:</t>
    </r>
    <r>
      <rPr>
        <sz val="11"/>
        <color rgb="FF000000"/>
        <rFont val="Calibri"/>
      </rPr>
      <t xml:space="preserve">
</t>
    </r>
    <r>
      <rPr>
        <sz val="11"/>
        <color rgb="FF000000"/>
        <rFont val="Calibri"/>
      </rPr>
      <t xml:space="preserve">Navigate to </t>
    </r>
    <r>
      <rPr>
        <b/>
        <sz val="11"/>
        <color rgb="FF000000"/>
        <rFont val="Calibri"/>
      </rPr>
      <t>Network &gt; Zone, enable User Identification</t>
    </r>
  </si>
  <si>
    <r>
      <rPr>
        <sz val="11"/>
        <color rgb="FF000000"/>
        <rFont val="Calibri"/>
      </rPr>
      <t>Configure appropriate settings to map IP addresses to usernames. Mapping userids to IP addresses is what permits the firewall to create rules based on userids and groups rather than IP addresses and subnets, as well as log events by userids rather than IP addresses or DNS names. The specifics of how to achieve IP-to-username mapping is highly dependent on the environment. It can be enabled by integrating the firewall with a domain controller, Exchange server, captive portal, Terminal Server, User-ID Agent, XML API, or syslog data from a variety of devices.</t>
    </r>
  </si>
  <si>
    <r>
      <rPr>
        <sz val="11"/>
        <color rgb="FF000000"/>
        <rFont val="Calibri"/>
      </rPr>
      <t xml:space="preserve">To validate if this recommendation has been met, look at the </t>
    </r>
    <r>
      <rPr>
        <b/>
        <sz val="11"/>
        <color rgb="FF000000"/>
        <rFont val="Calibri"/>
      </rPr>
      <t>Source User</t>
    </r>
    <r>
      <rPr>
        <sz val="11"/>
        <color rgb="FF000000"/>
        <rFont val="Calibri"/>
      </rPr>
      <t xml:space="preserve"> column in the URL Filtering or Traffic logs (</t>
    </r>
    <r>
      <rPr>
        <b/>
        <sz val="11"/>
        <color rgb="FF000000"/>
        <rFont val="Calibri"/>
      </rPr>
      <t>Monitor &gt; Logs &gt; URL Filtering</t>
    </r>
    <r>
      <rPr>
        <sz val="11"/>
        <color rgb="FF000000"/>
        <rFont val="Calibri"/>
      </rPr>
      <t xml:space="preserve"> and </t>
    </r>
    <r>
      <rPr>
        <b/>
        <sz val="11"/>
        <color rgb="FF000000"/>
        <rFont val="Calibri"/>
      </rPr>
      <t>Logs &gt; Traffic Logs</t>
    </r>
    <r>
      <rPr>
        <sz val="11"/>
        <color rgb="FF000000"/>
        <rFont val="Calibri"/>
      </rPr>
      <t>, respectively.)</t>
    </r>
    <r>
      <rPr>
        <sz val="11"/>
        <color rgb="FF000000"/>
        <rFont val="Calibri"/>
      </rPr>
      <t xml:space="preserve">
</t>
    </r>
    <r>
      <rPr>
        <sz val="11"/>
        <color rgb="FF000000"/>
        <rFont val="Calibri"/>
      </rPr>
      <t>User traffic originating from a trusted zone should identify a username.</t>
    </r>
  </si>
  <si>
    <t>2.2</t>
  </si>
  <si>
    <r>
      <rPr>
        <sz val="11"/>
        <rFont val="Calibri"/>
      </rPr>
      <t>Ensure that WMI probing is disabled</t>
    </r>
  </si>
  <si>
    <r>
      <rPr>
        <sz val="11"/>
        <color rgb="FF000000"/>
        <rFont val="Calibri"/>
      </rPr>
      <t xml:space="preserve">Navigate to </t>
    </r>
    <r>
      <rPr>
        <b/>
        <sz val="11"/>
        <color rgb="FF000000"/>
        <rFont val="Calibri"/>
      </rPr>
      <t>Device &gt; User Identification &gt; User Mapping &gt; Palo Alto Networks User ID Agent Setup</t>
    </r>
    <r>
      <rPr>
        <sz val="11"/>
        <color rgb="FF000000"/>
        <rFont val="Calibri"/>
      </rPr>
      <t>.</t>
    </r>
    <r>
      <rPr>
        <sz val="11"/>
        <color rgb="FF000000"/>
        <rFont val="Calibri"/>
      </rPr>
      <t xml:space="preserve">
</t>
    </r>
    <r>
      <rPr>
        <sz val="11"/>
        <color rgb="FF000000"/>
        <rFont val="Calibri"/>
      </rPr>
      <t xml:space="preserve">Set </t>
    </r>
    <r>
      <rPr>
        <b/>
        <sz val="11"/>
        <color rgb="FF000000"/>
        <rFont val="Calibri"/>
      </rPr>
      <t>Enable Probing</t>
    </r>
    <r>
      <rPr>
        <sz val="11"/>
        <color rgb="FF000000"/>
        <rFont val="Calibri"/>
      </rPr>
      <t xml:space="preserve"> so it is unchecked.</t>
    </r>
  </si>
  <si>
    <r>
      <rPr>
        <sz val="11"/>
        <color rgb="FF000000"/>
        <rFont val="Calibri"/>
      </rPr>
      <t>Disable WMI probing if it is not required for User-ID functionality in the environment.</t>
    </r>
  </si>
  <si>
    <r>
      <rPr>
        <sz val="11"/>
        <color rgb="FF000000"/>
        <rFont val="Calibri"/>
      </rPr>
      <t>While this removes the exposure of having the WMI user account password being compromised, it also reduces the effectiveness of user identification during operation of the firewall (applying rules and policies). This trade-off should be weighed carefully for all installations.</t>
    </r>
  </si>
  <si>
    <r>
      <rPr>
        <sz val="11"/>
        <color rgb="FF000000"/>
        <rFont val="Calibri"/>
      </rPr>
      <t xml:space="preserve">Navigate to </t>
    </r>
    <r>
      <rPr>
        <b/>
        <sz val="11"/>
        <color rgb="FF000000"/>
        <rFont val="Calibri"/>
      </rPr>
      <t>Device &gt; User Identification &gt; User Mapping &gt; Palo Alto Networks User ID Agent Setup</t>
    </r>
    <r>
      <rPr>
        <sz val="11"/>
        <color rgb="FF000000"/>
        <rFont val="Calibri"/>
      </rPr>
      <t>.</t>
    </r>
    <r>
      <rPr>
        <sz val="11"/>
        <color rgb="FF000000"/>
        <rFont val="Calibri"/>
      </rPr>
      <t xml:space="preserve">
</t>
    </r>
    <r>
      <rPr>
        <sz val="11"/>
        <color rgb="FF000000"/>
        <rFont val="Calibri"/>
      </rPr>
      <t xml:space="preserve">Verify that </t>
    </r>
    <r>
      <rPr>
        <b/>
        <sz val="11"/>
        <color rgb="FF000000"/>
        <rFont val="Calibri"/>
      </rPr>
      <t>Enable Probing</t>
    </r>
    <r>
      <rPr>
        <sz val="11"/>
        <color rgb="FF000000"/>
        <rFont val="Calibri"/>
      </rPr>
      <t xml:space="preserve"> is not checked.</t>
    </r>
  </si>
  <si>
    <t>2.3</t>
  </si>
  <si>
    <r>
      <rPr>
        <sz val="11"/>
        <rFont val="Calibri"/>
      </rPr>
      <t>Ensure that User-ID is only enabled for internal trusted interfaces</t>
    </r>
  </si>
  <si>
    <r>
      <rPr>
        <sz val="11"/>
        <color rgb="FF000000"/>
        <rFont val="Calibri"/>
      </rPr>
      <t xml:space="preserve">Navigate to </t>
    </r>
    <r>
      <rPr>
        <b/>
        <sz val="11"/>
        <color rgb="FF000000"/>
        <rFont val="Calibri"/>
      </rPr>
      <t>Network &gt; Network Profiles &gt; Interface Management</t>
    </r>
    <r>
      <rPr>
        <sz val="11"/>
        <color rgb="FF000000"/>
        <rFont val="Calibri"/>
      </rPr>
      <t>.</t>
    </r>
    <r>
      <rPr>
        <sz val="11"/>
        <color rgb="FF000000"/>
        <rFont val="Calibri"/>
      </rPr>
      <t xml:space="preserve">
</t>
    </r>
    <r>
      <rPr>
        <sz val="11"/>
        <color rgb="FF000000"/>
        <rFont val="Calibri"/>
      </rPr>
      <t xml:space="preserve">Set </t>
    </r>
    <r>
      <rPr>
        <b/>
        <sz val="11"/>
        <color rgb="FF000000"/>
        <rFont val="Calibri"/>
      </rPr>
      <t>User-ID</t>
    </r>
    <r>
      <rPr>
        <sz val="11"/>
        <color rgb="FF000000"/>
        <rFont val="Calibri"/>
      </rPr>
      <t xml:space="preserve"> to be checked only for interfaces that are both internal and trusted; uncheck it for all other interfaces.</t>
    </r>
  </si>
  <si>
    <r>
      <rPr>
        <sz val="11"/>
        <color rgb="FF000000"/>
        <rFont val="Calibri"/>
      </rPr>
      <t>Only enable the User-ID option for interfaces that are both internal and trusted. There is rarely a legitimate need to allow WMI probing (or any user-id identification) on an untrusted interface.The exception to this is identification of remote-access VPN users, who are identified as they connect.</t>
    </r>
  </si>
  <si>
    <r>
      <rPr>
        <sz val="11"/>
        <color rgb="FF000000"/>
        <rFont val="Calibri"/>
      </rPr>
      <t>If WMI probing is enabled without limiting the scope, internet hosts that are sources or destinations of traffic will be probed, and the password hash of the configured Domain Admin account can be captured by an outside attacker on such a host.</t>
    </r>
  </si>
  <si>
    <r>
      <rPr>
        <sz val="11"/>
        <color rgb="FF000000"/>
        <rFont val="Calibri"/>
      </rPr>
      <t xml:space="preserve">Navigate to </t>
    </r>
    <r>
      <rPr>
        <b/>
        <sz val="11"/>
        <color rgb="FF000000"/>
        <rFont val="Calibri"/>
      </rPr>
      <t>Network &gt; Network Profiles &gt; Interface Management</t>
    </r>
    <r>
      <rPr>
        <sz val="11"/>
        <color rgb="FF000000"/>
        <rFont val="Calibri"/>
      </rPr>
      <t>.</t>
    </r>
    <r>
      <rPr>
        <sz val="11"/>
        <color rgb="FF000000"/>
        <rFont val="Calibri"/>
      </rPr>
      <t xml:space="preserve">
</t>
    </r>
    <r>
      <rPr>
        <sz val="11"/>
        <color rgb="FF000000"/>
        <rFont val="Calibri"/>
      </rPr>
      <t xml:space="preserve">Verify that </t>
    </r>
    <r>
      <rPr>
        <b/>
        <sz val="11"/>
        <color rgb="FF000000"/>
        <rFont val="Calibri"/>
      </rPr>
      <t>User-ID</t>
    </r>
    <r>
      <rPr>
        <sz val="11"/>
        <color rgb="FF000000"/>
        <rFont val="Calibri"/>
      </rPr>
      <t xml:space="preserve"> is only enabled for interfaces that are both internal and trusted.</t>
    </r>
  </si>
  <si>
    <r>
      <rPr>
        <sz val="11"/>
        <color rgb="FF000000"/>
        <rFont val="Calibri"/>
      </rPr>
      <t>By default WMI probing and all User-ID functions are disabled.</t>
    </r>
  </si>
  <si>
    <t>2.4</t>
  </si>
  <si>
    <r>
      <rPr>
        <sz val="11"/>
        <rFont val="Calibri"/>
      </rPr>
      <t xml:space="preserve">Ensure that </t>
    </r>
    <r>
      <rPr>
        <sz val="11"/>
        <color rgb="FF000000"/>
        <rFont val="Calibri"/>
      </rPr>
      <t>'</t>
    </r>
    <r>
      <rPr>
        <b/>
        <sz val="11"/>
        <color rgb="FF000000"/>
        <rFont val="Calibri"/>
      </rPr>
      <t>Include/Exclude Networks</t>
    </r>
    <r>
      <rPr>
        <sz val="11"/>
        <color rgb="FF000000"/>
        <rFont val="Calibri"/>
      </rPr>
      <t>'</t>
    </r>
    <r>
      <rPr>
        <sz val="11"/>
        <color rgb="FF000000"/>
        <rFont val="Calibri"/>
      </rPr>
      <t xml:space="preserve"> is used if User-ID is enabled</t>
    </r>
  </si>
  <si>
    <r>
      <rPr>
        <sz val="11"/>
        <color rgb="FF000000"/>
        <rFont val="Calibri"/>
      </rPr>
      <t xml:space="preserve">Navigate to </t>
    </r>
    <r>
      <rPr>
        <b/>
        <sz val="11"/>
        <color rgb="FF000000"/>
        <rFont val="Calibri"/>
      </rPr>
      <t>Device &gt; User Identification &gt; User Mapping &gt; Include/Exclude Networks</t>
    </r>
    <r>
      <rPr>
        <sz val="11"/>
        <color rgb="FF000000"/>
        <rFont val="Calibri"/>
      </rPr>
      <t>.</t>
    </r>
    <r>
      <rPr>
        <sz val="11"/>
        <color rgb="FF000000"/>
        <rFont val="Calibri"/>
      </rPr>
      <t xml:space="preserve">
</t>
    </r>
    <r>
      <rPr>
        <sz val="11"/>
        <color rgb="FF000000"/>
        <rFont val="Calibri"/>
      </rPr>
      <t xml:space="preserve">Set all trusted internal networks to have a Discovery value of </t>
    </r>
    <r>
      <rPr>
        <b/>
        <sz val="11"/>
        <color rgb="FF000000"/>
        <rFont val="Calibri"/>
      </rPr>
      <t>Include</t>
    </r>
    <r>
      <rPr>
        <sz val="11"/>
        <color rgb="FF000000"/>
        <rFont val="Calibri"/>
      </rPr>
      <t>.</t>
    </r>
    <r>
      <rPr>
        <sz val="11"/>
        <color rgb="FF000000"/>
        <rFont val="Calibri"/>
      </rPr>
      <t xml:space="preserve">
</t>
    </r>
    <r>
      <rPr>
        <sz val="11"/>
        <color rgb="FF000000"/>
        <rFont val="Calibri"/>
      </rPr>
      <t xml:space="preserve">Set all untrusted external networks to have a Discovery value of </t>
    </r>
    <r>
      <rPr>
        <b/>
        <sz val="11"/>
        <color rgb="FF000000"/>
        <rFont val="Calibri"/>
      </rPr>
      <t>Exclude</t>
    </r>
    <r>
      <rPr>
        <sz val="11"/>
        <color rgb="FF000000"/>
        <rFont val="Calibri"/>
      </rPr>
      <t>.  Note that any value in the trusted networks list implies that all other networks are untrusted.</t>
    </r>
  </si>
  <si>
    <r>
      <rPr>
        <sz val="11"/>
        <color rgb="FF000000"/>
        <rFont val="Calibri"/>
      </rPr>
      <t>If User-ID is configured, use the Include/Exclude Networks section to limit the User-ID scope to operate only on trusted networks. There is rarely a legitimate need to allow WMI probing or other User identification on an untrusted network.</t>
    </r>
  </si>
  <si>
    <r>
      <rPr>
        <sz val="11"/>
        <color rgb="FF000000"/>
        <rFont val="Calibri"/>
      </rPr>
      <t>Not restricting the networks subject to User Identification means that the administrative credentials (userid and password hash) used for this task will transit untrusted networks, or be sent to untrusted hosts.  Capturing these credentials exposes them to offline cracking attacks.</t>
    </r>
  </si>
  <si>
    <r>
      <rPr>
        <sz val="11"/>
        <color rgb="FF000000"/>
        <rFont val="Calibri"/>
      </rPr>
      <t xml:space="preserve">Navigate to </t>
    </r>
    <r>
      <rPr>
        <b/>
        <sz val="11"/>
        <color rgb="FF000000"/>
        <rFont val="Calibri"/>
      </rPr>
      <t>Device &gt; User Identification &gt; User Mapping &gt; Include/Exclude Networks</t>
    </r>
    <r>
      <rPr>
        <sz val="11"/>
        <color rgb="FF000000"/>
        <rFont val="Calibri"/>
      </rPr>
      <t>.</t>
    </r>
    <r>
      <rPr>
        <sz val="11"/>
        <color rgb="FF000000"/>
        <rFont val="Calibri"/>
      </rPr>
      <t xml:space="preserve">
</t>
    </r>
    <r>
      <rPr>
        <sz val="11"/>
        <color rgb="FF000000"/>
        <rFont val="Calibri"/>
      </rPr>
      <t xml:space="preserve">Verify that all trusted internal networks have a Discovery value of </t>
    </r>
    <r>
      <rPr>
        <b/>
        <sz val="11"/>
        <color rgb="FF000000"/>
        <rFont val="Calibri"/>
      </rPr>
      <t>Include</t>
    </r>
    <r>
      <rPr>
        <sz val="11"/>
        <color rgb="FF000000"/>
        <rFont val="Calibri"/>
      </rPr>
      <t>.</t>
    </r>
    <r>
      <rPr>
        <sz val="11"/>
        <color rgb="FF000000"/>
        <rFont val="Calibri"/>
      </rPr>
      <t xml:space="preserve">
</t>
    </r>
    <r>
      <rPr>
        <sz val="11"/>
        <color rgb="FF000000"/>
        <rFont val="Calibri"/>
      </rPr>
      <t xml:space="preserve">Verify that all untrusted external networks have a Discovery value of </t>
    </r>
    <r>
      <rPr>
        <b/>
        <sz val="11"/>
        <color rgb="FF000000"/>
        <rFont val="Calibri"/>
      </rPr>
      <t>Exclude</t>
    </r>
    <r>
      <rPr>
        <sz val="11"/>
        <color rgb="FF000000"/>
        <rFont val="Calibri"/>
      </rPr>
      <t>.  Note that any value in the trusted networks list implies that all other networks are untrusted.</t>
    </r>
  </si>
  <si>
    <t>2.5</t>
  </si>
  <si>
    <r>
      <rPr>
        <sz val="11"/>
        <rFont val="Calibri"/>
      </rPr>
      <t>Ensure that the User-ID Agent has minimal permissions if User-ID is enabled</t>
    </r>
  </si>
  <si>
    <r>
      <rPr>
        <sz val="11"/>
        <color rgb="FF000000"/>
        <rFont val="Calibri"/>
      </rPr>
      <t xml:space="preserve">Navigate to </t>
    </r>
    <r>
      <rPr>
        <b/>
        <sz val="11"/>
        <color rgb="FF000000"/>
        <rFont val="Calibri"/>
      </rPr>
      <t>Active Directory Users and Computers</t>
    </r>
    <r>
      <rPr>
        <sz val="11"/>
        <color rgb="FF000000"/>
        <rFont val="Calibri"/>
      </rPr>
      <t>.</t>
    </r>
    <r>
      <rPr>
        <sz val="11"/>
        <color rgb="FF000000"/>
        <rFont val="Calibri"/>
      </rPr>
      <t xml:space="preserve">
</t>
    </r>
    <r>
      <rPr>
        <sz val="11"/>
        <color rgb="FF000000"/>
        <rFont val="Calibri"/>
      </rPr>
      <t>Set the service account for the User-ID agent so that it is only a member of the Event Log Readers, Distributed COM Users, and Domain Users (for the integrated, on-device User-ID agent) or the Event Log Readers, Server Operators, and Domain Users groups (for the Windows User-ID agent.)</t>
    </r>
  </si>
  <si>
    <r>
      <rPr>
        <sz val="11"/>
        <color rgb="FF000000"/>
        <rFont val="Calibri"/>
      </rPr>
      <t>If the integrated (on-device) User-ID Agent is utilized, the Active Directory account for the agent should only be a member of the Event Log Readers group, Distributed COM Users group, and Domain Users group. If the Windows User-ID agent is utilized, the Active Directory account for the agent should only be a member of the Event Log Readers group, Server Operators group, and Domain Users group.</t>
    </r>
  </si>
  <si>
    <r>
      <rPr>
        <sz val="11"/>
        <color rgb="FF000000"/>
        <rFont val="Calibri"/>
      </rPr>
      <t>Using accounts with full administrative privileges when those rights are not required is always a bad idea.  This is particularly true for service accounts of this type, which in many organizations do not see strong passwords or frequent password changes.  In addition, service passwords are stored in the Windows Registry, and are recoverable with the user of appropriate malicious tools.  The principal of least privilege means that any compromised accounts of this type have less value to an attacker, and expose fewer assets based on their rights.</t>
    </r>
  </si>
  <si>
    <r>
      <rPr>
        <sz val="11"/>
        <color rgb="FF000000"/>
        <rFont val="Calibri"/>
      </rPr>
      <t xml:space="preserve">Navigate to </t>
    </r>
    <r>
      <rPr>
        <b/>
        <sz val="11"/>
        <color rgb="FF000000"/>
        <rFont val="Calibri"/>
      </rPr>
      <t>Active Directory Users and Computers</t>
    </r>
    <r>
      <rPr>
        <sz val="11"/>
        <color rgb="FF000000"/>
        <rFont val="Calibri"/>
      </rPr>
      <t xml:space="preserve"> for the Active Directory under consideration.</t>
    </r>
    <r>
      <rPr>
        <sz val="11"/>
        <color rgb="FF000000"/>
        <rFont val="Calibri"/>
      </rPr>
      <t xml:space="preserve">
</t>
    </r>
    <r>
      <rPr>
        <sz val="11"/>
        <color rgb="FF000000"/>
        <rFont val="Calibri"/>
      </rPr>
      <t>Verify that the service account for the User-ID agent is not a member of any groups other than Event Log Readers, Distributed COM Users, and Domain Users (for the integrated, on-device User-ID agent) or Event Log Readers, Server Operators, and Domain Users (for the Windows User-ID agent.)</t>
    </r>
  </si>
  <si>
    <t>2.6</t>
  </si>
  <si>
    <r>
      <rPr>
        <sz val="11"/>
        <rFont val="Calibri"/>
      </rPr>
      <t>Ensure that the User-ID service account does not have interactive logon rights</t>
    </r>
  </si>
  <si>
    <r>
      <rPr>
        <sz val="11"/>
        <color rgb="FF000000"/>
        <rFont val="Calibri"/>
      </rPr>
      <t xml:space="preserve">Navigate to </t>
    </r>
    <r>
      <rPr>
        <b/>
        <sz val="11"/>
        <color rgb="FF000000"/>
        <rFont val="Calibri"/>
      </rPr>
      <t>Active Directory Group Policies.</t>
    </r>
    <r>
      <rPr>
        <sz val="11"/>
        <color rgb="FF000000"/>
        <rFont val="Calibri"/>
      </rPr>
      <t xml:space="preserve">
</t>
    </r>
    <r>
      <rPr>
        <sz val="11"/>
        <color rgb="FF000000"/>
        <rFont val="Calibri"/>
      </rPr>
      <t>Set Group Policies to restrict the interactive logon privilege for the User-ID service account.</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Navigate to </t>
    </r>
    <r>
      <rPr>
        <b/>
        <sz val="11"/>
        <color rgb="FF000000"/>
        <rFont val="Calibri"/>
      </rPr>
      <t>Active Directory Managed Service Accounts.</t>
    </r>
    <r>
      <rPr>
        <sz val="11"/>
        <color rgb="FF000000"/>
        <rFont val="Calibri"/>
      </rPr>
      <t xml:space="preserve">
</t>
    </r>
    <r>
      <rPr>
        <sz val="11"/>
        <color rgb="FF000000"/>
        <rFont val="Calibri"/>
      </rPr>
      <t>Set Managed Service Accounts to restrict the interactive logon privilege for the User-ID service account.</t>
    </r>
  </si>
  <si>
    <r>
      <rPr>
        <sz val="11"/>
        <color rgb="FF000000"/>
        <rFont val="Calibri"/>
      </rPr>
      <t>Restrict the User-ID service account from interactively logging on to systems in the Active Directory domain.</t>
    </r>
  </si>
  <si>
    <r>
      <rPr>
        <sz val="11"/>
        <color rgb="FF000000"/>
        <rFont val="Calibri"/>
      </rPr>
      <t xml:space="preserve">Navigate to </t>
    </r>
    <r>
      <rPr>
        <b/>
        <sz val="11"/>
        <color rgb="FF000000"/>
        <rFont val="Calibri"/>
      </rPr>
      <t>Active Directory Group Policies</t>
    </r>
    <r>
      <rPr>
        <sz val="11"/>
        <color rgb="FF000000"/>
        <rFont val="Calibri"/>
      </rPr>
      <t>.</t>
    </r>
    <r>
      <rPr>
        <sz val="11"/>
        <color rgb="FF000000"/>
        <rFont val="Calibri"/>
      </rPr>
      <t xml:space="preserve">
</t>
    </r>
    <r>
      <rPr>
        <sz val="11"/>
        <color rgb="FF000000"/>
        <rFont val="Calibri"/>
      </rPr>
      <t>Verify that Group Policies restricts the interactive logon privilege for the User-ID service account.</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Navigate to </t>
    </r>
    <r>
      <rPr>
        <b/>
        <sz val="11"/>
        <color rgb="FF000000"/>
        <rFont val="Calibri"/>
      </rPr>
      <t>Active Directory Managed Service Accounts</t>
    </r>
    <r>
      <rPr>
        <sz val="11"/>
        <color rgb="FF000000"/>
        <rFont val="Calibri"/>
      </rPr>
      <t>.</t>
    </r>
    <r>
      <rPr>
        <sz val="11"/>
        <color rgb="FF000000"/>
        <rFont val="Calibri"/>
      </rPr>
      <t xml:space="preserve">
</t>
    </r>
    <r>
      <rPr>
        <sz val="11"/>
        <color rgb="FF000000"/>
        <rFont val="Calibri"/>
      </rPr>
      <t>Verify that Managed Service Accounts restricts the interactive logon privilege for the User-ID service account.</t>
    </r>
  </si>
  <si>
    <t>2.7</t>
  </si>
  <si>
    <r>
      <rPr>
        <sz val="11"/>
        <rFont val="Calibri"/>
      </rPr>
      <t>Ensure remote access capabilities for the User-ID service account are forbidden.</t>
    </r>
  </si>
  <si>
    <r>
      <rPr>
        <sz val="11"/>
        <color rgb="FF000000"/>
        <rFont val="Calibri"/>
      </rPr>
      <t>Remove this account from all groups that might grant remote access to the network, or to any network services or hosts. Remediation is operating-system dependent. For instance, in Windows Active Directory, this account should be removed from any group that grants the account access to VPN or Wireless access. In addition, domain administrative accounts by default have remote desktop (RDP) access to all domain member workstations - this should be explicitly denied for this account.</t>
    </r>
  </si>
  <si>
    <r>
      <rPr>
        <sz val="11"/>
        <color rgb="FF000000"/>
        <rFont val="Calibri"/>
      </rPr>
      <t>Restrict the User-ID service account’s ability to gain remote access into the organization. This capability could be made available through a variety of technologies, such as VPN, Citrix GoToMyPC, or TeamViewer. Remote services that integrate authentication with the organization’s Active Directory may unintentionally allow the User-ID service account to gain remote access.</t>
    </r>
  </si>
  <si>
    <r>
      <rPr>
        <sz val="11"/>
        <color rgb="FF000000"/>
        <rFont val="Calibri"/>
      </rPr>
      <t>Auditing is operating-system dependent. For instance, in Windows Active Directory, this account should not be included in any group that grants the account access to VPN or Wireless access. In addition, domain administrative accounts should not have remote desktop (RDP) access to all domain member workstations.</t>
    </r>
  </si>
  <si>
    <t>2.8</t>
  </si>
  <si>
    <r>
      <rPr>
        <sz val="11"/>
        <rFont val="Calibri"/>
      </rPr>
      <t>Ensure that security policies restrict User-ID Agent traffic from crossing into untrusted zones</t>
    </r>
  </si>
  <si>
    <r>
      <rPr>
        <sz val="11"/>
        <color rgb="FF000000"/>
        <rFont val="Calibri"/>
      </rPr>
      <t xml:space="preserve">Navigate to </t>
    </r>
    <r>
      <rPr>
        <b/>
        <sz val="11"/>
        <color rgb="FF000000"/>
        <rFont val="Calibri"/>
      </rPr>
      <t>Device &gt; Setup &gt; Services &gt; Services Features &gt; Service Route Configuration &gt; Customize</t>
    </r>
    <r>
      <rPr>
        <sz val="11"/>
        <color rgb="FF000000"/>
        <rFont val="Calibri"/>
      </rPr>
      <t>.</t>
    </r>
    <r>
      <rPr>
        <sz val="11"/>
        <color rgb="FF000000"/>
        <rFont val="Calibri"/>
      </rPr>
      <t xml:space="preserve">
</t>
    </r>
    <r>
      <rPr>
        <sz val="11"/>
        <color rgb="FF000000"/>
        <rFont val="Calibri"/>
      </rPr>
      <t>Click on the protocol in use (</t>
    </r>
    <r>
      <rPr>
        <b/>
        <sz val="11"/>
        <color rgb="FF000000"/>
        <rFont val="Calibri"/>
      </rPr>
      <t xml:space="preserve">IPv4 </t>
    </r>
    <r>
      <rPr>
        <sz val="11"/>
        <color rgb="FF000000"/>
        <rFont val="Calibri"/>
      </rPr>
      <t xml:space="preserve">and/or </t>
    </r>
    <r>
      <rPr>
        <b/>
        <sz val="11"/>
        <color rgb="FF000000"/>
        <rFont val="Calibri"/>
      </rPr>
      <t>IPv6</t>
    </r>
    <r>
      <rPr>
        <sz val="11"/>
        <color rgb="FF000000"/>
        <rFont val="Calibri"/>
      </rPr>
      <t>).</t>
    </r>
    <r>
      <rPr>
        <sz val="11"/>
        <color rgb="FF000000"/>
        <rFont val="Calibri"/>
      </rPr>
      <t xml:space="preserve">
</t>
    </r>
    <r>
      <rPr>
        <sz val="11"/>
        <color rgb="FF000000"/>
        <rFont val="Calibri"/>
      </rPr>
      <t xml:space="preserve">Click </t>
    </r>
    <r>
      <rPr>
        <b/>
        <sz val="11"/>
        <color rgb="FF000000"/>
        <rFont val="Calibri"/>
      </rPr>
      <t>UID Agent.</t>
    </r>
    <r>
      <rPr>
        <sz val="11"/>
        <color rgb="FF000000"/>
        <rFont val="Calibri"/>
      </rPr>
      <t xml:space="preserve">
</t>
    </r>
    <r>
      <rPr>
        <sz val="11"/>
        <color rgb="FF000000"/>
        <rFont val="Calibri"/>
      </rPr>
      <t>Click on the address object for the UID Agent's IP address.</t>
    </r>
    <r>
      <rPr>
        <sz val="11"/>
        <color rgb="FF000000"/>
        <rFont val="Calibri"/>
      </rPr>
      <t xml:space="preserve">
</t>
    </r>
    <r>
      <rPr>
        <sz val="11"/>
        <color rgb="FF000000"/>
        <rFont val="Calibri"/>
      </rPr>
      <t xml:space="preserve">Set </t>
    </r>
    <r>
      <rPr>
        <b/>
        <sz val="11"/>
        <color rgb="FF000000"/>
        <rFont val="Calibri"/>
      </rPr>
      <t>SOURCE/NAME</t>
    </r>
    <r>
      <rPr>
        <sz val="11"/>
        <color rgb="FF000000"/>
        <rFont val="Calibri"/>
      </rPr>
      <t xml:space="preserve"> to '</t>
    </r>
    <r>
      <rPr>
        <b/>
        <sz val="11"/>
        <color rgb="FF000000"/>
        <rFont val="Calibri"/>
      </rPr>
      <t>Deny msrpc to untrusted</t>
    </r>
    <r>
      <rPr>
        <sz val="11"/>
        <color rgb="FF000000"/>
        <rFont val="Calibri"/>
      </rPr>
      <t>'.</t>
    </r>
    <r>
      <rPr>
        <sz val="11"/>
        <color rgb="FF000000"/>
        <rFont val="Calibri"/>
      </rPr>
      <t xml:space="preserve">
</t>
    </r>
    <r>
      <rPr>
        <sz val="11"/>
        <color rgb="FF000000"/>
        <rFont val="Calibri"/>
      </rPr>
      <t xml:space="preserve">Set </t>
    </r>
    <r>
      <rPr>
        <b/>
        <sz val="11"/>
        <color rgb="FF000000"/>
        <rFont val="Calibri"/>
      </rPr>
      <t>SOURCE/ZONE</t>
    </r>
    <r>
      <rPr>
        <sz val="11"/>
        <color rgb="FF000000"/>
        <rFont val="Calibri"/>
      </rPr>
      <t xml:space="preserve"> to '</t>
    </r>
    <r>
      <rPr>
        <b/>
        <sz val="11"/>
        <color rgb="FF000000"/>
        <rFont val="Calibri"/>
      </rPr>
      <t>INSIDE</t>
    </r>
    <r>
      <rPr>
        <sz val="11"/>
        <color rgb="FF000000"/>
        <rFont val="Calibri"/>
      </rPr>
      <t>'.</t>
    </r>
    <r>
      <rPr>
        <sz val="11"/>
        <color rgb="FF000000"/>
        <rFont val="Calibri"/>
      </rPr>
      <t xml:space="preserve">
</t>
    </r>
    <r>
      <rPr>
        <sz val="11"/>
        <color rgb="FF000000"/>
        <rFont val="Calibri"/>
      </rPr>
      <t xml:space="preserve">Set </t>
    </r>
    <r>
      <rPr>
        <b/>
        <sz val="11"/>
        <color rgb="FF000000"/>
        <rFont val="Calibri"/>
      </rPr>
      <t>SOURCE/Address</t>
    </r>
    <r>
      <rPr>
        <sz val="11"/>
        <color rgb="FF000000"/>
        <rFont val="Calibri"/>
      </rPr>
      <t xml:space="preserve"> to the Address object for the UID Agent.</t>
    </r>
    <r>
      <rPr>
        <sz val="11"/>
        <color rgb="FF000000"/>
        <rFont val="Calibri"/>
      </rPr>
      <t xml:space="preserve">
</t>
    </r>
    <r>
      <rPr>
        <sz val="11"/>
        <color rgb="FF000000"/>
        <rFont val="Calibri"/>
      </rPr>
      <t xml:space="preserve">Set </t>
    </r>
    <r>
      <rPr>
        <b/>
        <sz val="11"/>
        <color rgb="FF000000"/>
        <rFont val="Calibri"/>
      </rPr>
      <t>DESTINATION/ZONE</t>
    </r>
    <r>
      <rPr>
        <sz val="11"/>
        <color rgb="FF000000"/>
        <rFont val="Calibri"/>
      </rPr>
      <t xml:space="preserve"> to '</t>
    </r>
    <r>
      <rPr>
        <b/>
        <sz val="11"/>
        <color rgb="FF000000"/>
        <rFont val="Calibri"/>
      </rPr>
      <t>GUEST</t>
    </r>
    <r>
      <rPr>
        <sz val="11"/>
        <color rgb="FF000000"/>
        <rFont val="Calibri"/>
      </rPr>
      <t>' and '</t>
    </r>
    <r>
      <rPr>
        <b/>
        <sz val="11"/>
        <color rgb="FF000000"/>
        <rFont val="Calibri"/>
      </rPr>
      <t>OUTSIDE</t>
    </r>
    <r>
      <rPr>
        <sz val="11"/>
        <color rgb="FF000000"/>
        <rFont val="Calibri"/>
      </rPr>
      <t>'.</t>
    </r>
    <r>
      <rPr>
        <sz val="11"/>
        <color rgb="FF000000"/>
        <rFont val="Calibri"/>
      </rPr>
      <t xml:space="preserve">
</t>
    </r>
    <r>
      <rPr>
        <sz val="11"/>
        <color rgb="FF000000"/>
        <rFont val="Calibri"/>
      </rPr>
      <t xml:space="preserve">Set </t>
    </r>
    <r>
      <rPr>
        <b/>
        <sz val="11"/>
        <color rgb="FF000000"/>
        <rFont val="Calibri"/>
      </rPr>
      <t>DESTINATION/Address</t>
    </r>
    <r>
      <rPr>
        <sz val="11"/>
        <color rgb="FF000000"/>
        <rFont val="Calibri"/>
      </rPr>
      <t xml:space="preserve"> to '</t>
    </r>
    <r>
      <rPr>
        <b/>
        <sz val="11"/>
        <color rgb="FF000000"/>
        <rFont val="Calibri"/>
      </rPr>
      <t>any</t>
    </r>
    <r>
      <rPr>
        <sz val="11"/>
        <color rgb="FF000000"/>
        <rFont val="Calibri"/>
      </rPr>
      <t>'.</t>
    </r>
    <r>
      <rPr>
        <sz val="11"/>
        <color rgb="FF000000"/>
        <rFont val="Calibri"/>
      </rPr>
      <t xml:space="preserve">
</t>
    </r>
    <r>
      <rPr>
        <sz val="11"/>
        <color rgb="FF000000"/>
        <rFont val="Calibri"/>
      </rPr>
      <t xml:space="preserve">Set </t>
    </r>
    <r>
      <rPr>
        <b/>
        <sz val="11"/>
        <color rgb="FF000000"/>
        <rFont val="Calibri"/>
      </rPr>
      <t>DESTINATION/Application</t>
    </r>
    <r>
      <rPr>
        <sz val="11"/>
        <color rgb="FF000000"/>
        <rFont val="Calibri"/>
      </rPr>
      <t xml:space="preserve"> to '</t>
    </r>
    <r>
      <rPr>
        <b/>
        <sz val="11"/>
        <color rgb="FF000000"/>
        <rFont val="Calibri"/>
      </rPr>
      <t>msrpc</t>
    </r>
    <r>
      <rPr>
        <sz val="11"/>
        <color rgb="FF000000"/>
        <rFont val="Calibri"/>
      </rPr>
      <t>'.</t>
    </r>
    <r>
      <rPr>
        <sz val="11"/>
        <color rgb="FF000000"/>
        <rFont val="Calibri"/>
      </rPr>
      <t xml:space="preserve">
</t>
    </r>
    <r>
      <rPr>
        <sz val="11"/>
        <color rgb="FF000000"/>
        <rFont val="Calibri"/>
      </rPr>
      <t xml:space="preserve">Set </t>
    </r>
    <r>
      <rPr>
        <b/>
        <sz val="11"/>
        <color rgb="FF000000"/>
        <rFont val="Calibri"/>
      </rPr>
      <t>DESTINATION/Service</t>
    </r>
    <r>
      <rPr>
        <sz val="11"/>
        <color rgb="FF000000"/>
        <rFont val="Calibri"/>
      </rPr>
      <t xml:space="preserve"> to '</t>
    </r>
    <r>
      <rPr>
        <b/>
        <sz val="11"/>
        <color rgb="FF000000"/>
        <rFont val="Calibri"/>
      </rPr>
      <t>application-default</t>
    </r>
    <r>
      <rPr>
        <sz val="11"/>
        <color rgb="FF000000"/>
        <rFont val="Calibri"/>
      </rPr>
      <t>'.</t>
    </r>
    <r>
      <rPr>
        <sz val="11"/>
        <color rgb="FF000000"/>
        <rFont val="Calibri"/>
      </rPr>
      <t xml:space="preserve">
</t>
    </r>
    <r>
      <rPr>
        <sz val="11"/>
        <color rgb="FF000000"/>
        <rFont val="Calibri"/>
      </rPr>
      <t xml:space="preserve">Set </t>
    </r>
    <r>
      <rPr>
        <b/>
        <sz val="11"/>
        <color rgb="FF000000"/>
        <rFont val="Calibri"/>
      </rPr>
      <t>DESTINATION/Action</t>
    </r>
    <r>
      <rPr>
        <sz val="11"/>
        <color rgb="FF000000"/>
        <rFont val="Calibri"/>
      </rPr>
      <t xml:space="preserve"> to '</t>
    </r>
    <r>
      <rPr>
        <b/>
        <sz val="11"/>
        <color rgb="FF000000"/>
        <rFont val="Calibri"/>
      </rPr>
      <t>Block</t>
    </r>
    <r>
      <rPr>
        <sz val="11"/>
        <color rgb="FF000000"/>
        <rFont val="Calibri"/>
      </rPr>
      <t>' (red circle with diagonal line).</t>
    </r>
  </si>
  <si>
    <r>
      <rPr>
        <sz val="11"/>
        <color rgb="FF000000"/>
        <rFont val="Calibri"/>
      </rPr>
      <t>Create security policies to deny Palo Alto User-ID traffic originating from the interface configured for the UID Agent service that are destined to any untrusted zone.</t>
    </r>
  </si>
  <si>
    <r>
      <rPr>
        <sz val="11"/>
        <color rgb="FF000000"/>
        <rFont val="Calibri"/>
      </rPr>
      <t xml:space="preserve">Navigate to </t>
    </r>
    <r>
      <rPr>
        <b/>
        <sz val="11"/>
        <color rgb="FF000000"/>
        <rFont val="Calibri"/>
      </rPr>
      <t>Device &gt; Setup &gt; Services &gt; Services Features &gt; Service Route Configuration &gt; Customize</t>
    </r>
    <r>
      <rPr>
        <sz val="11"/>
        <color rgb="FF000000"/>
        <rFont val="Calibri"/>
      </rPr>
      <t>.</t>
    </r>
    <r>
      <rPr>
        <sz val="11"/>
        <color rgb="FF000000"/>
        <rFont val="Calibri"/>
      </rPr>
      <t xml:space="preserve">
</t>
    </r>
    <r>
      <rPr>
        <sz val="11"/>
        <color rgb="FF000000"/>
        <rFont val="Calibri"/>
      </rPr>
      <t>Click on the protocol in use (</t>
    </r>
    <r>
      <rPr>
        <b/>
        <sz val="11"/>
        <color rgb="FF000000"/>
        <rFont val="Calibri"/>
      </rPr>
      <t xml:space="preserve">IPv4 </t>
    </r>
    <r>
      <rPr>
        <sz val="11"/>
        <color rgb="FF000000"/>
        <rFont val="Calibri"/>
      </rPr>
      <t xml:space="preserve">and/or </t>
    </r>
    <r>
      <rPr>
        <b/>
        <sz val="11"/>
        <color rgb="FF000000"/>
        <rFont val="Calibri"/>
      </rPr>
      <t>IPv6</t>
    </r>
    <r>
      <rPr>
        <sz val="11"/>
        <color rgb="FF000000"/>
        <rFont val="Calibri"/>
      </rPr>
      <t>).</t>
    </r>
    <r>
      <rPr>
        <sz val="11"/>
        <color rgb="FF000000"/>
        <rFont val="Calibri"/>
      </rPr>
      <t xml:space="preserve">
</t>
    </r>
    <r>
      <rPr>
        <sz val="11"/>
        <color rgb="FF000000"/>
        <rFont val="Calibri"/>
      </rPr>
      <t xml:space="preserve">Click </t>
    </r>
    <r>
      <rPr>
        <b/>
        <sz val="11"/>
        <color rgb="FF000000"/>
        <rFont val="Calibri"/>
      </rPr>
      <t>UID Agent.</t>
    </r>
    <r>
      <rPr>
        <sz val="11"/>
        <color rgb="FF000000"/>
        <rFont val="Calibri"/>
      </rPr>
      <t xml:space="preserve">
</t>
    </r>
    <r>
      <rPr>
        <sz val="11"/>
        <color rgb="FF000000"/>
        <rFont val="Calibri"/>
      </rPr>
      <t>Click on the address object for the UID Agent's IP address.</t>
    </r>
    <r>
      <rPr>
        <sz val="11"/>
        <color rgb="FF000000"/>
        <rFont val="Calibri"/>
      </rPr>
      <t xml:space="preserve">
</t>
    </r>
    <r>
      <rPr>
        <sz val="11"/>
        <color rgb="FF000000"/>
        <rFont val="Calibri"/>
      </rPr>
      <t xml:space="preserve">Verify </t>
    </r>
    <r>
      <rPr>
        <b/>
        <sz val="11"/>
        <color rgb="FF000000"/>
        <rFont val="Calibri"/>
      </rPr>
      <t>SOURCE/NAME</t>
    </r>
    <r>
      <rPr>
        <sz val="11"/>
        <color rgb="FF000000"/>
        <rFont val="Calibri"/>
      </rPr>
      <t xml:space="preserve"> is set to '</t>
    </r>
    <r>
      <rPr>
        <b/>
        <sz val="11"/>
        <color rgb="FF000000"/>
        <rFont val="Calibri"/>
      </rPr>
      <t>Deny msrpc to untrusted</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SOURCE/ZONE</t>
    </r>
    <r>
      <rPr>
        <sz val="11"/>
        <color rgb="FF000000"/>
        <rFont val="Calibri"/>
      </rPr>
      <t xml:space="preserve"> is set to '</t>
    </r>
    <r>
      <rPr>
        <b/>
        <sz val="11"/>
        <color rgb="FF000000"/>
        <rFont val="Calibri"/>
      </rPr>
      <t>INSIDE</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SOURCE/Address</t>
    </r>
    <r>
      <rPr>
        <sz val="11"/>
        <color rgb="FF000000"/>
        <rFont val="Calibri"/>
      </rPr>
      <t xml:space="preserve"> is set to the Address object for the UID Agent.</t>
    </r>
    <r>
      <rPr>
        <sz val="11"/>
        <color rgb="FF000000"/>
        <rFont val="Calibri"/>
      </rPr>
      <t xml:space="preserve">
</t>
    </r>
    <r>
      <rPr>
        <sz val="11"/>
        <color rgb="FF000000"/>
        <rFont val="Calibri"/>
      </rPr>
      <t xml:space="preserve">Verify </t>
    </r>
    <r>
      <rPr>
        <b/>
        <sz val="11"/>
        <color rgb="FF000000"/>
        <rFont val="Calibri"/>
      </rPr>
      <t>DESTINATION/ZONE</t>
    </r>
    <r>
      <rPr>
        <sz val="11"/>
        <color rgb="FF000000"/>
        <rFont val="Calibri"/>
      </rPr>
      <t xml:space="preserve"> is set to '</t>
    </r>
    <r>
      <rPr>
        <b/>
        <sz val="11"/>
        <color rgb="FF000000"/>
        <rFont val="Calibri"/>
      </rPr>
      <t>GUEST</t>
    </r>
    <r>
      <rPr>
        <sz val="11"/>
        <color rgb="FF000000"/>
        <rFont val="Calibri"/>
      </rPr>
      <t>' and '</t>
    </r>
    <r>
      <rPr>
        <b/>
        <sz val="11"/>
        <color rgb="FF000000"/>
        <rFont val="Calibri"/>
      </rPr>
      <t>OUTSIDE</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DESTINATION/Address</t>
    </r>
    <r>
      <rPr>
        <sz val="11"/>
        <color rgb="FF000000"/>
        <rFont val="Calibri"/>
      </rPr>
      <t xml:space="preserve"> is set to '</t>
    </r>
    <r>
      <rPr>
        <b/>
        <sz val="11"/>
        <color rgb="FF000000"/>
        <rFont val="Calibri"/>
      </rPr>
      <t>any</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DESTINATION/Application</t>
    </r>
    <r>
      <rPr>
        <sz val="11"/>
        <color rgb="FF000000"/>
        <rFont val="Calibri"/>
      </rPr>
      <t xml:space="preserve"> is set to '</t>
    </r>
    <r>
      <rPr>
        <b/>
        <sz val="11"/>
        <color rgb="FF000000"/>
        <rFont val="Calibri"/>
      </rPr>
      <t>msrpc</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DESTINATION/Service</t>
    </r>
    <r>
      <rPr>
        <sz val="11"/>
        <color rgb="FF000000"/>
        <rFont val="Calibri"/>
      </rPr>
      <t xml:space="preserve"> is set to '</t>
    </r>
    <r>
      <rPr>
        <b/>
        <sz val="11"/>
        <color rgb="FF000000"/>
        <rFont val="Calibri"/>
      </rPr>
      <t>application-default</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DESTINATION/Action</t>
    </r>
    <r>
      <rPr>
        <sz val="11"/>
        <color rgb="FF000000"/>
        <rFont val="Calibri"/>
      </rPr>
      <t xml:space="preserve"> is set to '</t>
    </r>
    <r>
      <rPr>
        <b/>
        <sz val="11"/>
        <color rgb="FF000000"/>
        <rFont val="Calibri"/>
      </rPr>
      <t>Block</t>
    </r>
    <r>
      <rPr>
        <sz val="11"/>
        <color rgb="FF000000"/>
        <rFont val="Calibri"/>
      </rPr>
      <t>' (red circle with diagonal line).</t>
    </r>
  </si>
  <si>
    <t>High Availability</t>
  </si>
  <si>
    <t>3.1</t>
  </si>
  <si>
    <r>
      <rPr>
        <sz val="11"/>
        <rFont val="Calibri"/>
      </rPr>
      <t>Ensure a fully-synchronized High Availability peer is configured</t>
    </r>
  </si>
  <si>
    <r>
      <rPr>
        <sz val="11"/>
        <color rgb="FF000000"/>
        <rFont val="Calibri"/>
      </rPr>
      <t xml:space="preserve">Navigate to </t>
    </r>
    <r>
      <rPr>
        <b/>
        <sz val="11"/>
        <color rgb="FF000000"/>
        <rFont val="Calibri"/>
      </rPr>
      <t>Device &gt; High Availability &gt; HA Communications</t>
    </r>
    <r>
      <rPr>
        <sz val="11"/>
        <color rgb="FF000000"/>
        <rFont val="Calibri"/>
      </rPr>
      <t>.</t>
    </r>
    <r>
      <rPr>
        <sz val="11"/>
        <color rgb="FF000000"/>
        <rFont val="Calibri"/>
      </rPr>
      <t xml:space="preserve">
</t>
    </r>
    <r>
      <rPr>
        <sz val="11"/>
        <color rgb="FF000000"/>
        <rFont val="Calibri"/>
      </rPr>
      <t xml:space="preserve">Click </t>
    </r>
    <r>
      <rPr>
        <b/>
        <sz val="11"/>
        <color rgb="FF000000"/>
        <rFont val="Calibri"/>
      </rPr>
      <t>HA Communications.</t>
    </r>
    <r>
      <rPr>
        <sz val="11"/>
        <color rgb="FF000000"/>
        <rFont val="Calibri"/>
      </rPr>
      <t xml:space="preserve"> Click </t>
    </r>
    <r>
      <rPr>
        <b/>
        <sz val="11"/>
        <color rgb="FF000000"/>
        <rFont val="Calibri"/>
      </rPr>
      <t>Data Link (HA2).</t>
    </r>
    <r>
      <rPr>
        <sz val="11"/>
        <color rgb="FF000000"/>
        <rFont val="Calibri"/>
      </rPr>
      <t xml:space="preserve"> Select the correct interface. Select the desired </t>
    </r>
    <r>
      <rPr>
        <b/>
        <sz val="11"/>
        <color rgb="FF000000"/>
        <rFont val="Calibri"/>
      </rPr>
      <t>protocol (IPv4 or IPv6).</t>
    </r>
    <r>
      <rPr>
        <sz val="11"/>
        <color rgb="FF000000"/>
        <rFont val="Calibri"/>
      </rPr>
      <t xml:space="preserve"> Select the correct Transport. Set the </t>
    </r>
    <r>
      <rPr>
        <b/>
        <sz val="11"/>
        <color rgb="FF000000"/>
        <rFont val="Calibri"/>
      </rPr>
      <t>Enable Session Synchronization</t>
    </r>
    <r>
      <rPr>
        <sz val="11"/>
        <color rgb="FF000000"/>
        <rFont val="Calibri"/>
      </rPr>
      <t xml:space="preserve"> box to be checked</t>
    </r>
    <r>
      <rPr>
        <b/>
        <sz val="11"/>
        <color rgb="FF000000"/>
        <rFont val="Calibri"/>
      </rPr>
      <t>.</t>
    </r>
    <r>
      <rPr>
        <sz val="11"/>
        <color rgb="FF000000"/>
        <rFont val="Calibri"/>
      </rPr>
      <t xml:space="preserve">
</t>
    </r>
    <r>
      <rPr>
        <sz val="11"/>
        <color rgb="FF000000"/>
        <rFont val="Calibri"/>
      </rPr>
      <t xml:space="preserve">Choose </t>
    </r>
    <r>
      <rPr>
        <b/>
        <sz val="11"/>
        <color rgb="FF000000"/>
        <rFont val="Calibri"/>
      </rPr>
      <t>Save Configuration.</t>
    </r>
  </si>
  <si>
    <r>
      <rPr>
        <sz val="11"/>
        <color rgb="FF000000"/>
        <rFont val="Calibri"/>
      </rPr>
      <t>Ensure a High Availability peer is fully synchronized and in a passive or active state.</t>
    </r>
  </si>
  <si>
    <r>
      <rPr>
        <sz val="11"/>
        <color rgb="FF000000"/>
        <rFont val="Calibri"/>
      </rPr>
      <t>Not configuring High Availability (HA) correctly directly impacts the Availability of the system.  With HA in place, standard maintenance such as OS updates, network and power cabling can be accomplished with no outage or a minimum impact.</t>
    </r>
  </si>
  <si>
    <r>
      <rPr>
        <sz val="11"/>
        <color rgb="FF000000"/>
        <rFont val="Calibri"/>
      </rPr>
      <t xml:space="preserve">Navigate to </t>
    </r>
    <r>
      <rPr>
        <b/>
        <sz val="11"/>
        <color rgb="FF000000"/>
        <rFont val="Calibri"/>
      </rPr>
      <t>Device &gt; High Availability &gt; HA Communications</t>
    </r>
    <r>
      <rPr>
        <sz val="11"/>
        <color rgb="FF000000"/>
        <rFont val="Calibri"/>
      </rPr>
      <t>.</t>
    </r>
    <r>
      <rPr>
        <sz val="11"/>
        <color rgb="FF000000"/>
        <rFont val="Calibri"/>
      </rPr>
      <t xml:space="preserve">
</t>
    </r>
    <r>
      <rPr>
        <sz val="11"/>
        <color rgb="FF000000"/>
        <rFont val="Calibri"/>
      </rPr>
      <t xml:space="preserve">In the </t>
    </r>
    <r>
      <rPr>
        <b/>
        <sz val="11"/>
        <color rgb="FF000000"/>
        <rFont val="Calibri"/>
      </rPr>
      <t>HA Communications.</t>
    </r>
    <r>
      <rPr>
        <sz val="11"/>
        <color rgb="FF000000"/>
        <rFont val="Calibri"/>
      </rPr>
      <t xml:space="preserve"> &gt;</t>
    </r>
    <r>
      <rPr>
        <b/>
        <sz val="11"/>
        <color rgb="FF000000"/>
        <rFont val="Calibri"/>
      </rPr>
      <t>Data Link (HA2)</t>
    </r>
    <r>
      <rPr>
        <sz val="11"/>
        <color rgb="FF000000"/>
        <rFont val="Calibri"/>
      </rPr>
      <t xml:space="preserve"> section, verify that the correct interface is selected. Verify the desired </t>
    </r>
    <r>
      <rPr>
        <b/>
        <sz val="11"/>
        <color rgb="FF000000"/>
        <rFont val="Calibri"/>
      </rPr>
      <t xml:space="preserve"> protocol (IPv4 or IPv6)</t>
    </r>
    <r>
      <rPr>
        <sz val="11"/>
        <color rgb="FF000000"/>
        <rFont val="Calibri"/>
      </rPr>
      <t xml:space="preserve"> is selected. Verify the correct Transport is selected. Verify the </t>
    </r>
    <r>
      <rPr>
        <b/>
        <sz val="11"/>
        <color rgb="FF000000"/>
        <rFont val="Calibri"/>
      </rPr>
      <t>Enable Session Synchronization</t>
    </r>
    <r>
      <rPr>
        <sz val="11"/>
        <color rgb="FF000000"/>
        <rFont val="Calibri"/>
      </rPr>
      <t xml:space="preserve"> box is checked.</t>
    </r>
  </si>
  <si>
    <t>3.2</t>
  </si>
  <si>
    <r>
      <rPr>
        <sz val="11"/>
        <rFont val="Calibri"/>
      </rPr>
      <t xml:space="preserve">Ensure </t>
    </r>
    <r>
      <rPr>
        <sz val="11"/>
        <color rgb="FF000000"/>
        <rFont val="Calibri"/>
      </rPr>
      <t>'</t>
    </r>
    <r>
      <rPr>
        <b/>
        <sz val="11"/>
        <color rgb="FF000000"/>
        <rFont val="Calibri"/>
      </rPr>
      <t>High Availability</t>
    </r>
    <r>
      <rPr>
        <sz val="11"/>
        <color rgb="FF000000"/>
        <rFont val="Calibri"/>
      </rPr>
      <t>'</t>
    </r>
    <r>
      <rPr>
        <sz val="11"/>
        <color rgb="FF000000"/>
        <rFont val="Calibri"/>
      </rPr>
      <t xml:space="preserve"> requires Link Monitoring and/or Path Monitoring</t>
    </r>
  </si>
  <si>
    <r>
      <rPr>
        <sz val="11"/>
        <color rgb="FF000000"/>
        <rFont val="Calibri"/>
      </rPr>
      <t>To set Link Monitoring from GUI:</t>
    </r>
    <r>
      <rPr>
        <sz val="11"/>
        <color rgb="FF000000"/>
        <rFont val="Calibri"/>
      </rPr>
      <t xml:space="preserve">
</t>
    </r>
    <r>
      <rPr>
        <sz val="11"/>
        <color rgb="FF000000"/>
        <rFont val="Calibri"/>
      </rPr>
      <t xml:space="preserve">Navigate to </t>
    </r>
    <r>
      <rPr>
        <b/>
        <sz val="11"/>
        <color rgb="FF000000"/>
        <rFont val="Calibri"/>
      </rPr>
      <t>Device &gt; High Availability &gt; Link and Path Monitoring</t>
    </r>
    <r>
      <rPr>
        <sz val="11"/>
        <color rgb="FF000000"/>
        <rFont val="Calibri"/>
      </rPr>
      <t xml:space="preserve">.Click </t>
    </r>
    <r>
      <rPr>
        <b/>
        <sz val="11"/>
        <color rgb="FF000000"/>
        <rFont val="Calibri"/>
      </rPr>
      <t>Link Monitoring.</t>
    </r>
    <r>
      <rPr>
        <sz val="11"/>
        <color rgb="FF000000"/>
        <rFont val="Calibri"/>
      </rPr>
      <t xml:space="preserve">Set the correct interfaces to the </t>
    </r>
    <r>
      <rPr>
        <b/>
        <sz val="11"/>
        <color rgb="FF000000"/>
        <rFont val="Calibri"/>
      </rPr>
      <t>Link Group</t>
    </r>
    <r>
      <rPr>
        <sz val="11"/>
        <color rgb="FF000000"/>
        <rFont val="Calibri"/>
      </rPr>
      <t xml:space="preserve"> and </t>
    </r>
    <r>
      <rPr>
        <b/>
        <sz val="11"/>
        <color rgb="FF000000"/>
        <rFont val="Calibri"/>
      </rPr>
      <t>Group Failure Conditions</t>
    </r>
    <r>
      <rPr>
        <sz val="11"/>
        <color rgb="FF000000"/>
        <rFont val="Calibri"/>
      </rPr>
      <t xml:space="preserve">.Click </t>
    </r>
    <r>
      <rPr>
        <b/>
        <sz val="11"/>
        <color rgb="FF000000"/>
        <rFont val="Calibri"/>
      </rPr>
      <t>Link Monitoring</t>
    </r>
    <r>
      <rPr>
        <sz val="11"/>
        <color rgb="FF000000"/>
        <rFont val="Calibri"/>
      </rPr>
      <t xml:space="preserve">.Set Failure Condition to </t>
    </r>
    <r>
      <rPr>
        <b/>
        <sz val="11"/>
        <color rgb="FF000000"/>
        <rFont val="Calibri"/>
      </rPr>
      <t>Any</t>
    </r>
    <r>
      <rPr>
        <sz val="11"/>
        <color rgb="FF000000"/>
        <rFont val="Calibri"/>
      </rPr>
      <t>.Check Enabled button.</t>
    </r>
    <r>
      <rPr>
        <sz val="11"/>
        <color rgb="FF000000"/>
        <rFont val="Calibri"/>
      </rPr>
      <t xml:space="preserve">
</t>
    </r>
    <r>
      <rPr>
        <sz val="11"/>
        <color rgb="FF000000"/>
        <rFont val="Calibri"/>
      </rPr>
      <t>To set Path Monitoring from GUI:</t>
    </r>
    <r>
      <rPr>
        <sz val="11"/>
        <color rgb="FF000000"/>
        <rFont val="Calibri"/>
      </rPr>
      <t xml:space="preserve">
</t>
    </r>
    <r>
      <rPr>
        <sz val="11"/>
        <color rgb="FF000000"/>
        <rFont val="Calibri"/>
      </rPr>
      <t xml:space="preserve">Navigate to </t>
    </r>
    <r>
      <rPr>
        <b/>
        <sz val="11"/>
        <color rgb="FF000000"/>
        <rFont val="Calibri"/>
      </rPr>
      <t>Device &gt; High Availability &gt; Link and Path Monitoring</t>
    </r>
    <r>
      <rPr>
        <sz val="11"/>
        <color rgb="FF000000"/>
        <rFont val="Calibri"/>
      </rPr>
      <t xml:space="preserve">.Click </t>
    </r>
    <r>
      <rPr>
        <b/>
        <sz val="11"/>
        <color rgb="FF000000"/>
        <rFont val="Calibri"/>
      </rPr>
      <t>Path Monitoring.</t>
    </r>
    <r>
      <rPr>
        <sz val="11"/>
        <color rgb="FF000000"/>
        <rFont val="Calibri"/>
      </rPr>
      <t xml:space="preserve">Set </t>
    </r>
    <r>
      <rPr>
        <b/>
        <sz val="11"/>
        <color rgb="FF000000"/>
        <rFont val="Calibri"/>
      </rPr>
      <t>Option</t>
    </r>
    <r>
      <rPr>
        <sz val="11"/>
        <color rgb="FF000000"/>
        <rFont val="Calibri"/>
      </rPr>
      <t xml:space="preserve"> correctly.Set </t>
    </r>
    <r>
      <rPr>
        <b/>
        <sz val="11"/>
        <color rgb="FF000000"/>
        <rFont val="Calibri"/>
      </rPr>
      <t>Failure Condition</t>
    </r>
    <r>
      <rPr>
        <sz val="11"/>
        <color rgb="FF000000"/>
        <rFont val="Calibri"/>
      </rPr>
      <t xml:space="preserve"> to </t>
    </r>
    <r>
      <rPr>
        <b/>
        <sz val="11"/>
        <color rgb="FF000000"/>
        <rFont val="Calibri"/>
      </rPr>
      <t>Any.</t>
    </r>
    <r>
      <rPr>
        <sz val="11"/>
        <color rgb="FF000000"/>
        <rFont val="Calibri"/>
      </rPr>
      <t xml:space="preserve">Set </t>
    </r>
    <r>
      <rPr>
        <b/>
        <sz val="11"/>
        <color rgb="FF000000"/>
        <rFont val="Calibri"/>
      </rPr>
      <t>Name, IP Address, Failure Condition</t>
    </r>
    <r>
      <rPr>
        <sz val="11"/>
        <color rgb="FF000000"/>
        <rFont val="Calibri"/>
      </rPr>
      <t xml:space="preserve"> correctly.Set </t>
    </r>
    <r>
      <rPr>
        <b/>
        <sz val="11"/>
        <color rgb="FF000000"/>
        <rFont val="Calibri"/>
      </rPr>
      <t>Default setting</t>
    </r>
    <r>
      <rPr>
        <sz val="11"/>
        <color rgb="FF000000"/>
        <rFont val="Calibri"/>
      </rPr>
      <t xml:space="preserve"> to </t>
    </r>
    <r>
      <rPr>
        <b/>
        <sz val="11"/>
        <color rgb="FF000000"/>
        <rFont val="Calibri"/>
      </rPr>
      <t>Any.</t>
    </r>
    <r>
      <rPr>
        <sz val="11"/>
        <color rgb="FF000000"/>
        <rFont val="Calibri"/>
      </rPr>
      <t>Check Enabled button.</t>
    </r>
  </si>
  <si>
    <r>
      <rPr>
        <sz val="11"/>
        <color rgb="FF000000"/>
        <rFont val="Calibri"/>
      </rPr>
      <t>Configure Link Monitoring and/or Path Monitoring under High Availability options. If Link Monitoring is utilized, all links critical to traffic flow should be monitored.</t>
    </r>
  </si>
  <si>
    <r>
      <rPr>
        <sz val="11"/>
        <color rgb="FF000000"/>
        <rFont val="Calibri"/>
      </rPr>
      <t>Not configuring High Availability (HA) correctly directly impacts the Availability of the system.  With HA in place, standard maintenance such as OS updates, network and power cabling can be accomplished with no outage or a minimum impact.</t>
    </r>
    <r>
      <rPr>
        <sz val="11"/>
        <color rgb="FF000000"/>
        <rFont val="Calibri"/>
      </rPr>
      <t xml:space="preserve">
</t>
    </r>
    <r>
      <rPr>
        <sz val="11"/>
        <color rgb="FF000000"/>
        <rFont val="Calibri"/>
      </rPr>
      <t>Without Link and Path monitoring in particular, failover will only occur when the primary device fails completely.  Link and path monitoring permits failover if a critical interface loses link (either due to cabling or an upstream switch failover), or if a route or path fails (indicating an upstream issue that affects local Layer 3).</t>
    </r>
  </si>
  <si>
    <r>
      <rPr>
        <sz val="11"/>
        <color rgb="FF000000"/>
        <rFont val="Calibri"/>
      </rPr>
      <t>To verify Link Monitoring from GUI:</t>
    </r>
    <r>
      <rPr>
        <sz val="11"/>
        <color rgb="FF000000"/>
        <rFont val="Calibri"/>
      </rPr>
      <t xml:space="preserve">
</t>
    </r>
    <r>
      <rPr>
        <sz val="11"/>
        <color rgb="FF000000"/>
        <rFont val="Calibri"/>
      </rPr>
      <t xml:space="preserve">Navigate to </t>
    </r>
    <r>
      <rPr>
        <b/>
        <sz val="11"/>
        <color rgb="FF000000"/>
        <rFont val="Calibri"/>
      </rPr>
      <t>Device &gt; High Availability &gt; Link and Path Monitoring</t>
    </r>
    <r>
      <rPr>
        <sz val="11"/>
        <color rgb="FF000000"/>
        <rFont val="Calibri"/>
      </rPr>
      <t xml:space="preserve">.In the </t>
    </r>
    <r>
      <rPr>
        <b/>
        <sz val="11"/>
        <color rgb="FF000000"/>
        <rFont val="Calibri"/>
      </rPr>
      <t>Link Monitoring</t>
    </r>
    <r>
      <rPr>
        <sz val="11"/>
        <color rgb="FF000000"/>
        <rFont val="Calibri"/>
      </rPr>
      <t xml:space="preserve"> section, verify the correct interfaces are in the </t>
    </r>
    <r>
      <rPr>
        <b/>
        <sz val="11"/>
        <color rgb="FF000000"/>
        <rFont val="Calibri"/>
      </rPr>
      <t>Link Group</t>
    </r>
    <r>
      <rPr>
        <sz val="11"/>
        <color rgb="FF000000"/>
        <rFont val="Calibri"/>
      </rPr>
      <t xml:space="preserve"> and </t>
    </r>
    <r>
      <rPr>
        <b/>
        <sz val="11"/>
        <color rgb="FF000000"/>
        <rFont val="Calibri"/>
      </rPr>
      <t>Group Failure Conditions</t>
    </r>
    <r>
      <rPr>
        <sz val="11"/>
        <color rgb="FF000000"/>
        <rFont val="Calibri"/>
      </rPr>
      <t xml:space="preserve">Under the </t>
    </r>
    <r>
      <rPr>
        <b/>
        <sz val="11"/>
        <color rgb="FF000000"/>
        <rFont val="Calibri"/>
      </rPr>
      <t>Link Monitoring</t>
    </r>
    <r>
      <rPr>
        <sz val="11"/>
        <color rgb="FF000000"/>
        <rFont val="Calibri"/>
      </rPr>
      <t xml:space="preserve"> section, verify </t>
    </r>
    <r>
      <rPr>
        <b/>
        <sz val="11"/>
        <color rgb="FF000000"/>
        <rFont val="Calibri"/>
      </rPr>
      <t>Failure Condition</t>
    </r>
    <r>
      <rPr>
        <sz val="11"/>
        <color rgb="FF000000"/>
        <rFont val="Calibri"/>
      </rPr>
      <t xml:space="preserve"> is set to </t>
    </r>
    <r>
      <rPr>
        <b/>
        <sz val="11"/>
        <color rgb="FF000000"/>
        <rFont val="Calibri"/>
      </rPr>
      <t>Any</t>
    </r>
    <r>
      <rPr>
        <sz val="11"/>
        <color rgb="FF000000"/>
        <rFont val="Calibri"/>
      </rPr>
      <t xml:space="preserve">.Verify </t>
    </r>
    <r>
      <rPr>
        <b/>
        <sz val="11"/>
        <color rgb="FF000000"/>
        <rFont val="Calibri"/>
      </rPr>
      <t>Enabled button</t>
    </r>
    <r>
      <rPr>
        <sz val="11"/>
        <color rgb="FF000000"/>
        <rFont val="Calibri"/>
      </rPr>
      <t xml:space="preserve"> is </t>
    </r>
    <r>
      <rPr>
        <b/>
        <sz val="11"/>
        <color rgb="FF000000"/>
        <rFont val="Calibri"/>
      </rPr>
      <t>checked</t>
    </r>
    <r>
      <rPr>
        <sz val="11"/>
        <color rgb="FF000000"/>
        <rFont val="Calibri"/>
      </rPr>
      <t>.</t>
    </r>
    <r>
      <rPr>
        <sz val="11"/>
        <color rgb="FF000000"/>
        <rFont val="Calibri"/>
      </rPr>
      <t xml:space="preserve">
</t>
    </r>
    <r>
      <rPr>
        <sz val="11"/>
        <color rgb="FF000000"/>
        <rFont val="Calibri"/>
      </rPr>
      <t>To verify Path Monitoring from GUI:</t>
    </r>
    <r>
      <rPr>
        <sz val="11"/>
        <color rgb="FF000000"/>
        <rFont val="Calibri"/>
      </rPr>
      <t xml:space="preserve">
</t>
    </r>
    <r>
      <rPr>
        <sz val="11"/>
        <color rgb="FF000000"/>
        <rFont val="Calibri"/>
      </rPr>
      <t xml:space="preserve">Navigate to </t>
    </r>
    <r>
      <rPr>
        <b/>
        <sz val="11"/>
        <color rgb="FF000000"/>
        <rFont val="Calibri"/>
      </rPr>
      <t>Device &gt; High Availability &gt; Link and Path Monitoring</t>
    </r>
    <r>
      <rPr>
        <sz val="11"/>
        <color rgb="FF000000"/>
        <rFont val="Calibri"/>
      </rPr>
      <t xml:space="preserve">.In the </t>
    </r>
    <r>
      <rPr>
        <b/>
        <sz val="11"/>
        <color rgb="FF000000"/>
        <rFont val="Calibri"/>
      </rPr>
      <t>Path Monitoring</t>
    </r>
    <r>
      <rPr>
        <sz val="11"/>
        <color rgb="FF000000"/>
        <rFont val="Calibri"/>
      </rPr>
      <t xml:space="preserve"> section, verify </t>
    </r>
    <r>
      <rPr>
        <b/>
        <sz val="11"/>
        <color rgb="FF000000"/>
        <rFont val="Calibri"/>
      </rPr>
      <t>Option</t>
    </r>
    <r>
      <rPr>
        <sz val="11"/>
        <color rgb="FF000000"/>
        <rFont val="Calibri"/>
      </rPr>
      <t xml:space="preserve"> is set correctly.Verify </t>
    </r>
    <r>
      <rPr>
        <b/>
        <sz val="11"/>
        <color rgb="FF000000"/>
        <rFont val="Calibri"/>
      </rPr>
      <t>Failure Condition</t>
    </r>
    <r>
      <rPr>
        <sz val="11"/>
        <color rgb="FF000000"/>
        <rFont val="Calibri"/>
      </rPr>
      <t xml:space="preserve"> is set to </t>
    </r>
    <r>
      <rPr>
        <b/>
        <sz val="11"/>
        <color rgb="FF000000"/>
        <rFont val="Calibri"/>
      </rPr>
      <t>Any</t>
    </r>
    <r>
      <rPr>
        <sz val="11"/>
        <color rgb="FF000000"/>
        <rFont val="Calibri"/>
      </rPr>
      <t xml:space="preserve">.Verify </t>
    </r>
    <r>
      <rPr>
        <b/>
        <sz val="11"/>
        <color rgb="FF000000"/>
        <rFont val="Calibri"/>
      </rPr>
      <t>Name, IP Address, Failure Condition</t>
    </r>
    <r>
      <rPr>
        <sz val="11"/>
        <color rgb="FF000000"/>
        <rFont val="Calibri"/>
      </rPr>
      <t xml:space="preserve"> is set correctly.Verify </t>
    </r>
    <r>
      <rPr>
        <b/>
        <sz val="11"/>
        <color rgb="FF000000"/>
        <rFont val="Calibri"/>
      </rPr>
      <t>Default setting</t>
    </r>
    <r>
      <rPr>
        <sz val="11"/>
        <color rgb="FF000000"/>
        <rFont val="Calibri"/>
      </rPr>
      <t xml:space="preserve"> is set to </t>
    </r>
    <r>
      <rPr>
        <b/>
        <sz val="11"/>
        <color rgb="FF000000"/>
        <rFont val="Calibri"/>
      </rPr>
      <t>Any</t>
    </r>
    <r>
      <rPr>
        <sz val="11"/>
        <color rgb="FF000000"/>
        <rFont val="Calibri"/>
      </rPr>
      <t xml:space="preserve">.Verify </t>
    </r>
    <r>
      <rPr>
        <b/>
        <sz val="11"/>
        <color rgb="FF000000"/>
        <rFont val="Calibri"/>
      </rPr>
      <t>Enabled button</t>
    </r>
    <r>
      <rPr>
        <sz val="11"/>
        <color rgb="FF000000"/>
        <rFont val="Calibri"/>
      </rPr>
      <t xml:space="preserve"> is </t>
    </r>
    <r>
      <rPr>
        <b/>
        <sz val="11"/>
        <color rgb="FF000000"/>
        <rFont val="Calibri"/>
      </rPr>
      <t>checked</t>
    </r>
    <r>
      <rPr>
        <sz val="11"/>
        <color rgb="FF000000"/>
        <rFont val="Calibri"/>
      </rPr>
      <t>.</t>
    </r>
  </si>
  <si>
    <t>3.3</t>
  </si>
  <si>
    <r>
      <rPr>
        <sz val="11"/>
        <rFont val="Calibri"/>
      </rPr>
      <t xml:space="preserve">Ensure </t>
    </r>
    <r>
      <rPr>
        <sz val="11"/>
        <color rgb="FF000000"/>
        <rFont val="Calibri"/>
      </rPr>
      <t>'</t>
    </r>
    <r>
      <rPr>
        <b/>
        <sz val="11"/>
        <color rgb="FF000000"/>
        <rFont val="Calibri"/>
      </rPr>
      <t>Passive Link State</t>
    </r>
    <r>
      <rPr>
        <sz val="11"/>
        <color rgb="FF000000"/>
        <rFont val="Calibri"/>
      </rPr>
      <t>'</t>
    </r>
    <r>
      <rPr>
        <sz val="11"/>
        <color rgb="FF000000"/>
        <rFont val="Calibri"/>
      </rPr>
      <t xml:space="preserve"> and </t>
    </r>
    <r>
      <rPr>
        <sz val="11"/>
        <color rgb="FF000000"/>
        <rFont val="Calibri"/>
      </rPr>
      <t>'</t>
    </r>
    <r>
      <rPr>
        <b/>
        <sz val="11"/>
        <color rgb="FF000000"/>
        <rFont val="Calibri"/>
      </rPr>
      <t>Preemptive</t>
    </r>
    <r>
      <rPr>
        <sz val="11"/>
        <color rgb="FF000000"/>
        <rFont val="Calibri"/>
      </rPr>
      <t>'</t>
    </r>
    <r>
      <rPr>
        <sz val="11"/>
        <color rgb="FF000000"/>
        <rFont val="Calibri"/>
      </rPr>
      <t xml:space="preserve"> are configured appropriately</t>
    </r>
  </si>
  <si>
    <r>
      <rPr>
        <sz val="11"/>
        <color rgb="FF000000"/>
        <rFont val="Calibri"/>
      </rPr>
      <t xml:space="preserve">To set </t>
    </r>
    <r>
      <rPr>
        <b/>
        <sz val="11"/>
        <color rgb="FF000000"/>
        <rFont val="Calibri"/>
      </rPr>
      <t>Active/Passive Settings</t>
    </r>
    <r>
      <rPr>
        <sz val="11"/>
        <color rgb="FF000000"/>
        <rFont val="Calibri"/>
      </rPr>
      <t xml:space="preserve"> correctly:</t>
    </r>
    <r>
      <rPr>
        <sz val="11"/>
        <color rgb="FF000000"/>
        <rFont val="Calibri"/>
      </rPr>
      <t xml:space="preserve">
</t>
    </r>
    <r>
      <rPr>
        <sz val="11"/>
        <color rgb="FF000000"/>
        <rFont val="Calibri"/>
      </rPr>
      <t xml:space="preserve">Navigate to </t>
    </r>
    <r>
      <rPr>
        <b/>
        <sz val="11"/>
        <color rgb="FF000000"/>
        <rFont val="Calibri"/>
      </rPr>
      <t>Device &gt; High Availability &gt; General &gt; Active/Passive Settings</t>
    </r>
    <r>
      <rPr>
        <sz val="11"/>
        <color rgb="FF000000"/>
        <rFont val="Calibri"/>
      </rPr>
      <t>.</t>
    </r>
    <r>
      <rPr>
        <sz val="11"/>
        <color rgb="FF000000"/>
        <rFont val="Calibri"/>
      </rPr>
      <t xml:space="preserve">
</t>
    </r>
    <r>
      <rPr>
        <sz val="11"/>
        <color rgb="FF000000"/>
        <rFont val="Calibri"/>
      </rPr>
      <t xml:space="preserve">Set </t>
    </r>
    <r>
      <rPr>
        <b/>
        <sz val="11"/>
        <color rgb="FF000000"/>
        <rFont val="Calibri"/>
      </rPr>
      <t>Passive Link State</t>
    </r>
    <r>
      <rPr>
        <sz val="11"/>
        <color rgb="FF000000"/>
        <rFont val="Calibri"/>
      </rPr>
      <t xml:space="preserve"> to </t>
    </r>
    <r>
      <rPr>
        <b/>
        <sz val="11"/>
        <color rgb="FF000000"/>
        <rFont val="Calibri"/>
      </rPr>
      <t>auto</t>
    </r>
    <r>
      <rPr>
        <sz val="11"/>
        <color rgb="FF000000"/>
        <rFont val="Calibri"/>
      </rPr>
      <t>.</t>
    </r>
    <r>
      <rPr>
        <sz val="11"/>
        <color rgb="FF000000"/>
        <rFont val="Calibri"/>
      </rPr>
      <t xml:space="preserve">
</t>
    </r>
    <r>
      <rPr>
        <sz val="11"/>
        <color rgb="FF000000"/>
        <rFont val="Calibri"/>
      </rPr>
      <t xml:space="preserve">To set </t>
    </r>
    <r>
      <rPr>
        <b/>
        <sz val="11"/>
        <color rgb="FF000000"/>
        <rFont val="Calibri"/>
      </rPr>
      <t>Election Settings</t>
    </r>
    <r>
      <rPr>
        <sz val="11"/>
        <color rgb="FF000000"/>
        <rFont val="Calibri"/>
      </rPr>
      <t xml:space="preserve"> correctly:</t>
    </r>
    <r>
      <rPr>
        <sz val="11"/>
        <color rgb="FF000000"/>
        <rFont val="Calibri"/>
      </rPr>
      <t xml:space="preserve">
</t>
    </r>
    <r>
      <rPr>
        <sz val="11"/>
        <color rgb="FF000000"/>
        <rFont val="Calibri"/>
      </rPr>
      <t xml:space="preserve">Navigate to </t>
    </r>
    <r>
      <rPr>
        <b/>
        <sz val="11"/>
        <color rgb="FF000000"/>
        <rFont val="Calibri"/>
      </rPr>
      <t>Device &gt; High Availability &gt; Election Settings</t>
    </r>
    <r>
      <rPr>
        <sz val="11"/>
        <color rgb="FF000000"/>
        <rFont val="Calibri"/>
      </rPr>
      <t>.</t>
    </r>
    <r>
      <rPr>
        <sz val="11"/>
        <color rgb="FF000000"/>
        <rFont val="Calibri"/>
      </rPr>
      <t xml:space="preserve">
</t>
    </r>
    <r>
      <rPr>
        <sz val="11"/>
        <color rgb="FF000000"/>
        <rFont val="Calibri"/>
      </rPr>
      <t xml:space="preserve">Set </t>
    </r>
    <r>
      <rPr>
        <b/>
        <sz val="11"/>
        <color rgb="FF000000"/>
        <rFont val="Calibri"/>
      </rPr>
      <t>Preemptive</t>
    </r>
    <r>
      <rPr>
        <sz val="11"/>
        <color rgb="FF000000"/>
        <rFont val="Calibri"/>
      </rPr>
      <t xml:space="preserve"> to be disabled.</t>
    </r>
  </si>
  <si>
    <r>
      <rPr>
        <sz val="11"/>
        <color rgb="FF000000"/>
        <rFont val="Calibri"/>
      </rPr>
      <t>Set the Passive Link State to auto, and uncheck the Preemptive option to disable it.</t>
    </r>
  </si>
  <si>
    <r>
      <rPr>
        <sz val="11"/>
        <color rgb="FF000000"/>
        <rFont val="Calibri"/>
      </rPr>
      <t>Incorrectly configuring this setting will adversely affect availability, rather than positively affect it.</t>
    </r>
  </si>
  <si>
    <r>
      <rPr>
        <sz val="11"/>
        <color rgb="FF000000"/>
        <rFont val="Calibri"/>
      </rPr>
      <t xml:space="preserve">To ensure </t>
    </r>
    <r>
      <rPr>
        <b/>
        <sz val="11"/>
        <color rgb="FF000000"/>
        <rFont val="Calibri"/>
      </rPr>
      <t>Active/Passive Settings</t>
    </r>
    <r>
      <rPr>
        <sz val="11"/>
        <color rgb="FF000000"/>
        <rFont val="Calibri"/>
      </rPr>
      <t xml:space="preserve"> are configured correctly:</t>
    </r>
    <r>
      <rPr>
        <sz val="11"/>
        <color rgb="FF000000"/>
        <rFont val="Calibri"/>
      </rPr>
      <t xml:space="preserve">
</t>
    </r>
    <r>
      <rPr>
        <sz val="11"/>
        <color rgb="FF000000"/>
        <rFont val="Calibri"/>
      </rPr>
      <t xml:space="preserve">Navigate to </t>
    </r>
    <r>
      <rPr>
        <b/>
        <sz val="11"/>
        <color rgb="FF000000"/>
        <rFont val="Calibri"/>
      </rPr>
      <t>Device &gt; High Availability &gt; General &gt; Active/Passive Settings</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Passive Link State</t>
    </r>
    <r>
      <rPr>
        <sz val="11"/>
        <color rgb="FF000000"/>
        <rFont val="Calibri"/>
      </rPr>
      <t xml:space="preserve"> is set to </t>
    </r>
    <r>
      <rPr>
        <b/>
        <sz val="11"/>
        <color rgb="FF000000"/>
        <rFont val="Calibri"/>
      </rPr>
      <t>auto</t>
    </r>
    <r>
      <rPr>
        <sz val="11"/>
        <color rgb="FF000000"/>
        <rFont val="Calibri"/>
      </rPr>
      <t>.</t>
    </r>
    <r>
      <rPr>
        <sz val="11"/>
        <color rgb="FF000000"/>
        <rFont val="Calibri"/>
      </rPr>
      <t xml:space="preserve">
</t>
    </r>
    <r>
      <rPr>
        <sz val="11"/>
        <color rgb="FF000000"/>
        <rFont val="Calibri"/>
      </rPr>
      <t xml:space="preserve">To ensure </t>
    </r>
    <r>
      <rPr>
        <b/>
        <sz val="11"/>
        <color rgb="FF000000"/>
        <rFont val="Calibri"/>
      </rPr>
      <t>Election Settings</t>
    </r>
    <r>
      <rPr>
        <sz val="11"/>
        <color rgb="FF000000"/>
        <rFont val="Calibri"/>
      </rPr>
      <t xml:space="preserve"> are configured correctly:</t>
    </r>
    <r>
      <rPr>
        <sz val="11"/>
        <color rgb="FF000000"/>
        <rFont val="Calibri"/>
      </rPr>
      <t xml:space="preserve">
</t>
    </r>
    <r>
      <rPr>
        <sz val="11"/>
        <color rgb="FF000000"/>
        <rFont val="Calibri"/>
      </rPr>
      <t xml:space="preserve">Navigate to </t>
    </r>
    <r>
      <rPr>
        <b/>
        <sz val="11"/>
        <color rgb="FF000000"/>
        <rFont val="Calibri"/>
      </rPr>
      <t>Device &gt; High Availability &gt; Election Settings</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Preemptive</t>
    </r>
    <r>
      <rPr>
        <sz val="11"/>
        <color rgb="FF000000"/>
        <rFont val="Calibri"/>
      </rPr>
      <t xml:space="preserve"> is disabled.</t>
    </r>
  </si>
  <si>
    <t>Dynamic Updates</t>
  </si>
  <si>
    <t>4.1</t>
  </si>
  <si>
    <r>
      <rPr>
        <sz val="11"/>
        <rFont val="Calibri"/>
      </rPr>
      <t xml:space="preserve">Ensure </t>
    </r>
    <r>
      <rPr>
        <sz val="11"/>
        <color rgb="FF000000"/>
        <rFont val="Calibri"/>
      </rPr>
      <t>'</t>
    </r>
    <r>
      <rPr>
        <b/>
        <sz val="11"/>
        <color rgb="FF000000"/>
        <rFont val="Calibri"/>
      </rPr>
      <t>Antivirus Update Schedule</t>
    </r>
    <r>
      <rPr>
        <sz val="11"/>
        <color rgb="FF000000"/>
        <rFont val="Calibri"/>
      </rPr>
      <t>'</t>
    </r>
    <r>
      <rPr>
        <sz val="11"/>
        <color rgb="FF000000"/>
        <rFont val="Calibri"/>
      </rPr>
      <t xml:space="preserve"> is set to download and install updates hourly</t>
    </r>
  </si>
  <si>
    <r>
      <rPr>
        <sz val="11"/>
        <color rgb="FF000000"/>
        <rFont val="Calibri"/>
      </rPr>
      <t xml:space="preserve">Navigate to </t>
    </r>
    <r>
      <rPr>
        <b/>
        <sz val="11"/>
        <color rgb="FF000000"/>
        <rFont val="Calibri"/>
      </rPr>
      <t>Device &gt; Dynamic Updates &gt; Antivirus Update Schedule</t>
    </r>
    <r>
      <rPr>
        <sz val="11"/>
        <color rgb="FF000000"/>
        <rFont val="Calibri"/>
      </rPr>
      <t>.</t>
    </r>
    <r>
      <rPr>
        <sz val="11"/>
        <color rgb="FF000000"/>
        <rFont val="Calibri"/>
      </rPr>
      <t xml:space="preserve">
</t>
    </r>
    <r>
      <rPr>
        <sz val="11"/>
        <color rgb="FF000000"/>
        <rFont val="Calibri"/>
      </rPr>
      <t xml:space="preserve">Set </t>
    </r>
    <r>
      <rPr>
        <b/>
        <sz val="11"/>
        <color rgb="FF000000"/>
        <rFont val="Calibri"/>
      </rPr>
      <t>Action</t>
    </r>
    <r>
      <rPr>
        <sz val="11"/>
        <color rgb="FF000000"/>
        <rFont val="Calibri"/>
      </rPr>
      <t xml:space="preserve"> to </t>
    </r>
    <r>
      <rPr>
        <b/>
        <sz val="11"/>
        <color rgb="FF000000"/>
        <rFont val="Calibri"/>
      </rPr>
      <t>Download and Install</t>
    </r>
    <r>
      <rPr>
        <sz val="11"/>
        <color rgb="FF000000"/>
        <rFont val="Calibri"/>
      </rPr>
      <t>.</t>
    </r>
    <r>
      <rPr>
        <sz val="11"/>
        <color rgb="FF000000"/>
        <rFont val="Calibri"/>
      </rPr>
      <t xml:space="preserve">
</t>
    </r>
    <r>
      <rPr>
        <sz val="11"/>
        <color rgb="FF000000"/>
        <rFont val="Calibri"/>
      </rPr>
      <t xml:space="preserve">Set </t>
    </r>
    <r>
      <rPr>
        <b/>
        <sz val="11"/>
        <color rgb="FF000000"/>
        <rFont val="Calibri"/>
      </rPr>
      <t>Recurrence</t>
    </r>
    <r>
      <rPr>
        <sz val="11"/>
        <color rgb="FF000000"/>
        <rFont val="Calibri"/>
      </rPr>
      <t xml:space="preserve"> to </t>
    </r>
    <r>
      <rPr>
        <b/>
        <sz val="11"/>
        <color rgb="FF000000"/>
        <rFont val="Calibri"/>
      </rPr>
      <t>Hourly</t>
    </r>
    <r>
      <rPr>
        <sz val="11"/>
        <color rgb="FF000000"/>
        <rFont val="Calibri"/>
      </rPr>
      <t>.</t>
    </r>
  </si>
  <si>
    <r>
      <rPr>
        <sz val="11"/>
        <color rgb="FF000000"/>
        <rFont val="Calibri"/>
      </rPr>
      <t>Set Antivirus Update Schedule to download and install updates hourly.</t>
    </r>
  </si>
  <si>
    <r>
      <rPr>
        <sz val="11"/>
        <color rgb="FF000000"/>
        <rFont val="Calibri"/>
      </rPr>
      <t xml:space="preserve">Navigate to </t>
    </r>
    <r>
      <rPr>
        <b/>
        <sz val="11"/>
        <color rgb="FF000000"/>
        <rFont val="Calibri"/>
      </rPr>
      <t>Device &gt; Dynamic Updates &gt; Antivirus Update Schedule</t>
    </r>
    <r>
      <rPr>
        <sz val="11"/>
        <color rgb="FF000000"/>
        <rFont val="Calibri"/>
      </rPr>
      <t>.</t>
    </r>
    <r>
      <rPr>
        <sz val="11"/>
        <color rgb="FF000000"/>
        <rFont val="Calibri"/>
      </rPr>
      <t xml:space="preserve">
</t>
    </r>
    <r>
      <rPr>
        <sz val="11"/>
        <color rgb="FF000000"/>
        <rFont val="Calibri"/>
      </rPr>
      <t xml:space="preserve">Verify that </t>
    </r>
    <r>
      <rPr>
        <b/>
        <sz val="11"/>
        <color rgb="FF000000"/>
        <rFont val="Calibri"/>
      </rPr>
      <t>Action</t>
    </r>
    <r>
      <rPr>
        <sz val="11"/>
        <color rgb="FF000000"/>
        <rFont val="Calibri"/>
      </rPr>
      <t xml:space="preserve"> is set to </t>
    </r>
    <r>
      <rPr>
        <b/>
        <sz val="11"/>
        <color rgb="FF000000"/>
        <rFont val="Calibri"/>
      </rPr>
      <t>Download and Install</t>
    </r>
    <r>
      <rPr>
        <sz val="11"/>
        <color rgb="FF000000"/>
        <rFont val="Calibri"/>
      </rPr>
      <t>.</t>
    </r>
    <r>
      <rPr>
        <sz val="11"/>
        <color rgb="FF000000"/>
        <rFont val="Calibri"/>
      </rPr>
      <t xml:space="preserve">
</t>
    </r>
    <r>
      <rPr>
        <sz val="11"/>
        <color rgb="FF000000"/>
        <rFont val="Calibri"/>
      </rPr>
      <t xml:space="preserve">Verify that </t>
    </r>
    <r>
      <rPr>
        <b/>
        <sz val="11"/>
        <color rgb="FF000000"/>
        <rFont val="Calibri"/>
      </rPr>
      <t>Recurrence</t>
    </r>
    <r>
      <rPr>
        <sz val="11"/>
        <color rgb="FF000000"/>
        <rFont val="Calibri"/>
      </rPr>
      <t xml:space="preserve"> is set to </t>
    </r>
    <r>
      <rPr>
        <b/>
        <sz val="11"/>
        <color rgb="FF000000"/>
        <rFont val="Calibri"/>
      </rPr>
      <t>Hourly</t>
    </r>
    <r>
      <rPr>
        <sz val="11"/>
        <color rgb="FF000000"/>
        <rFont val="Calibri"/>
      </rPr>
      <t>.</t>
    </r>
  </si>
  <si>
    <t>4.2</t>
  </si>
  <si>
    <r>
      <rPr>
        <sz val="11"/>
        <rFont val="Calibri"/>
      </rPr>
      <t xml:space="preserve">Ensure </t>
    </r>
    <r>
      <rPr>
        <sz val="11"/>
        <color rgb="FF000000"/>
        <rFont val="Calibri"/>
      </rPr>
      <t>'</t>
    </r>
    <r>
      <rPr>
        <b/>
        <sz val="11"/>
        <color rgb="FF000000"/>
        <rFont val="Calibri"/>
      </rPr>
      <t>Applications and Threats Update Schedule</t>
    </r>
    <r>
      <rPr>
        <sz val="11"/>
        <color rgb="FF000000"/>
        <rFont val="Calibri"/>
      </rPr>
      <t>'</t>
    </r>
    <r>
      <rPr>
        <sz val="11"/>
        <color rgb="FF000000"/>
        <rFont val="Calibri"/>
      </rPr>
      <t xml:space="preserve"> is set to download and install updates at daily or shorter intervals</t>
    </r>
  </si>
  <si>
    <r>
      <rPr>
        <sz val="11"/>
        <color rgb="FF000000"/>
        <rFont val="Calibri"/>
      </rPr>
      <t xml:space="preserve">Navigate to </t>
    </r>
    <r>
      <rPr>
        <b/>
        <sz val="11"/>
        <color rgb="FF000000"/>
        <rFont val="Calibri"/>
      </rPr>
      <t>Device &gt; Dynamic Updates &gt; Application and Threats Update Schedule</t>
    </r>
    <r>
      <rPr>
        <sz val="11"/>
        <color rgb="FF000000"/>
        <rFont val="Calibri"/>
      </rPr>
      <t>.</t>
    </r>
    <r>
      <rPr>
        <sz val="11"/>
        <color rgb="FF000000"/>
        <rFont val="Calibri"/>
      </rPr>
      <t xml:space="preserve">
</t>
    </r>
    <r>
      <rPr>
        <sz val="11"/>
        <color rgb="FF000000"/>
        <rFont val="Calibri"/>
      </rPr>
      <t xml:space="preserve">Set </t>
    </r>
    <r>
      <rPr>
        <b/>
        <sz val="11"/>
        <color rgb="FF000000"/>
        <rFont val="Calibri"/>
      </rPr>
      <t>Action</t>
    </r>
    <r>
      <rPr>
        <sz val="11"/>
        <color rgb="FF000000"/>
        <rFont val="Calibri"/>
      </rPr>
      <t xml:space="preserve"> to </t>
    </r>
    <r>
      <rPr>
        <b/>
        <sz val="11"/>
        <color rgb="FF000000"/>
        <rFont val="Calibri"/>
      </rPr>
      <t>Download and Install</t>
    </r>
    <r>
      <rPr>
        <sz val="11"/>
        <color rgb="FF000000"/>
        <rFont val="Calibri"/>
      </rPr>
      <t>.</t>
    </r>
    <r>
      <rPr>
        <sz val="11"/>
        <color rgb="FF000000"/>
        <rFont val="Calibri"/>
      </rPr>
      <t xml:space="preserve">
</t>
    </r>
    <r>
      <rPr>
        <sz val="11"/>
        <color rgb="FF000000"/>
        <rFont val="Calibri"/>
      </rPr>
      <t xml:space="preserve">Set </t>
    </r>
    <r>
      <rPr>
        <b/>
        <sz val="11"/>
        <color rgb="FF000000"/>
        <rFont val="Calibri"/>
      </rPr>
      <t>Recurrence</t>
    </r>
    <r>
      <rPr>
        <sz val="11"/>
        <color rgb="FF000000"/>
        <rFont val="Calibri"/>
      </rPr>
      <t xml:space="preserve"> to </t>
    </r>
    <r>
      <rPr>
        <b/>
        <sz val="11"/>
        <color rgb="FF000000"/>
        <rFont val="Calibri"/>
      </rPr>
      <t>Daily</t>
    </r>
    <r>
      <rPr>
        <sz val="11"/>
        <color rgb="FF000000"/>
        <rFont val="Calibri"/>
      </rPr>
      <t xml:space="preserve">, </t>
    </r>
    <r>
      <rPr>
        <b/>
        <sz val="11"/>
        <color rgb="FF000000"/>
        <rFont val="Calibri"/>
      </rPr>
      <t>Hourly</t>
    </r>
    <r>
      <rPr>
        <sz val="11"/>
        <color rgb="FF000000"/>
        <rFont val="Calibri"/>
      </rPr>
      <t xml:space="preserve"> or </t>
    </r>
    <r>
      <rPr>
        <b/>
        <sz val="11"/>
        <color rgb="FF000000"/>
        <rFont val="Calibri"/>
      </rPr>
      <t>Every 30 Minutes</t>
    </r>
  </si>
  <si>
    <r>
      <rPr>
        <sz val="11"/>
        <color rgb="FF000000"/>
        <rFont val="Calibri"/>
      </rPr>
      <t>Set the Applications and Threats Update Schedule to download and install updates at daily or shorter intervals.</t>
    </r>
  </si>
  <si>
    <r>
      <rPr>
        <sz val="11"/>
        <color rgb="FF000000"/>
        <rFont val="Calibri"/>
      </rPr>
      <t xml:space="preserve">Navigate to </t>
    </r>
    <r>
      <rPr>
        <b/>
        <sz val="11"/>
        <color rgb="FF000000"/>
        <rFont val="Calibri"/>
      </rPr>
      <t>Device &gt; Dynamic Updates &gt; Application and Threats Update Schedule</t>
    </r>
    <r>
      <rPr>
        <sz val="11"/>
        <color rgb="FF000000"/>
        <rFont val="Calibri"/>
      </rPr>
      <t>.</t>
    </r>
    <r>
      <rPr>
        <sz val="11"/>
        <color rgb="FF000000"/>
        <rFont val="Calibri"/>
      </rPr>
      <t xml:space="preserve">
</t>
    </r>
    <r>
      <rPr>
        <sz val="11"/>
        <color rgb="FF000000"/>
        <rFont val="Calibri"/>
      </rPr>
      <t xml:space="preserve">Verify that </t>
    </r>
    <r>
      <rPr>
        <b/>
        <sz val="11"/>
        <color rgb="FF000000"/>
        <rFont val="Calibri"/>
      </rPr>
      <t>Action</t>
    </r>
    <r>
      <rPr>
        <sz val="11"/>
        <color rgb="FF000000"/>
        <rFont val="Calibri"/>
      </rPr>
      <t xml:space="preserve"> is set to </t>
    </r>
    <r>
      <rPr>
        <b/>
        <sz val="11"/>
        <color rgb="FF000000"/>
        <rFont val="Calibri"/>
      </rPr>
      <t>Download and Install</t>
    </r>
    <r>
      <rPr>
        <sz val="11"/>
        <color rgb="FF000000"/>
        <rFont val="Calibri"/>
      </rPr>
      <t>.</t>
    </r>
    <r>
      <rPr>
        <sz val="11"/>
        <color rgb="FF000000"/>
        <rFont val="Calibri"/>
      </rPr>
      <t xml:space="preserve">
</t>
    </r>
    <r>
      <rPr>
        <sz val="11"/>
        <color rgb="FF000000"/>
        <rFont val="Calibri"/>
      </rPr>
      <t xml:space="preserve">Verify that </t>
    </r>
    <r>
      <rPr>
        <b/>
        <sz val="11"/>
        <color rgb="FF000000"/>
        <rFont val="Calibri"/>
      </rPr>
      <t>Recurrence</t>
    </r>
    <r>
      <rPr>
        <sz val="11"/>
        <color rgb="FF000000"/>
        <rFont val="Calibri"/>
      </rPr>
      <t xml:space="preserve"> is set to </t>
    </r>
    <r>
      <rPr>
        <b/>
        <sz val="11"/>
        <color rgb="FF000000"/>
        <rFont val="Calibri"/>
      </rPr>
      <t>Daily</t>
    </r>
    <r>
      <rPr>
        <sz val="11"/>
        <color rgb="FF000000"/>
        <rFont val="Calibri"/>
      </rPr>
      <t xml:space="preserve">, </t>
    </r>
    <r>
      <rPr>
        <b/>
        <sz val="11"/>
        <color rgb="FF000000"/>
        <rFont val="Calibri"/>
      </rPr>
      <t>Hourly</t>
    </r>
    <r>
      <rPr>
        <sz val="11"/>
        <color rgb="FF000000"/>
        <rFont val="Calibri"/>
      </rPr>
      <t xml:space="preserve"> or </t>
    </r>
    <r>
      <rPr>
        <b/>
        <sz val="11"/>
        <color rgb="FF000000"/>
        <rFont val="Calibri"/>
      </rPr>
      <t>Every 30 Minutes</t>
    </r>
  </si>
  <si>
    <r>
      <rPr>
        <sz val="11"/>
        <color rgb="FF000000"/>
        <rFont val="Calibri"/>
      </rPr>
      <t xml:space="preserve">This setting is by default set to </t>
    </r>
    <r>
      <rPr>
        <b/>
        <sz val="11"/>
        <color rgb="FF000000"/>
        <rFont val="Calibri"/>
      </rPr>
      <t>Weekly</t>
    </r>
    <r>
      <rPr>
        <sz val="11"/>
        <color rgb="FF000000"/>
        <rFont val="Calibri"/>
      </rPr>
      <t>.</t>
    </r>
  </si>
  <si>
    <t>Wildfire</t>
  </si>
  <si>
    <t>5.1</t>
  </si>
  <si>
    <r>
      <rPr>
        <sz val="11"/>
        <rFont val="Calibri"/>
      </rPr>
      <t>Ensure that WildFire file size upload limits are maximized</t>
    </r>
  </si>
  <si>
    <r>
      <rPr>
        <sz val="11"/>
        <color rgb="FF000000"/>
        <rFont val="Calibri"/>
      </rPr>
      <t xml:space="preserve">Navigate to </t>
    </r>
    <r>
      <rPr>
        <b/>
        <sz val="11"/>
        <color rgb="FF000000"/>
        <rFont val="Calibri"/>
      </rPr>
      <t>Device &gt; Setup &gt; WildFire</t>
    </r>
    <r>
      <rPr>
        <sz val="11"/>
        <color rgb="FF000000"/>
        <rFont val="Calibri"/>
      </rPr>
      <t>.</t>
    </r>
    <r>
      <rPr>
        <sz val="11"/>
        <color rgb="FF000000"/>
        <rFont val="Calibri"/>
      </rPr>
      <t xml:space="preserve">
</t>
    </r>
    <r>
      <rPr>
        <sz val="11"/>
        <color rgb="FF000000"/>
        <rFont val="Calibri"/>
      </rPr>
      <t xml:space="preserve">Click the </t>
    </r>
    <r>
      <rPr>
        <b/>
        <sz val="11"/>
        <color rgb="FF000000"/>
        <rFont val="Calibri"/>
      </rPr>
      <t>General Settings</t>
    </r>
    <r>
      <rPr>
        <sz val="11"/>
        <color rgb="FF000000"/>
        <rFont val="Calibri"/>
      </rPr>
      <t xml:space="preserve"> edit icon.</t>
    </r>
    <r>
      <rPr>
        <sz val="11"/>
        <color rgb="FF000000"/>
        <rFont val="Calibri"/>
      </rPr>
      <t xml:space="preserve">
</t>
    </r>
    <r>
      <rPr>
        <sz val="11"/>
        <color rgb="FF000000"/>
        <rFont val="Calibri"/>
      </rPr>
      <t>Set the maximum size for each file type are larger than the defaults, to a size that is as large enough to account for "large" files, but not large enough to affect performance of the hardware.</t>
    </r>
    <r>
      <rPr>
        <sz val="11"/>
        <color rgb="FF000000"/>
        <rFont val="Calibri"/>
      </rPr>
      <t xml:space="preserve">
</t>
    </r>
    <r>
      <rPr>
        <sz val="11"/>
        <color rgb="FF000000"/>
        <rFont val="Calibri"/>
      </rPr>
      <t>In PAN-OS 9.x and higher, the default file sizes for WildFire are:</t>
    </r>
    <r>
      <rPr>
        <sz val="11"/>
        <color rgb="FF000000"/>
        <rFont val="Calibri"/>
      </rPr>
      <t xml:space="preserve">
</t>
    </r>
    <r>
      <rPr>
        <sz val="11"/>
        <color rgb="FF000000"/>
        <rFont val="Calibri"/>
      </rPr>
      <t>- pe (Portable Executable) - 16MB</t>
    </r>
    <r>
      <rPr>
        <sz val="11"/>
        <color rgb="FF000000"/>
        <rFont val="Calibri"/>
      </rPr>
      <t xml:space="preserve">
</t>
    </r>
    <r>
      <rPr>
        <sz val="11"/>
        <color rgb="FF000000"/>
        <rFont val="Calibri"/>
      </rPr>
      <t>- apk (Android Application)- 10MB</t>
    </r>
    <r>
      <rPr>
        <sz val="11"/>
        <color rgb="FF000000"/>
        <rFont val="Calibri"/>
      </rPr>
      <t xml:space="preserve">
</t>
    </r>
    <r>
      <rPr>
        <sz val="11"/>
        <color rgb="FF000000"/>
        <rFont val="Calibri"/>
      </rPr>
      <t>- pdf (Portable Document Format) - 3072KB</t>
    </r>
    <r>
      <rPr>
        <sz val="11"/>
        <color rgb="FF000000"/>
        <rFont val="Calibri"/>
      </rPr>
      <t xml:space="preserve">
</t>
    </r>
    <r>
      <rPr>
        <sz val="11"/>
        <color rgb="FF000000"/>
        <rFont val="Calibri"/>
      </rPr>
      <t>- ms-office (Microsoft Office) — 16384KB</t>
    </r>
    <r>
      <rPr>
        <sz val="11"/>
        <color rgb="FF000000"/>
        <rFont val="Calibri"/>
      </rPr>
      <t xml:space="preserve">
</t>
    </r>
    <r>
      <rPr>
        <sz val="11"/>
        <color rgb="FF000000"/>
        <rFont val="Calibri"/>
      </rPr>
      <t>- jar (Packaged Java class file) — 5MB</t>
    </r>
    <r>
      <rPr>
        <sz val="11"/>
        <color rgb="FF000000"/>
        <rFont val="Calibri"/>
      </rPr>
      <t xml:space="preserve">
</t>
    </r>
    <r>
      <rPr>
        <sz val="11"/>
        <color rgb="FF000000"/>
        <rFont val="Calibri"/>
      </rPr>
      <t>- flash (Adobe Flash) — 5MB</t>
    </r>
    <r>
      <rPr>
        <sz val="11"/>
        <color rgb="FF000000"/>
        <rFont val="Calibri"/>
      </rPr>
      <t xml:space="preserve">
</t>
    </r>
    <r>
      <rPr>
        <sz val="11"/>
        <color rgb="FF000000"/>
        <rFont val="Calibri"/>
      </rPr>
      <t>- MacOSX (DMG/MAC-APP/MACH-O PKG files) — 10MB</t>
    </r>
    <r>
      <rPr>
        <sz val="11"/>
        <color rgb="FF000000"/>
        <rFont val="Calibri"/>
      </rPr>
      <t xml:space="preserve">
</t>
    </r>
    <r>
      <rPr>
        <sz val="11"/>
        <color rgb="FF000000"/>
        <rFont val="Calibri"/>
      </rPr>
      <t>- archive (RAR and 7z files) — 50MB</t>
    </r>
    <r>
      <rPr>
        <sz val="11"/>
        <color rgb="FF000000"/>
        <rFont val="Calibri"/>
      </rPr>
      <t xml:space="preserve">
</t>
    </r>
    <r>
      <rPr>
        <sz val="11"/>
        <color rgb="FF000000"/>
        <rFont val="Calibri"/>
      </rPr>
      <t>- linux (ELF files) — 50MB</t>
    </r>
    <r>
      <rPr>
        <sz val="11"/>
        <color rgb="FF000000"/>
        <rFont val="Calibri"/>
      </rPr>
      <t xml:space="preserve">
</t>
    </r>
    <r>
      <rPr>
        <sz val="11"/>
        <color rgb="FF000000"/>
        <rFont val="Calibri"/>
      </rPr>
      <t>- script (JScript, VBScript, PowerShell, and Shell Script)-  20KB</t>
    </r>
    <r>
      <rPr>
        <sz val="11"/>
        <color rgb="FF000000"/>
        <rFont val="Calibri"/>
      </rPr>
      <t xml:space="preserve">
</t>
    </r>
    <r>
      <rPr>
        <sz val="11"/>
        <color rgb="FF000000"/>
        <rFont val="Calibri"/>
      </rPr>
      <t>In PAN-OS 9.x and higher, the maximum file sizes for Wildfire are:</t>
    </r>
    <r>
      <rPr>
        <sz val="11"/>
        <color rgb="FF000000"/>
        <rFont val="Calibri"/>
      </rPr>
      <t xml:space="preserve">
</t>
    </r>
    <r>
      <rPr>
        <sz val="11"/>
        <color rgb="FF000000"/>
        <rFont val="Calibri"/>
      </rPr>
      <t>- pe (Portable Executable) - 50MB</t>
    </r>
    <r>
      <rPr>
        <sz val="11"/>
        <color rgb="FF000000"/>
        <rFont val="Calibri"/>
      </rPr>
      <t xml:space="preserve">
</t>
    </r>
    <r>
      <rPr>
        <sz val="11"/>
        <color rgb="FF000000"/>
        <rFont val="Calibri"/>
      </rPr>
      <t>- apk (Android Application)- 50MB</t>
    </r>
    <r>
      <rPr>
        <sz val="11"/>
        <color rgb="FF000000"/>
        <rFont val="Calibri"/>
      </rPr>
      <t xml:space="preserve">
</t>
    </r>
    <r>
      <rPr>
        <sz val="11"/>
        <color rgb="FF000000"/>
        <rFont val="Calibri"/>
      </rPr>
      <t>- pdf (Portable Document Format) - 51200KB</t>
    </r>
    <r>
      <rPr>
        <sz val="11"/>
        <color rgb="FF000000"/>
        <rFont val="Calibri"/>
      </rPr>
      <t xml:space="preserve">
</t>
    </r>
    <r>
      <rPr>
        <sz val="11"/>
        <color rgb="FF000000"/>
        <rFont val="Calibri"/>
      </rPr>
      <t>- ms-office (Microsoft Office) — 51200KB</t>
    </r>
    <r>
      <rPr>
        <sz val="11"/>
        <color rgb="FF000000"/>
        <rFont val="Calibri"/>
      </rPr>
      <t xml:space="preserve">
</t>
    </r>
    <r>
      <rPr>
        <sz val="11"/>
        <color rgb="FF000000"/>
        <rFont val="Calibri"/>
      </rPr>
      <t>- jar (Packaged Java class file) — 20MB</t>
    </r>
    <r>
      <rPr>
        <sz val="11"/>
        <color rgb="FF000000"/>
        <rFont val="Calibri"/>
      </rPr>
      <t xml:space="preserve">
</t>
    </r>
    <r>
      <rPr>
        <sz val="11"/>
        <color rgb="FF000000"/>
        <rFont val="Calibri"/>
      </rPr>
      <t>- flash (Adobe Flash) — 10MB</t>
    </r>
    <r>
      <rPr>
        <sz val="11"/>
        <color rgb="FF000000"/>
        <rFont val="Calibri"/>
      </rPr>
      <t xml:space="preserve">
</t>
    </r>
    <r>
      <rPr>
        <sz val="11"/>
        <color rgb="FF000000"/>
        <rFont val="Calibri"/>
      </rPr>
      <t>- MacOSX (DMG/MAC-APP/MACH-O PKG files) — 50MB</t>
    </r>
    <r>
      <rPr>
        <sz val="11"/>
        <color rgb="FF000000"/>
        <rFont val="Calibri"/>
      </rPr>
      <t xml:space="preserve">
</t>
    </r>
    <r>
      <rPr>
        <sz val="11"/>
        <color rgb="FF000000"/>
        <rFont val="Calibri"/>
      </rPr>
      <t>- archive (RAR and 7z files) — 50MB</t>
    </r>
    <r>
      <rPr>
        <sz val="11"/>
        <color rgb="FF000000"/>
        <rFont val="Calibri"/>
      </rPr>
      <t xml:space="preserve">
</t>
    </r>
    <r>
      <rPr>
        <sz val="11"/>
        <color rgb="FF000000"/>
        <rFont val="Calibri"/>
      </rPr>
      <t>- linux (ELF files) — 50MB</t>
    </r>
    <r>
      <rPr>
        <sz val="11"/>
        <color rgb="FF000000"/>
        <rFont val="Calibri"/>
      </rPr>
      <t xml:space="preserve">
</t>
    </r>
    <r>
      <rPr>
        <sz val="11"/>
        <color rgb="FF000000"/>
        <rFont val="Calibri"/>
      </rPr>
      <t>- script (JScript, VBScript, PowerShell, and Shell Script)-  4096KB</t>
    </r>
  </si>
  <si>
    <r>
      <rPr>
        <sz val="11"/>
        <color rgb="FF000000"/>
        <rFont val="Calibri"/>
      </rPr>
      <t>The default file size limits on the firewall are designed to include the majority of malware in the wild (which is smaller than the default size limits) and to exclude large files that are very unlikely to be malicious and that can impact WildFire file-forwarding capacity.</t>
    </r>
  </si>
  <si>
    <r>
      <rPr>
        <sz val="11"/>
        <color rgb="FF000000"/>
        <rFont val="Calibri"/>
      </rPr>
      <t>Using larger file filtering can cause the system to skip files in the event multiple larger files are sent.</t>
    </r>
  </si>
  <si>
    <r>
      <rPr>
        <sz val="11"/>
        <color rgb="FF000000"/>
        <rFont val="Calibri"/>
      </rPr>
      <t xml:space="preserve">Navigate to </t>
    </r>
    <r>
      <rPr>
        <b/>
        <sz val="11"/>
        <color rgb="FF000000"/>
        <rFont val="Calibri"/>
      </rPr>
      <t>Device &gt; Setup &gt; WildFire</t>
    </r>
    <r>
      <rPr>
        <sz val="11"/>
        <color rgb="FF000000"/>
        <rFont val="Calibri"/>
      </rPr>
      <t>.</t>
    </r>
    <r>
      <rPr>
        <sz val="11"/>
        <color rgb="FF000000"/>
        <rFont val="Calibri"/>
      </rPr>
      <t xml:space="preserve">
</t>
    </r>
    <r>
      <rPr>
        <sz val="11"/>
        <color rgb="FF000000"/>
        <rFont val="Calibri"/>
      </rPr>
      <t xml:space="preserve">Navigate to the </t>
    </r>
    <r>
      <rPr>
        <b/>
        <sz val="11"/>
        <color rgb="FF000000"/>
        <rFont val="Calibri"/>
      </rPr>
      <t>General Settings</t>
    </r>
    <r>
      <rPr>
        <sz val="11"/>
        <color rgb="FF000000"/>
        <rFont val="Calibri"/>
      </rPr>
      <t xml:space="preserve"> sections.</t>
    </r>
    <r>
      <rPr>
        <sz val="11"/>
        <color rgb="FF000000"/>
        <rFont val="Calibri"/>
      </rPr>
      <t xml:space="preserve">
</t>
    </r>
    <r>
      <rPr>
        <sz val="11"/>
        <color rgb="FF000000"/>
        <rFont val="Calibri"/>
      </rPr>
      <t>Verify the maximum size for each file type at the defaults or larger, to a size that is as large enough to account for "large" files, but not large enough to affect performance of the hardware.</t>
    </r>
  </si>
  <si>
    <r>
      <rPr>
        <sz val="11"/>
        <color rgb="FF000000"/>
        <rFont val="Calibri"/>
      </rPr>
      <t>In PAN-OS 9.x, the default file sizes for WildFire are:</t>
    </r>
    <r>
      <rPr>
        <sz val="11"/>
        <color rgb="FF000000"/>
        <rFont val="Calibri"/>
      </rPr>
      <t xml:space="preserve">
</t>
    </r>
    <r>
      <rPr>
        <sz val="11"/>
        <color rgb="FF000000"/>
        <rFont val="Calibri"/>
      </rPr>
      <t>- pe (Portable Executable) - 16MB</t>
    </r>
    <r>
      <rPr>
        <sz val="11"/>
        <color rgb="FF000000"/>
        <rFont val="Calibri"/>
      </rPr>
      <t xml:space="preserve">
</t>
    </r>
    <r>
      <rPr>
        <sz val="11"/>
        <color rgb="FF000000"/>
        <rFont val="Calibri"/>
      </rPr>
      <t>- apk (Android Application)- 10MB</t>
    </r>
    <r>
      <rPr>
        <sz val="11"/>
        <color rgb="FF000000"/>
        <rFont val="Calibri"/>
      </rPr>
      <t xml:space="preserve">
</t>
    </r>
    <r>
      <rPr>
        <sz val="11"/>
        <color rgb="FF000000"/>
        <rFont val="Calibri"/>
      </rPr>
      <t>- pdf (Portable Document Format) - 3072KB</t>
    </r>
    <r>
      <rPr>
        <sz val="11"/>
        <color rgb="FF000000"/>
        <rFont val="Calibri"/>
      </rPr>
      <t xml:space="preserve">
</t>
    </r>
    <r>
      <rPr>
        <sz val="11"/>
        <color rgb="FF000000"/>
        <rFont val="Calibri"/>
      </rPr>
      <t>- ms-office (Microsoft Office) — 16384KB</t>
    </r>
    <r>
      <rPr>
        <sz val="11"/>
        <color rgb="FF000000"/>
        <rFont val="Calibri"/>
      </rPr>
      <t xml:space="preserve">
</t>
    </r>
    <r>
      <rPr>
        <sz val="11"/>
        <color rgb="FF000000"/>
        <rFont val="Calibri"/>
      </rPr>
      <t>- jar (Packaged Java class file) — 5MB</t>
    </r>
    <r>
      <rPr>
        <sz val="11"/>
        <color rgb="FF000000"/>
        <rFont val="Calibri"/>
      </rPr>
      <t xml:space="preserve">
</t>
    </r>
    <r>
      <rPr>
        <sz val="11"/>
        <color rgb="FF000000"/>
        <rFont val="Calibri"/>
      </rPr>
      <t>- flash (Adobe Flash) — 5MB</t>
    </r>
    <r>
      <rPr>
        <sz val="11"/>
        <color rgb="FF000000"/>
        <rFont val="Calibri"/>
      </rPr>
      <t xml:space="preserve">
</t>
    </r>
    <r>
      <rPr>
        <sz val="11"/>
        <color rgb="FF000000"/>
        <rFont val="Calibri"/>
      </rPr>
      <t>- MacOSX (DMG/MAC-APP/MACH-O PKG files) — 10MB</t>
    </r>
    <r>
      <rPr>
        <sz val="11"/>
        <color rgb="FF000000"/>
        <rFont val="Calibri"/>
      </rPr>
      <t xml:space="preserve">
</t>
    </r>
    <r>
      <rPr>
        <sz val="11"/>
        <color rgb="FF000000"/>
        <rFont val="Calibri"/>
      </rPr>
      <t>- archive (RAR and 7z files) — 50MB</t>
    </r>
    <r>
      <rPr>
        <sz val="11"/>
        <color rgb="FF000000"/>
        <rFont val="Calibri"/>
      </rPr>
      <t xml:space="preserve">
</t>
    </r>
    <r>
      <rPr>
        <sz val="11"/>
        <color rgb="FF000000"/>
        <rFont val="Calibri"/>
      </rPr>
      <t>- linux (ELF files) — 50MB</t>
    </r>
    <r>
      <rPr>
        <sz val="11"/>
        <color rgb="FF000000"/>
        <rFont val="Calibri"/>
      </rPr>
      <t xml:space="preserve">
</t>
    </r>
    <r>
      <rPr>
        <sz val="11"/>
        <color rgb="FF000000"/>
        <rFont val="Calibri"/>
      </rPr>
      <t>- script (JScript, VBScript, PowerShell, and Shell Script)-  20KB</t>
    </r>
  </si>
  <si>
    <t>5.2</t>
  </si>
  <si>
    <r>
      <rPr>
        <sz val="11"/>
        <rFont val="Calibri"/>
      </rPr>
      <t>Ensure a WildFire Analysis profile is enabled for all security policies</t>
    </r>
  </si>
  <si>
    <r>
      <rPr>
        <sz val="11"/>
        <color rgb="FF000000"/>
        <rFont val="Calibri"/>
      </rPr>
      <t>To Set File Blocking Profile:</t>
    </r>
    <r>
      <rPr>
        <sz val="11"/>
        <color rgb="FF000000"/>
        <rFont val="Calibri"/>
      </rPr>
      <t xml:space="preserve">
</t>
    </r>
    <r>
      <rPr>
        <sz val="11"/>
        <color rgb="FF000000"/>
        <rFont val="Calibri"/>
      </rPr>
      <t xml:space="preserve">- Navigate to </t>
    </r>
    <r>
      <rPr>
        <b/>
        <sz val="11"/>
        <color rgb="FF000000"/>
        <rFont val="Calibri"/>
      </rPr>
      <t>Objects &gt; Security Profiles &gt; WildFire Analysis Profile</t>
    </r>
    <r>
      <rPr>
        <sz val="11"/>
        <color rgb="FF000000"/>
        <rFont val="Calibri"/>
      </rPr>
      <t>.</t>
    </r>
    <r>
      <rPr>
        <sz val="11"/>
        <color rgb="FF000000"/>
        <rFont val="Calibri"/>
      </rPr>
      <t xml:space="preserve">
</t>
    </r>
    <r>
      <rPr>
        <sz val="11"/>
        <color rgb="FF000000"/>
        <rFont val="Calibri"/>
      </rPr>
      <t>- Create a WildFire profile that has 'Application Any', 'File Types Any', and 'Direction Both'</t>
    </r>
    <r>
      <rPr>
        <sz val="11"/>
        <color rgb="FF000000"/>
        <rFont val="Calibri"/>
      </rPr>
      <t xml:space="preserve">
</t>
    </r>
    <r>
      <rPr>
        <sz val="11"/>
        <color rgb="FF000000"/>
        <rFont val="Calibri"/>
      </rPr>
      <t>To Set WildFire Analysis Rules:</t>
    </r>
    <r>
      <rPr>
        <sz val="11"/>
        <color rgb="FF000000"/>
        <rFont val="Calibri"/>
      </rPr>
      <t xml:space="preserve">
</t>
    </r>
    <r>
      <rPr>
        <sz val="11"/>
        <color rgb="FF000000"/>
        <rFont val="Calibri"/>
      </rPr>
      <t xml:space="preserve">- Navigate to </t>
    </r>
    <r>
      <rPr>
        <b/>
        <sz val="11"/>
        <color rgb="FF000000"/>
        <rFont val="Calibri"/>
      </rPr>
      <t>Policies &gt; Security</t>
    </r>
    <r>
      <rPr>
        <sz val="11"/>
        <color rgb="FF000000"/>
        <rFont val="Calibri"/>
      </rPr>
      <t>.</t>
    </r>
    <r>
      <rPr>
        <sz val="11"/>
        <color rgb="FF000000"/>
        <rFont val="Calibri"/>
      </rPr>
      <t xml:space="preserve">
</t>
    </r>
    <r>
      <rPr>
        <sz val="11"/>
        <color rgb="FF000000"/>
        <rFont val="Calibri"/>
      </rPr>
      <t xml:space="preserve">- For each Security Policy Rule where the action is "Allow", Navigate to </t>
    </r>
    <r>
      <rPr>
        <b/>
        <sz val="11"/>
        <color rgb="FF000000"/>
        <rFont val="Calibri"/>
      </rPr>
      <t>Actions &gt; Profile Setting &gt; WildFire Analysis</t>
    </r>
    <r>
      <rPr>
        <sz val="11"/>
        <color rgb="FF000000"/>
        <rFont val="Calibri"/>
      </rPr>
      <t xml:space="preserve"> and set a WildFire Analysis profile.</t>
    </r>
    <r>
      <rPr>
        <sz val="11"/>
        <color rgb="FF000000"/>
        <rFont val="Calibri"/>
      </rPr>
      <t xml:space="preserve">
</t>
    </r>
    <r>
      <rPr>
        <b/>
        <sz val="11"/>
        <color rgb="FF000000"/>
        <rFont val="Calibri"/>
      </rPr>
      <t>Group Profiles</t>
    </r>
    <r>
      <rPr>
        <sz val="11"/>
        <color rgb="FF000000"/>
        <rFont val="Calibri"/>
      </rPr>
      <t xml:space="preserve"> can also be used.  To take this approach:</t>
    </r>
    <r>
      <rPr>
        <sz val="11"/>
        <color rgb="FF000000"/>
        <rFont val="Calibri"/>
      </rPr>
      <t xml:space="preserve">
</t>
    </r>
    <r>
      <rPr>
        <sz val="11"/>
        <color rgb="FF000000"/>
        <rFont val="Calibri"/>
      </rPr>
      <t xml:space="preserve">- Navigate to </t>
    </r>
    <r>
      <rPr>
        <b/>
        <sz val="11"/>
        <color rgb="FF000000"/>
        <rFont val="Calibri"/>
      </rPr>
      <t>Objects &gt; Security Profile Groups</t>
    </r>
    <r>
      <rPr>
        <sz val="11"/>
        <color rgb="FF000000"/>
        <rFont val="Calibri"/>
      </rPr>
      <t xml:space="preserve">.  Create a Security Profile Group, and ensure that (among other settings) the </t>
    </r>
    <r>
      <rPr>
        <b/>
        <sz val="11"/>
        <color rgb="FF000000"/>
        <rFont val="Calibri"/>
      </rPr>
      <t>Wildfire Analysis Profile</t>
    </r>
    <r>
      <rPr>
        <sz val="11"/>
        <color rgb="FF000000"/>
        <rFont val="Calibri"/>
      </rPr>
      <t xml:space="preserve"> is set to the created profile.</t>
    </r>
    <r>
      <rPr>
        <sz val="11"/>
        <color rgb="FF000000"/>
        <rFont val="Calibri"/>
      </rPr>
      <t xml:space="preserve">
</t>
    </r>
    <r>
      <rPr>
        <sz val="11"/>
        <color rgb="FF000000"/>
        <rFont val="Calibri"/>
      </rPr>
      <t xml:space="preserve">- Navigate to </t>
    </r>
    <r>
      <rPr>
        <b/>
        <sz val="11"/>
        <color rgb="FF000000"/>
        <rFont val="Calibri"/>
      </rPr>
      <t>Policies &gt; Security</t>
    </r>
    <r>
      <rPr>
        <sz val="11"/>
        <color rgb="FF000000"/>
        <rFont val="Calibri"/>
      </rPr>
      <t xml:space="preserve">.  For each Security Policy Rule where the action is "Allow", Navigate to </t>
    </r>
    <r>
      <rPr>
        <b/>
        <sz val="11"/>
        <color rgb="FF000000"/>
        <rFont val="Calibri"/>
      </rPr>
      <t>Actions &gt; Profile Setting</t>
    </r>
    <r>
      <rPr>
        <sz val="11"/>
        <color rgb="FF000000"/>
        <rFont val="Calibri"/>
      </rPr>
      <t xml:space="preserve">.  Modify the </t>
    </r>
    <r>
      <rPr>
        <b/>
        <sz val="11"/>
        <color rgb="FF000000"/>
        <rFont val="Calibri"/>
      </rPr>
      <t>Profile Type</t>
    </r>
    <r>
      <rPr>
        <sz val="11"/>
        <color rgb="FF000000"/>
        <rFont val="Calibri"/>
      </rPr>
      <t xml:space="preserve"> to </t>
    </r>
    <r>
      <rPr>
        <b/>
        <sz val="11"/>
        <color rgb="FF000000"/>
        <rFont val="Calibri"/>
      </rPr>
      <t>Group</t>
    </r>
    <r>
      <rPr>
        <sz val="11"/>
        <color rgb="FF000000"/>
        <rFont val="Calibri"/>
      </rPr>
      <t xml:space="preserve">, and set the </t>
    </r>
    <r>
      <rPr>
        <b/>
        <sz val="11"/>
        <color rgb="FF000000"/>
        <rFont val="Calibri"/>
      </rPr>
      <t>Group Profile</t>
    </r>
    <r>
      <rPr>
        <sz val="11"/>
        <color rgb="FF000000"/>
        <rFont val="Calibri"/>
      </rPr>
      <t xml:space="preserve"> to the created Security Profile Group.</t>
    </r>
  </si>
  <si>
    <r>
      <rPr>
        <sz val="11"/>
        <color rgb="FF000000"/>
        <rFont val="Calibri"/>
      </rPr>
      <t>Ensure that all files traversing the firewall are inspected by WildFire by setting a Wildfire file blocking profile on all security policies.</t>
    </r>
  </si>
  <si>
    <r>
      <rPr>
        <sz val="11"/>
        <color rgb="FF000000"/>
        <rFont val="Calibri"/>
      </rPr>
      <t>To verify WildFire Analysis Profile:</t>
    </r>
    <r>
      <rPr>
        <sz val="11"/>
        <color rgb="FF000000"/>
        <rFont val="Calibri"/>
      </rPr>
      <t xml:space="preserve">
</t>
    </r>
    <r>
      <rPr>
        <sz val="11"/>
        <color rgb="FF000000"/>
        <rFont val="Calibri"/>
      </rPr>
      <t xml:space="preserve">- Navigate to </t>
    </r>
    <r>
      <rPr>
        <b/>
        <sz val="11"/>
        <color rgb="FF000000"/>
        <rFont val="Calibri"/>
      </rPr>
      <t>Objects &gt; Security Profiles &gt; WildFire Analysis Profile</t>
    </r>
    <r>
      <rPr>
        <sz val="11"/>
        <color rgb="FF000000"/>
        <rFont val="Calibri"/>
      </rPr>
      <t xml:space="preserve"> verify that a profile exists.</t>
    </r>
    <r>
      <rPr>
        <sz val="11"/>
        <color rgb="FF000000"/>
        <rFont val="Calibri"/>
      </rPr>
      <t xml:space="preserve">
</t>
    </r>
    <r>
      <rPr>
        <sz val="11"/>
        <color rgb="FF000000"/>
        <rFont val="Calibri"/>
      </rPr>
      <t>To verify File Blocking Rules:</t>
    </r>
    <r>
      <rPr>
        <sz val="11"/>
        <color rgb="FF000000"/>
        <rFont val="Calibri"/>
      </rPr>
      <t xml:space="preserve">
</t>
    </r>
    <r>
      <rPr>
        <sz val="11"/>
        <color rgb="FF000000"/>
        <rFont val="Calibri"/>
      </rPr>
      <t xml:space="preserve">- For each Security Policy were the action is set to Allow, edit the Rule and navigate to </t>
    </r>
    <r>
      <rPr>
        <b/>
        <sz val="11"/>
        <color rgb="FF000000"/>
        <rFont val="Calibri"/>
      </rPr>
      <t>Actions &gt; Profile Setting.  Ensure that the WildFire Analysis</t>
    </r>
    <r>
      <rPr>
        <sz val="11"/>
        <color rgb="FF000000"/>
        <rFont val="Calibri"/>
      </rPr>
      <t xml:space="preserve"> is set to </t>
    </r>
    <r>
      <rPr>
        <b/>
        <sz val="11"/>
        <color rgb="FF000000"/>
        <rFont val="Calibri"/>
      </rPr>
      <t>Allow</t>
    </r>
    <r>
      <rPr>
        <sz val="11"/>
        <color rgb="FF000000"/>
        <rFont val="Calibri"/>
      </rPr>
      <t xml:space="preserve"> and verify that a profile is set.</t>
    </r>
    <r>
      <rPr>
        <sz val="11"/>
        <color rgb="FF000000"/>
        <rFont val="Calibri"/>
      </rPr>
      <t xml:space="preserve">
</t>
    </r>
    <r>
      <rPr>
        <sz val="11"/>
        <color rgb="FF000000"/>
        <rFont val="Calibri"/>
      </rPr>
      <t xml:space="preserve">If </t>
    </r>
    <r>
      <rPr>
        <b/>
        <sz val="11"/>
        <color rgb="FF000000"/>
        <rFont val="Calibri"/>
      </rPr>
      <t>Group Profiles</t>
    </r>
    <r>
      <rPr>
        <sz val="11"/>
        <color rgb="FF000000"/>
        <rFont val="Calibri"/>
      </rPr>
      <t xml:space="preserve"> are used:</t>
    </r>
    <r>
      <rPr>
        <sz val="11"/>
        <color rgb="FF000000"/>
        <rFont val="Calibri"/>
      </rPr>
      <t xml:space="preserve">
</t>
    </r>
    <r>
      <rPr>
        <sz val="11"/>
        <color rgb="FF000000"/>
        <rFont val="Calibri"/>
      </rPr>
      <t xml:space="preserve">- Navigate to </t>
    </r>
    <r>
      <rPr>
        <b/>
        <sz val="11"/>
        <color rgb="FF000000"/>
        <rFont val="Calibri"/>
      </rPr>
      <t>Policies &gt; Security</t>
    </r>
    <r>
      <rPr>
        <sz val="11"/>
        <color rgb="FF000000"/>
        <rFont val="Calibri"/>
      </rPr>
      <t xml:space="preserve">
</t>
    </r>
    <r>
      <rPr>
        <sz val="11"/>
        <color rgb="FF000000"/>
        <rFont val="Calibri"/>
      </rPr>
      <t xml:space="preserve">- For each Security Policy were the action is set to Allow, edit the Rule and navigate to </t>
    </r>
    <r>
      <rPr>
        <b/>
        <sz val="11"/>
        <color rgb="FF000000"/>
        <rFont val="Calibri"/>
      </rPr>
      <t>Actions &gt; Profile Setting</t>
    </r>
    <r>
      <rPr>
        <sz val="11"/>
        <color rgb="FF000000"/>
        <rFont val="Calibri"/>
      </rPr>
      <t xml:space="preserve">.  Ensure that the </t>
    </r>
    <r>
      <rPr>
        <b/>
        <sz val="11"/>
        <color rgb="FF000000"/>
        <rFont val="Calibri"/>
      </rPr>
      <t>Profile Type</t>
    </r>
    <r>
      <rPr>
        <sz val="11"/>
        <color rgb="FF000000"/>
        <rFont val="Calibri"/>
      </rPr>
      <t xml:space="preserve"> is set to </t>
    </r>
    <r>
      <rPr>
        <b/>
        <sz val="11"/>
        <color rgb="FF000000"/>
        <rFont val="Calibri"/>
      </rPr>
      <t>Group</t>
    </r>
    <r>
      <rPr>
        <sz val="11"/>
        <color rgb="FF000000"/>
        <rFont val="Calibri"/>
      </rPr>
      <t>.</t>
    </r>
    <r>
      <rPr>
        <sz val="11"/>
        <color rgb="FF000000"/>
        <rFont val="Calibri"/>
      </rPr>
      <t xml:space="preserve">
</t>
    </r>
    <r>
      <rPr>
        <sz val="11"/>
        <color rgb="FF000000"/>
        <rFont val="Calibri"/>
      </rPr>
      <t>- Navigate to Objects &gt; Security Profile Groups.  Open the Security Profile Group used above, and ensure that the Wildfire Analysis Profile is set.</t>
    </r>
  </si>
  <si>
    <t>5.3</t>
  </si>
  <si>
    <r>
      <rPr>
        <sz val="11"/>
        <rFont val="Calibri"/>
      </rPr>
      <t>Ensure forwarding of decrypted content to WildFire is enabled</t>
    </r>
  </si>
  <si>
    <r>
      <rPr>
        <sz val="11"/>
        <color rgb="FF000000"/>
        <rFont val="Calibri"/>
      </rPr>
      <t xml:space="preserve">Navigate to </t>
    </r>
    <r>
      <rPr>
        <b/>
        <sz val="11"/>
        <color rgb="FF000000"/>
        <rFont val="Calibri"/>
      </rPr>
      <t>Device &gt; Setup &gt; Content-ID &gt; Content-ID Settings</t>
    </r>
    <r>
      <rPr>
        <sz val="11"/>
        <color rgb="FF000000"/>
        <rFont val="Calibri"/>
      </rPr>
      <t>.</t>
    </r>
    <r>
      <rPr>
        <sz val="11"/>
        <color rgb="FF000000"/>
        <rFont val="Calibri"/>
      </rPr>
      <t xml:space="preserve">
</t>
    </r>
    <r>
      <rPr>
        <sz val="11"/>
        <color rgb="FF000000"/>
        <rFont val="Calibri"/>
      </rPr>
      <t xml:space="preserve">Set </t>
    </r>
    <r>
      <rPr>
        <b/>
        <sz val="11"/>
        <color rgb="FF000000"/>
        <rFont val="Calibri"/>
      </rPr>
      <t>Allow forwarding of decrypted content</t>
    </r>
    <r>
      <rPr>
        <sz val="11"/>
        <color rgb="FF000000"/>
        <rFont val="Calibri"/>
      </rPr>
      <t xml:space="preserve"> to be checked.Note that SSL Forward Proxy must be configured for this setting to be effective.</t>
    </r>
  </si>
  <si>
    <r>
      <rPr>
        <sz val="11"/>
        <color rgb="FF000000"/>
        <rFont val="Calibri"/>
      </rPr>
      <t>Allow the firewall to forward decrypted content to WildFire. Note that SSL Forward-Proxy must also be enabled and configured for this setting to take effect on inside-to-outside traffic flows.</t>
    </r>
  </si>
  <si>
    <r>
      <rPr>
        <sz val="11"/>
        <color rgb="FF000000"/>
        <rFont val="Calibri"/>
      </rPr>
      <t xml:space="preserve">Navigate to </t>
    </r>
    <r>
      <rPr>
        <b/>
        <sz val="11"/>
        <color rgb="FF000000"/>
        <rFont val="Calibri"/>
      </rPr>
      <t>Device &gt; Setup &gt; Content-ID &gt; Content-ID Settings</t>
    </r>
    <r>
      <rPr>
        <sz val="11"/>
        <color rgb="FF000000"/>
        <rFont val="Calibri"/>
      </rPr>
      <t>.</t>
    </r>
    <r>
      <rPr>
        <sz val="11"/>
        <color rgb="FF000000"/>
        <rFont val="Calibri"/>
      </rPr>
      <t xml:space="preserve">
</t>
    </r>
    <r>
      <rPr>
        <sz val="11"/>
        <color rgb="FF000000"/>
        <rFont val="Calibri"/>
      </rPr>
      <t xml:space="preserve">Verify that </t>
    </r>
    <r>
      <rPr>
        <b/>
        <sz val="11"/>
        <color rgb="FF000000"/>
        <rFont val="Calibri"/>
      </rPr>
      <t>Allow forwarding of decrypted content</t>
    </r>
    <r>
      <rPr>
        <sz val="11"/>
        <color rgb="FF000000"/>
        <rFont val="Calibri"/>
      </rPr>
      <t xml:space="preserve"> is checked.</t>
    </r>
  </si>
  <si>
    <t>5.4</t>
  </si>
  <si>
    <r>
      <rPr>
        <sz val="11"/>
        <rFont val="Calibri"/>
      </rPr>
      <t>Ensure all WildFire session information settings are enabled</t>
    </r>
  </si>
  <si>
    <r>
      <rPr>
        <sz val="11"/>
        <color rgb="FF000000"/>
        <rFont val="Calibri"/>
      </rPr>
      <t xml:space="preserve">Navigate to </t>
    </r>
    <r>
      <rPr>
        <b/>
        <sz val="11"/>
        <color rgb="FF000000"/>
        <rFont val="Calibri"/>
      </rPr>
      <t>Device &gt; Setup &gt; WildFire &gt; Session Information Settings</t>
    </r>
    <r>
      <rPr>
        <sz val="11"/>
        <color rgb="FF000000"/>
        <rFont val="Calibri"/>
      </rPr>
      <t>.</t>
    </r>
    <r>
      <rPr>
        <sz val="11"/>
        <color rgb="FF000000"/>
        <rFont val="Calibri"/>
      </rPr>
      <t xml:space="preserve">
</t>
    </r>
    <r>
      <rPr>
        <sz val="11"/>
        <color rgb="FF000000"/>
        <rFont val="Calibri"/>
      </rPr>
      <t>Set every option to be enabled.</t>
    </r>
  </si>
  <si>
    <r>
      <rPr>
        <sz val="11"/>
        <color rgb="FF000000"/>
        <rFont val="Calibri"/>
      </rPr>
      <t>Enable all options under Session Information Settings for WildFire.</t>
    </r>
  </si>
  <si>
    <r>
      <rPr>
        <sz val="11"/>
        <color rgb="FF000000"/>
        <rFont val="Calibri"/>
      </rPr>
      <t xml:space="preserve">Navigate to </t>
    </r>
    <r>
      <rPr>
        <b/>
        <sz val="11"/>
        <color rgb="FF000000"/>
        <rFont val="Calibri"/>
      </rPr>
      <t>Device &gt; Setup &gt; WildFire &gt; Session Information Settings</t>
    </r>
    <r>
      <rPr>
        <sz val="11"/>
        <color rgb="FF000000"/>
        <rFont val="Calibri"/>
      </rPr>
      <t>.</t>
    </r>
    <r>
      <rPr>
        <sz val="11"/>
        <color rgb="FF000000"/>
        <rFont val="Calibri"/>
      </rPr>
      <t xml:space="preserve">
</t>
    </r>
    <r>
      <rPr>
        <sz val="11"/>
        <color rgb="FF000000"/>
        <rFont val="Calibri"/>
      </rPr>
      <t>Verify that every option is enabled.</t>
    </r>
  </si>
  <si>
    <r>
      <rPr>
        <sz val="11"/>
        <color rgb="FF000000"/>
        <rFont val="Calibri"/>
      </rPr>
      <t>All Session Information Settings are enabled by default.  These include:</t>
    </r>
    <r>
      <rPr>
        <sz val="11"/>
        <color rgb="FF000000"/>
        <rFont val="Calibri"/>
      </rPr>
      <t xml:space="preserve">
</t>
    </r>
    <r>
      <rPr>
        <sz val="11"/>
        <color rgb="FF000000"/>
        <rFont val="Calibri"/>
      </rPr>
      <t>- Source IP</t>
    </r>
    <r>
      <rPr>
        <sz val="11"/>
        <color rgb="FF000000"/>
        <rFont val="Calibri"/>
      </rPr>
      <t xml:space="preserve">
</t>
    </r>
    <r>
      <rPr>
        <sz val="11"/>
        <color rgb="FF000000"/>
        <rFont val="Calibri"/>
      </rPr>
      <t>- Source port</t>
    </r>
    <r>
      <rPr>
        <sz val="11"/>
        <color rgb="FF000000"/>
        <rFont val="Calibri"/>
      </rPr>
      <t xml:space="preserve">
</t>
    </r>
    <r>
      <rPr>
        <sz val="11"/>
        <color rgb="FF000000"/>
        <rFont val="Calibri"/>
      </rPr>
      <t>- Destination IP</t>
    </r>
    <r>
      <rPr>
        <sz val="11"/>
        <color rgb="FF000000"/>
        <rFont val="Calibri"/>
      </rPr>
      <t xml:space="preserve">
</t>
    </r>
    <r>
      <rPr>
        <sz val="11"/>
        <color rgb="FF000000"/>
        <rFont val="Calibri"/>
      </rPr>
      <t>- Destination port</t>
    </r>
    <r>
      <rPr>
        <sz val="11"/>
        <color rgb="FF000000"/>
        <rFont val="Calibri"/>
      </rPr>
      <t xml:space="preserve">
</t>
    </r>
    <r>
      <rPr>
        <sz val="11"/>
        <color rgb="FF000000"/>
        <rFont val="Calibri"/>
      </rPr>
      <t>- Virtual System</t>
    </r>
    <r>
      <rPr>
        <sz val="11"/>
        <color rgb="FF000000"/>
        <rFont val="Calibri"/>
      </rPr>
      <t xml:space="preserve">
</t>
    </r>
    <r>
      <rPr>
        <sz val="11"/>
        <color rgb="FF000000"/>
        <rFont val="Calibri"/>
      </rPr>
      <t>- Application</t>
    </r>
    <r>
      <rPr>
        <sz val="11"/>
        <color rgb="FF000000"/>
        <rFont val="Calibri"/>
      </rPr>
      <t xml:space="preserve">
</t>
    </r>
    <r>
      <rPr>
        <sz val="11"/>
        <color rgb="FF000000"/>
        <rFont val="Calibri"/>
      </rPr>
      <t>- User</t>
    </r>
    <r>
      <rPr>
        <sz val="11"/>
        <color rgb="FF000000"/>
        <rFont val="Calibri"/>
      </rPr>
      <t xml:space="preserve">
</t>
    </r>
    <r>
      <rPr>
        <sz val="11"/>
        <color rgb="FF000000"/>
        <rFont val="Calibri"/>
      </rPr>
      <t>- URL</t>
    </r>
    <r>
      <rPr>
        <sz val="11"/>
        <color rgb="FF000000"/>
        <rFont val="Calibri"/>
      </rPr>
      <t xml:space="preserve">
</t>
    </r>
    <r>
      <rPr>
        <sz val="11"/>
        <color rgb="FF000000"/>
        <rFont val="Calibri"/>
      </rPr>
      <t>- File name</t>
    </r>
    <r>
      <rPr>
        <sz val="11"/>
        <color rgb="FF000000"/>
        <rFont val="Calibri"/>
      </rPr>
      <t xml:space="preserve">
</t>
    </r>
    <r>
      <rPr>
        <sz val="11"/>
        <color rgb="FF000000"/>
        <rFont val="Calibri"/>
      </rPr>
      <t>- Email sender</t>
    </r>
    <r>
      <rPr>
        <sz val="11"/>
        <color rgb="FF000000"/>
        <rFont val="Calibri"/>
      </rPr>
      <t xml:space="preserve">
</t>
    </r>
    <r>
      <rPr>
        <sz val="11"/>
        <color rgb="FF000000"/>
        <rFont val="Calibri"/>
      </rPr>
      <t>- Email recipient</t>
    </r>
    <r>
      <rPr>
        <sz val="11"/>
        <color rgb="FF000000"/>
        <rFont val="Calibri"/>
      </rPr>
      <t xml:space="preserve">
</t>
    </r>
    <r>
      <rPr>
        <sz val="11"/>
        <color rgb="FF000000"/>
        <rFont val="Calibri"/>
      </rPr>
      <t>- Email subject</t>
    </r>
  </si>
  <si>
    <t>5.5</t>
  </si>
  <si>
    <r>
      <rPr>
        <sz val="11"/>
        <rFont val="Calibri"/>
      </rPr>
      <t>Ensure alerts are enabled for malicious files detected by WildFire</t>
    </r>
  </si>
  <si>
    <r>
      <rPr>
        <sz val="11"/>
        <color rgb="FF000000"/>
        <rFont val="Calibri"/>
      </rPr>
      <t>From GUI, configure some combination of the following Server Profiles:</t>
    </r>
    <r>
      <rPr>
        <sz val="11"/>
        <color rgb="FF000000"/>
        <rFont val="Calibri"/>
      </rPr>
      <t xml:space="preserve">
</t>
    </r>
    <r>
      <rPr>
        <sz val="11"/>
        <color rgb="FF000000"/>
        <rFont val="Calibri"/>
      </rPr>
      <t xml:space="preserve">Configure the Email Server:Select </t>
    </r>
    <r>
      <rPr>
        <b/>
        <sz val="11"/>
        <color rgb="FF000000"/>
        <rFont val="Calibri"/>
      </rPr>
      <t>Device &gt; Server Profiles &gt; Email</t>
    </r>
    <r>
      <rPr>
        <sz val="11"/>
        <color rgb="FF000000"/>
        <rFont val="Calibri"/>
      </rPr>
      <t xml:space="preserve">Click </t>
    </r>
    <r>
      <rPr>
        <b/>
        <sz val="11"/>
        <color rgb="FF000000"/>
        <rFont val="Calibri"/>
      </rPr>
      <t>Add</t>
    </r>
    <r>
      <rPr>
        <sz val="11"/>
        <color rgb="FF000000"/>
        <rFont val="Calibri"/>
      </rPr>
      <t xml:space="preserve">Enter a name for the Profile.Select the virtual system from the Location drop down menu (if applicable)Click </t>
    </r>
    <r>
      <rPr>
        <b/>
        <sz val="11"/>
        <color rgb="FF000000"/>
        <rFont val="Calibri"/>
      </rPr>
      <t>Add</t>
    </r>
    <r>
      <rPr>
        <sz val="11"/>
        <color rgb="FF000000"/>
        <rFont val="Calibri"/>
      </rPr>
      <t xml:space="preserve">
</t>
    </r>
    <r>
      <rPr>
        <sz val="11"/>
        <color rgb="FF000000"/>
        <rFont val="Calibri"/>
      </rPr>
      <t xml:space="preserve">Configure the Syslog Server:Select </t>
    </r>
    <r>
      <rPr>
        <b/>
        <sz val="11"/>
        <color rgb="FF000000"/>
        <rFont val="Calibri"/>
      </rPr>
      <t>Device &gt; Server Profiles &gt; Syslog &gt; Add</t>
    </r>
    <r>
      <rPr>
        <sz val="11"/>
        <color rgb="FF000000"/>
        <rFont val="Calibri"/>
      </rPr>
      <t xml:space="preserve">Enter </t>
    </r>
    <r>
      <rPr>
        <b/>
        <sz val="11"/>
        <color rgb="FF000000"/>
        <rFont val="Calibri"/>
      </rPr>
      <t>Name, Display Name, Syslog Server, Transport, Port, Format, Facility</t>
    </r>
    <r>
      <rPr>
        <sz val="11"/>
        <color rgb="FF000000"/>
        <rFont val="Calibri"/>
      </rPr>
      <t xml:space="preserve">Click </t>
    </r>
    <r>
      <rPr>
        <b/>
        <sz val="11"/>
        <color rgb="FF000000"/>
        <rFont val="Calibri"/>
      </rPr>
      <t>OK</t>
    </r>
    <r>
      <rPr>
        <sz val="11"/>
        <color rgb="FF000000"/>
        <rFont val="Calibri"/>
      </rPr>
      <t xml:space="preserve">Click </t>
    </r>
    <r>
      <rPr>
        <b/>
        <sz val="11"/>
        <color rgb="FF000000"/>
        <rFont val="Calibri"/>
      </rPr>
      <t>Commit</t>
    </r>
    <r>
      <rPr>
        <sz val="11"/>
        <color rgb="FF000000"/>
        <rFont val="Calibri"/>
      </rPr>
      <t xml:space="preserve"> to save the configuration</t>
    </r>
    <r>
      <rPr>
        <sz val="11"/>
        <color rgb="FF000000"/>
        <rFont val="Calibri"/>
      </rPr>
      <t xml:space="preserve">
</t>
    </r>
    <r>
      <rPr>
        <sz val="11"/>
        <color rgb="FF000000"/>
        <rFont val="Calibri"/>
      </rPr>
      <t xml:space="preserve">Configure the SMTP Server:Select </t>
    </r>
    <r>
      <rPr>
        <b/>
        <sz val="11"/>
        <color rgb="FF000000"/>
        <rFont val="Calibri"/>
      </rPr>
      <t>Device &gt; Server Profiles &gt; Email</t>
    </r>
    <r>
      <rPr>
        <sz val="11"/>
        <color rgb="FF000000"/>
        <rFont val="Calibri"/>
      </rPr>
      <t xml:space="preserve">Select </t>
    </r>
    <r>
      <rPr>
        <b/>
        <sz val="11"/>
        <color rgb="FF000000"/>
        <rFont val="Calibri"/>
      </rPr>
      <t>Add, Name, Display Name, From, To, Additional Recipients, Gateway IP or Hostname</t>
    </r>
    <r>
      <rPr>
        <sz val="11"/>
        <color rgb="FF000000"/>
        <rFont val="Calibri"/>
      </rPr>
      <t xml:space="preserve">Click </t>
    </r>
    <r>
      <rPr>
        <b/>
        <sz val="11"/>
        <color rgb="FF000000"/>
        <rFont val="Calibri"/>
      </rPr>
      <t>OK</t>
    </r>
    <r>
      <rPr>
        <sz val="11"/>
        <color rgb="FF000000"/>
        <rFont val="Calibri"/>
      </rPr>
      <t xml:space="preserve">Click </t>
    </r>
    <r>
      <rPr>
        <b/>
        <sz val="11"/>
        <color rgb="FF000000"/>
        <rFont val="Calibri"/>
      </rPr>
      <t>Commit</t>
    </r>
    <r>
      <rPr>
        <sz val="11"/>
        <color rgb="FF000000"/>
        <rFont val="Calibri"/>
      </rPr>
      <t xml:space="preserve"> to save the configuration</t>
    </r>
    <r>
      <rPr>
        <sz val="11"/>
        <color rgb="FF000000"/>
        <rFont val="Calibri"/>
      </rPr>
      <t xml:space="preserve">
</t>
    </r>
    <r>
      <rPr>
        <sz val="11"/>
        <color rgb="FF000000"/>
        <rFont val="Calibri"/>
      </rPr>
      <t xml:space="preserve">Navigate to </t>
    </r>
    <r>
      <rPr>
        <b/>
        <sz val="11"/>
        <color rgb="FF000000"/>
        <rFont val="Calibri"/>
      </rPr>
      <t>Objects, Log Forwarding</t>
    </r>
    <r>
      <rPr>
        <sz val="11"/>
        <color rgb="FF000000"/>
        <rFont val="Calibri"/>
      </rPr>
      <t xml:space="preserve">Choose </t>
    </r>
    <r>
      <rPr>
        <b/>
        <sz val="11"/>
        <color rgb="FF000000"/>
        <rFont val="Calibri"/>
      </rPr>
      <t>Add</t>
    </r>
    <r>
      <rPr>
        <sz val="11"/>
        <color rgb="FF000000"/>
        <rFont val="Calibri"/>
      </rPr>
      <t>, set the log type to "wildfire", add the filter "(verdict neq benign)", then add log destinations for SNMP, Syslog, Email or HTTP as required.</t>
    </r>
  </si>
  <si>
    <r>
      <rPr>
        <sz val="11"/>
        <color rgb="FF000000"/>
        <rFont val="Calibri"/>
      </rPr>
      <t>Configure WildFire to send an alert when a malicious or greyware file is detected. This alert could be sent by whichever means is preferable, including email, SNMP trap, or syslog message.</t>
    </r>
    <r>
      <rPr>
        <sz val="11"/>
        <color rgb="FF000000"/>
        <rFont val="Calibri"/>
      </rPr>
      <t xml:space="preserve">
</t>
    </r>
    <r>
      <rPr>
        <sz val="11"/>
        <color rgb="FF000000"/>
        <rFont val="Calibri"/>
      </rPr>
      <t>Alternatively, configure the WildFire cloud to generate alerts for malicious files. The cloud can generate alerts in addition to or instead of the local WildFire implementation. Note that the destination email address of alerts configured in the WildFire cloud portal is tied to the logged in account, and cannot be modified. Also, new systems added to the WildFire cloud portal will not be automatically set to email alerts.</t>
    </r>
  </si>
  <si>
    <r>
      <rPr>
        <sz val="11"/>
        <color rgb="FF000000"/>
        <rFont val="Calibri"/>
      </rPr>
      <t xml:space="preserve">Navigate to </t>
    </r>
    <r>
      <rPr>
        <b/>
        <sz val="11"/>
        <color rgb="FF000000"/>
        <rFont val="Calibri"/>
      </rPr>
      <t>Objects &gt; Log Forwarding</t>
    </r>
    <r>
      <rPr>
        <sz val="11"/>
        <color rgb="FF000000"/>
        <rFont val="Calibri"/>
      </rPr>
      <t>.</t>
    </r>
    <r>
      <rPr>
        <sz val="11"/>
        <color rgb="FF000000"/>
        <rFont val="Calibri"/>
      </rPr>
      <t xml:space="preserve">
</t>
    </r>
    <r>
      <rPr>
        <sz val="11"/>
        <color rgb="FF000000"/>
        <rFont val="Calibri"/>
      </rPr>
      <t xml:space="preserve">Verify that the </t>
    </r>
    <r>
      <rPr>
        <b/>
        <sz val="11"/>
        <color rgb="FF000000"/>
        <rFont val="Calibri"/>
      </rPr>
      <t>WildFire</t>
    </r>
    <r>
      <rPr>
        <sz val="11"/>
        <color rgb="FF000000"/>
        <rFont val="Calibri"/>
      </rPr>
      <t xml:space="preserve"> log type is configured to generate alerts using the desired alerting mechanism(s).</t>
    </r>
  </si>
  <si>
    <t>5.6</t>
  </si>
  <si>
    <r>
      <rPr>
        <sz val="11"/>
        <rFont val="Calibri"/>
      </rPr>
      <t xml:space="preserve">Ensure </t>
    </r>
    <r>
      <rPr>
        <sz val="11"/>
        <color rgb="FF000000"/>
        <rFont val="Calibri"/>
      </rPr>
      <t>'</t>
    </r>
    <r>
      <rPr>
        <b/>
        <sz val="11"/>
        <color rgb="FF000000"/>
        <rFont val="Calibri"/>
      </rPr>
      <t>WildFire Update Schedule</t>
    </r>
    <r>
      <rPr>
        <sz val="11"/>
        <color rgb="FF000000"/>
        <rFont val="Calibri"/>
      </rPr>
      <t>'</t>
    </r>
    <r>
      <rPr>
        <sz val="11"/>
        <color rgb="FF000000"/>
        <rFont val="Calibri"/>
      </rPr>
      <t xml:space="preserve"> is set to download and install updates in real-time</t>
    </r>
  </si>
  <si>
    <r>
      <rPr>
        <sz val="11"/>
        <color rgb="FF000000"/>
        <rFont val="Calibri"/>
      </rPr>
      <t xml:space="preserve">Navigate to </t>
    </r>
    <r>
      <rPr>
        <b/>
        <sz val="11"/>
        <color rgb="FF000000"/>
        <rFont val="Calibri"/>
      </rPr>
      <t>Device &gt; Dynamic Updates &gt; WildFire Update Schedule</t>
    </r>
    <r>
      <rPr>
        <sz val="11"/>
        <color rgb="FF000000"/>
        <rFont val="Calibri"/>
      </rPr>
      <t>.</t>
    </r>
    <r>
      <rPr>
        <sz val="11"/>
        <color rgb="FF000000"/>
        <rFont val="Calibri"/>
      </rPr>
      <t xml:space="preserve">
</t>
    </r>
    <r>
      <rPr>
        <sz val="11"/>
        <color rgb="FF000000"/>
        <rFont val="Calibri"/>
      </rPr>
      <t xml:space="preserve">Set </t>
    </r>
    <r>
      <rPr>
        <b/>
        <sz val="11"/>
        <color rgb="FF000000"/>
        <rFont val="Calibri"/>
      </rPr>
      <t>Recurrence</t>
    </r>
    <r>
      <rPr>
        <sz val="11"/>
        <color rgb="FF000000"/>
        <rFont val="Calibri"/>
      </rPr>
      <t xml:space="preserve"> is set to </t>
    </r>
    <r>
      <rPr>
        <b/>
        <sz val="11"/>
        <color rgb="FF000000"/>
        <rFont val="Calibri"/>
      </rPr>
      <t>Real-time</t>
    </r>
    <r>
      <rPr>
        <sz val="11"/>
        <color rgb="FF000000"/>
        <rFont val="Calibri"/>
      </rPr>
      <t>.</t>
    </r>
  </si>
  <si>
    <r>
      <rPr>
        <sz val="11"/>
        <color rgb="FF000000"/>
        <rFont val="Calibri"/>
      </rPr>
      <t>Set the WildFire update schedule to download and install updates in real-time.</t>
    </r>
  </si>
  <si>
    <r>
      <rPr>
        <sz val="11"/>
        <color rgb="FF000000"/>
        <rFont val="Calibri"/>
      </rPr>
      <t xml:space="preserve">Navigate to </t>
    </r>
    <r>
      <rPr>
        <b/>
        <sz val="11"/>
        <color rgb="FF000000"/>
        <rFont val="Calibri"/>
      </rPr>
      <t>Device &gt; Dynamic Updates &gt; WildFire Update Schedule</t>
    </r>
    <r>
      <rPr>
        <sz val="11"/>
        <color rgb="FF000000"/>
        <rFont val="Calibri"/>
      </rPr>
      <t>.</t>
    </r>
    <r>
      <rPr>
        <sz val="11"/>
        <color rgb="FF000000"/>
        <rFont val="Calibri"/>
      </rPr>
      <t xml:space="preserve">
</t>
    </r>
    <r>
      <rPr>
        <sz val="11"/>
        <color rgb="FF000000"/>
        <rFont val="Calibri"/>
      </rPr>
      <t xml:space="preserve">Verify that </t>
    </r>
    <r>
      <rPr>
        <b/>
        <sz val="11"/>
        <color rgb="FF000000"/>
        <rFont val="Calibri"/>
      </rPr>
      <t>Recurrence</t>
    </r>
    <r>
      <rPr>
        <sz val="11"/>
        <color rgb="FF000000"/>
        <rFont val="Calibri"/>
      </rPr>
      <t xml:space="preserve"> is set to </t>
    </r>
    <r>
      <rPr>
        <b/>
        <sz val="11"/>
        <color rgb="FF000000"/>
        <rFont val="Calibri"/>
      </rPr>
      <t>Real-time</t>
    </r>
    <r>
      <rPr>
        <sz val="11"/>
        <color rgb="FF000000"/>
        <rFont val="Calibri"/>
      </rPr>
      <t>.</t>
    </r>
  </si>
  <si>
    <t>5.7</t>
  </si>
  <si>
    <r>
      <rPr>
        <sz val="11"/>
        <rFont val="Calibri"/>
      </rPr>
      <t>Choosing Wildfire public cloud region</t>
    </r>
  </si>
  <si>
    <r>
      <rPr>
        <sz val="11"/>
        <color rgb="FF000000"/>
        <rFont val="Calibri"/>
      </rPr>
      <t xml:space="preserve">Navigate to </t>
    </r>
    <r>
      <rPr>
        <b/>
        <sz val="11"/>
        <color rgb="FF000000"/>
        <rFont val="Calibri"/>
      </rPr>
      <t>Device &gt; Setup &gt; WildFire</t>
    </r>
    <r>
      <rPr>
        <sz val="11"/>
        <color rgb="FF000000"/>
        <rFont val="Calibri"/>
      </rPr>
      <t>.</t>
    </r>
    <r>
      <rPr>
        <sz val="11"/>
        <color rgb="FF000000"/>
        <rFont val="Calibri"/>
      </rPr>
      <t xml:space="preserve">
</t>
    </r>
    <r>
      <rPr>
        <sz val="11"/>
        <color rgb="FF000000"/>
        <rFont val="Calibri"/>
      </rPr>
      <t xml:space="preserve">Navigate to the </t>
    </r>
    <r>
      <rPr>
        <b/>
        <sz val="11"/>
        <color rgb="FF000000"/>
        <rFont val="Calibri"/>
      </rPr>
      <t>General Settings sections</t>
    </r>
    <r>
      <rPr>
        <sz val="11"/>
        <color rgb="FF000000"/>
        <rFont val="Calibri"/>
      </rPr>
      <t>.</t>
    </r>
    <r>
      <rPr>
        <sz val="11"/>
        <color rgb="FF000000"/>
        <rFont val="Calibri"/>
      </rPr>
      <t xml:space="preserve">
</t>
    </r>
    <r>
      <rPr>
        <sz val="11"/>
        <color rgb="FF000000"/>
        <rFont val="Calibri"/>
      </rPr>
      <t xml:space="preserve">Click the </t>
    </r>
    <r>
      <rPr>
        <b/>
        <sz val="11"/>
        <color rgb="FF000000"/>
        <rFont val="Calibri"/>
      </rPr>
      <t>General Settings</t>
    </r>
    <r>
      <rPr>
        <sz val="11"/>
        <color rgb="FF000000"/>
        <rFont val="Calibri"/>
      </rPr>
      <t xml:space="preserve"> edit icon.</t>
    </r>
    <r>
      <rPr>
        <sz val="11"/>
        <color rgb="FF000000"/>
        <rFont val="Calibri"/>
      </rPr>
      <t xml:space="preserve">
</t>
    </r>
    <r>
      <rPr>
        <sz val="11"/>
        <color rgb="FF000000"/>
        <rFont val="Calibri"/>
      </rPr>
      <t xml:space="preserve">Change the </t>
    </r>
    <r>
      <rPr>
        <b/>
        <sz val="11"/>
        <color rgb="FF000000"/>
        <rFont val="Calibri"/>
      </rPr>
      <t>WildFire Public Cloud</t>
    </r>
    <r>
      <rPr>
        <sz val="11"/>
        <color rgb="FF000000"/>
        <rFont val="Calibri"/>
      </rPr>
      <t xml:space="preserve"> to your appropriate region.</t>
    </r>
  </si>
  <si>
    <r>
      <rPr>
        <sz val="11"/>
        <color rgb="FF000000"/>
        <rFont val="Calibri"/>
      </rPr>
      <t>By default, all relevant files are uploaded to Wildfire datacenter located in US. Palo Alto Networks has been adding more WildFire regional clouds around the world. From having just 3 regional clouds back in PanOS 8.x, now to more than 10 regional clouds all over the world.</t>
    </r>
  </si>
  <si>
    <r>
      <rPr>
        <sz val="11"/>
        <color rgb="FF000000"/>
        <rFont val="Calibri"/>
      </rPr>
      <t>With default values, all relevant files are uploaded to wildfire.paloaltonetworks.com which is located in US.</t>
    </r>
  </si>
  <si>
    <r>
      <rPr>
        <sz val="11"/>
        <color rgb="FF000000"/>
        <rFont val="Calibri"/>
      </rPr>
      <t xml:space="preserve">Navigate to </t>
    </r>
    <r>
      <rPr>
        <b/>
        <sz val="11"/>
        <color rgb="FF000000"/>
        <rFont val="Calibri"/>
      </rPr>
      <t>Device &gt; Setup &gt; WildFire</t>
    </r>
    <r>
      <rPr>
        <sz val="11"/>
        <color rgb="FF000000"/>
        <rFont val="Calibri"/>
      </rPr>
      <t>.</t>
    </r>
    <r>
      <rPr>
        <sz val="11"/>
        <color rgb="FF000000"/>
        <rFont val="Calibri"/>
      </rPr>
      <t xml:space="preserve">
</t>
    </r>
    <r>
      <rPr>
        <sz val="11"/>
        <color rgb="FF000000"/>
        <rFont val="Calibri"/>
      </rPr>
      <t xml:space="preserve">Navigate to the </t>
    </r>
    <r>
      <rPr>
        <b/>
        <sz val="11"/>
        <color rgb="FF000000"/>
        <rFont val="Calibri"/>
      </rPr>
      <t>General Settings sections</t>
    </r>
    <r>
      <rPr>
        <sz val="11"/>
        <color rgb="FF000000"/>
        <rFont val="Calibri"/>
      </rPr>
      <t>.</t>
    </r>
    <r>
      <rPr>
        <sz val="11"/>
        <color rgb="FF000000"/>
        <rFont val="Calibri"/>
      </rPr>
      <t xml:space="preserve">
</t>
    </r>
    <r>
      <rPr>
        <sz val="11"/>
        <color rgb="FF000000"/>
        <rFont val="Calibri"/>
      </rPr>
      <t xml:space="preserve">Verify that </t>
    </r>
    <r>
      <rPr>
        <b/>
        <sz val="11"/>
        <color rgb="FF000000"/>
        <rFont val="Calibri"/>
      </rPr>
      <t>WildFire Public Cloud</t>
    </r>
    <r>
      <rPr>
        <sz val="11"/>
        <color rgb="FF000000"/>
        <rFont val="Calibri"/>
      </rPr>
      <t xml:space="preserve"> is set to your appropriate region.</t>
    </r>
  </si>
  <si>
    <r>
      <rPr>
        <sz val="11"/>
        <color rgb="FF000000"/>
        <rFont val="Calibri"/>
      </rPr>
      <t>wildfire.paloaltonetworks.com</t>
    </r>
  </si>
  <si>
    <t>5.8</t>
  </si>
  <si>
    <r>
      <rPr>
        <sz val="11"/>
        <rFont val="Calibri"/>
      </rPr>
      <t xml:space="preserve">Ensure that </t>
    </r>
    <r>
      <rPr>
        <sz val="11"/>
        <color rgb="FF000000"/>
        <rFont val="Calibri"/>
      </rPr>
      <t>'</t>
    </r>
    <r>
      <rPr>
        <b/>
        <sz val="11"/>
        <color rgb="FF000000"/>
        <rFont val="Calibri"/>
      </rPr>
      <t>Inline Cloud Analysis</t>
    </r>
    <r>
      <rPr>
        <sz val="11"/>
        <color rgb="FF000000"/>
        <rFont val="Calibri"/>
      </rPr>
      <t>'</t>
    </r>
    <r>
      <rPr>
        <sz val="11"/>
        <color rgb="FF000000"/>
        <rFont val="Calibri"/>
      </rPr>
      <t xml:space="preserve"> on Wildfire profiles is enabled</t>
    </r>
  </si>
  <si>
    <r>
      <rPr>
        <sz val="11"/>
        <color rgb="FF000000"/>
        <rFont val="Calibri"/>
      </rPr>
      <t xml:space="preserve">Navigate to </t>
    </r>
    <r>
      <rPr>
        <b/>
        <sz val="11"/>
        <color rgb="FF000000"/>
        <rFont val="Calibri"/>
      </rPr>
      <t>Objects &gt; Security Profiles &gt; Wildfire</t>
    </r>
    <r>
      <rPr>
        <sz val="11"/>
        <color rgb="FF000000"/>
        <rFont val="Calibri"/>
      </rPr>
      <t xml:space="preserve">
</t>
    </r>
    <r>
      <rPr>
        <sz val="11"/>
        <color rgb="FF000000"/>
        <rFont val="Calibri"/>
      </rPr>
      <t xml:space="preserve">On relevant Wildfire profile, checked </t>
    </r>
    <r>
      <rPr>
        <b/>
        <sz val="11"/>
        <color rgb="FF000000"/>
        <rFont val="Calibri"/>
      </rPr>
      <t>Enable cloud inline analysis</t>
    </r>
    <r>
      <rPr>
        <sz val="11"/>
        <color rgb="FF000000"/>
        <rFont val="Calibri"/>
      </rPr>
      <t xml:space="preserve"> box.</t>
    </r>
    <r>
      <rPr>
        <sz val="11"/>
        <color rgb="FF000000"/>
        <rFont val="Calibri"/>
      </rPr>
      <t xml:space="preserve">
</t>
    </r>
    <r>
      <rPr>
        <sz val="11"/>
        <color rgb="FF000000"/>
        <rFont val="Calibri"/>
      </rPr>
      <t xml:space="preserve">On </t>
    </r>
    <r>
      <rPr>
        <b/>
        <sz val="11"/>
        <color rgb="FF000000"/>
        <rFont val="Calibri"/>
      </rPr>
      <t>Inline cloud analysis</t>
    </r>
    <r>
      <rPr>
        <sz val="11"/>
        <color rgb="FF000000"/>
        <rFont val="Calibri"/>
      </rPr>
      <t xml:space="preserve"> tab, configure a rule to forward files with the following settings:</t>
    </r>
    <r>
      <rPr>
        <sz val="11"/>
        <color rgb="FF000000"/>
        <rFont val="Calibri"/>
      </rPr>
      <t xml:space="preserve">
</t>
    </r>
    <r>
      <rPr>
        <sz val="11"/>
        <color rgb="FF000000"/>
        <rFont val="Calibri"/>
      </rPr>
      <t xml:space="preserve">- </t>
    </r>
    <r>
      <rPr>
        <b/>
        <sz val="11"/>
        <color rgb="FF000000"/>
        <rFont val="Calibri"/>
      </rPr>
      <t>Application</t>
    </r>
    <r>
      <rPr>
        <sz val="11"/>
        <color rgb="FF000000"/>
        <rFont val="Calibri"/>
      </rPr>
      <t xml:space="preserve"> set to </t>
    </r>
    <r>
      <rPr>
        <b/>
        <sz val="11"/>
        <color rgb="FF000000"/>
        <rFont val="Calibri"/>
      </rPr>
      <t>Any</t>
    </r>
    <r>
      <rPr>
        <sz val="11"/>
        <color rgb="FF000000"/>
        <rFont val="Calibri"/>
      </rPr>
      <t xml:space="preserve">
</t>
    </r>
    <r>
      <rPr>
        <sz val="11"/>
        <color rgb="FF000000"/>
        <rFont val="Calibri"/>
      </rPr>
      <t xml:space="preserve">- </t>
    </r>
    <r>
      <rPr>
        <b/>
        <sz val="11"/>
        <color rgb="FF000000"/>
        <rFont val="Calibri"/>
      </rPr>
      <t>File Type</t>
    </r>
    <r>
      <rPr>
        <sz val="11"/>
        <color rgb="FF000000"/>
        <rFont val="Calibri"/>
      </rPr>
      <t xml:space="preserve"> set to </t>
    </r>
    <r>
      <rPr>
        <b/>
        <sz val="11"/>
        <color rgb="FF000000"/>
        <rFont val="Calibri"/>
      </rPr>
      <t>PE</t>
    </r>
    <r>
      <rPr>
        <sz val="11"/>
        <color rgb="FF000000"/>
        <rFont val="Calibri"/>
      </rPr>
      <t xml:space="preserve">
</t>
    </r>
    <r>
      <rPr>
        <sz val="11"/>
        <color rgb="FF000000"/>
        <rFont val="Calibri"/>
      </rPr>
      <t xml:space="preserve">- </t>
    </r>
    <r>
      <rPr>
        <b/>
        <sz val="11"/>
        <color rgb="FF000000"/>
        <rFont val="Calibri"/>
      </rPr>
      <t>Direction</t>
    </r>
    <r>
      <rPr>
        <sz val="11"/>
        <color rgb="FF000000"/>
        <rFont val="Calibri"/>
      </rPr>
      <t xml:space="preserve"> set to </t>
    </r>
    <r>
      <rPr>
        <b/>
        <sz val="11"/>
        <color rgb="FF000000"/>
        <rFont val="Calibri"/>
      </rPr>
      <t>Both</t>
    </r>
    <r>
      <rPr>
        <sz val="11"/>
        <color rgb="FF000000"/>
        <rFont val="Calibri"/>
      </rPr>
      <t xml:space="preserve">
</t>
    </r>
    <r>
      <rPr>
        <sz val="11"/>
        <color rgb="FF000000"/>
        <rFont val="Calibri"/>
      </rPr>
      <t xml:space="preserve">- </t>
    </r>
    <r>
      <rPr>
        <b/>
        <sz val="11"/>
        <color rgb="FF000000"/>
        <rFont val="Calibri"/>
      </rPr>
      <t>Action</t>
    </r>
    <r>
      <rPr>
        <sz val="11"/>
        <color rgb="FF000000"/>
        <rFont val="Calibri"/>
      </rPr>
      <t xml:space="preserve"> set to </t>
    </r>
    <r>
      <rPr>
        <b/>
        <sz val="11"/>
        <color rgb="FF000000"/>
        <rFont val="Calibri"/>
      </rPr>
      <t>Block</t>
    </r>
  </si>
  <si>
    <r>
      <rPr>
        <sz val="11"/>
        <color rgb="FF000000"/>
        <rFont val="Calibri"/>
      </rPr>
      <t>Enable 'Advanced WildFire Inline Cloud Analysis' on Wildfire profiles and forward PE files for analysis. Palo Alto Networks Advanced WildFire operates a series of cloud-based ML detection engines that provide inline analysis of PE (portable executable) files traversing your network to detect and prevent advanced malware in real-time.</t>
    </r>
  </si>
  <si>
    <r>
      <rPr>
        <sz val="11"/>
        <color rgb="FF000000"/>
        <rFont val="Calibri"/>
      </rPr>
      <t xml:space="preserve">Navigate to </t>
    </r>
    <r>
      <rPr>
        <b/>
        <sz val="11"/>
        <color rgb="FF000000"/>
        <rFont val="Calibri"/>
      </rPr>
      <t>Objects &gt; Security Profiles &gt; Wildfire</t>
    </r>
    <r>
      <rPr>
        <sz val="11"/>
        <color rgb="FF000000"/>
        <rFont val="Calibri"/>
      </rPr>
      <t xml:space="preserve">
</t>
    </r>
    <r>
      <rPr>
        <sz val="11"/>
        <color rgb="FF000000"/>
        <rFont val="Calibri"/>
      </rPr>
      <t xml:space="preserve">Verify that Wildfire profiles has </t>
    </r>
    <r>
      <rPr>
        <b/>
        <sz val="11"/>
        <color rgb="FF000000"/>
        <rFont val="Calibri"/>
      </rPr>
      <t>Enable cloud inline analysis</t>
    </r>
    <r>
      <rPr>
        <sz val="11"/>
        <color rgb="FF000000"/>
        <rFont val="Calibri"/>
      </rPr>
      <t xml:space="preserve"> checked.</t>
    </r>
    <r>
      <rPr>
        <sz val="11"/>
        <color rgb="FF000000"/>
        <rFont val="Calibri"/>
      </rPr>
      <t xml:space="preserve">
</t>
    </r>
    <r>
      <rPr>
        <sz val="11"/>
        <color rgb="FF000000"/>
        <rFont val="Calibri"/>
      </rPr>
      <t xml:space="preserve">On </t>
    </r>
    <r>
      <rPr>
        <b/>
        <sz val="11"/>
        <color rgb="FF000000"/>
        <rFont val="Calibri"/>
      </rPr>
      <t>Inline cloud analysis</t>
    </r>
    <r>
      <rPr>
        <sz val="11"/>
        <color rgb="FF000000"/>
        <rFont val="Calibri"/>
      </rPr>
      <t xml:space="preserve"> tab, verify that there is a rule to forward files with the following settings:</t>
    </r>
    <r>
      <rPr>
        <sz val="11"/>
        <color rgb="FF000000"/>
        <rFont val="Calibri"/>
      </rPr>
      <t xml:space="preserve">
</t>
    </r>
    <r>
      <rPr>
        <sz val="11"/>
        <color rgb="FF000000"/>
        <rFont val="Calibri"/>
      </rPr>
      <t xml:space="preserve">- </t>
    </r>
    <r>
      <rPr>
        <b/>
        <sz val="11"/>
        <color rgb="FF000000"/>
        <rFont val="Calibri"/>
      </rPr>
      <t>Application</t>
    </r>
    <r>
      <rPr>
        <sz val="11"/>
        <color rgb="FF000000"/>
        <rFont val="Calibri"/>
      </rPr>
      <t xml:space="preserve"> set to </t>
    </r>
    <r>
      <rPr>
        <b/>
        <sz val="11"/>
        <color rgb="FF000000"/>
        <rFont val="Calibri"/>
      </rPr>
      <t>Any</t>
    </r>
    <r>
      <rPr>
        <sz val="11"/>
        <color rgb="FF000000"/>
        <rFont val="Calibri"/>
      </rPr>
      <t xml:space="preserve">
</t>
    </r>
    <r>
      <rPr>
        <sz val="11"/>
        <color rgb="FF000000"/>
        <rFont val="Calibri"/>
      </rPr>
      <t xml:space="preserve">- </t>
    </r>
    <r>
      <rPr>
        <b/>
        <sz val="11"/>
        <color rgb="FF000000"/>
        <rFont val="Calibri"/>
      </rPr>
      <t>File Type</t>
    </r>
    <r>
      <rPr>
        <sz val="11"/>
        <color rgb="FF000000"/>
        <rFont val="Calibri"/>
      </rPr>
      <t xml:space="preserve"> set to </t>
    </r>
    <r>
      <rPr>
        <b/>
        <sz val="11"/>
        <color rgb="FF000000"/>
        <rFont val="Calibri"/>
      </rPr>
      <t>PE</t>
    </r>
    <r>
      <rPr>
        <sz val="11"/>
        <color rgb="FF000000"/>
        <rFont val="Calibri"/>
      </rPr>
      <t xml:space="preserve">
</t>
    </r>
    <r>
      <rPr>
        <sz val="11"/>
        <color rgb="FF000000"/>
        <rFont val="Calibri"/>
      </rPr>
      <t xml:space="preserve">- </t>
    </r>
    <r>
      <rPr>
        <b/>
        <sz val="11"/>
        <color rgb="FF000000"/>
        <rFont val="Calibri"/>
      </rPr>
      <t>Direction</t>
    </r>
    <r>
      <rPr>
        <sz val="11"/>
        <color rgb="FF000000"/>
        <rFont val="Calibri"/>
      </rPr>
      <t xml:space="preserve"> set to </t>
    </r>
    <r>
      <rPr>
        <b/>
        <sz val="11"/>
        <color rgb="FF000000"/>
        <rFont val="Calibri"/>
      </rPr>
      <t>Both</t>
    </r>
    <r>
      <rPr>
        <sz val="11"/>
        <color rgb="FF000000"/>
        <rFont val="Calibri"/>
      </rPr>
      <t xml:space="preserve">
</t>
    </r>
    <r>
      <rPr>
        <sz val="11"/>
        <color rgb="FF000000"/>
        <rFont val="Calibri"/>
      </rPr>
      <t xml:space="preserve">- </t>
    </r>
    <r>
      <rPr>
        <b/>
        <sz val="11"/>
        <color rgb="FF000000"/>
        <rFont val="Calibri"/>
      </rPr>
      <t>Action</t>
    </r>
    <r>
      <rPr>
        <sz val="11"/>
        <color rgb="FF000000"/>
        <rFont val="Calibri"/>
      </rPr>
      <t xml:space="preserve"> set to </t>
    </r>
    <r>
      <rPr>
        <b/>
        <sz val="11"/>
        <color rgb="FF000000"/>
        <rFont val="Calibri"/>
      </rPr>
      <t>Block</t>
    </r>
  </si>
  <si>
    <t>Security Profiles</t>
  </si>
  <si>
    <t>6.1</t>
  </si>
  <si>
    <r>
      <rPr>
        <sz val="11"/>
        <rFont val="Calibri"/>
      </rPr>
      <t xml:space="preserve">Ensure that antivirus profiles are set to reset-both on all decoders except </t>
    </r>
    <r>
      <rPr>
        <sz val="11"/>
        <color rgb="FF000000"/>
        <rFont val="Calibri"/>
      </rPr>
      <t>'</t>
    </r>
    <r>
      <rPr>
        <b/>
        <sz val="11"/>
        <color rgb="FF000000"/>
        <rFont val="Calibri"/>
      </rPr>
      <t>imap</t>
    </r>
    <r>
      <rPr>
        <sz val="11"/>
        <color rgb="FF000000"/>
        <rFont val="Calibri"/>
      </rPr>
      <t>'</t>
    </r>
    <r>
      <rPr>
        <sz val="11"/>
        <color rgb="FF000000"/>
        <rFont val="Calibri"/>
      </rPr>
      <t xml:space="preserve"> and </t>
    </r>
    <r>
      <rPr>
        <sz val="11"/>
        <color rgb="FF000000"/>
        <rFont val="Calibri"/>
      </rPr>
      <t>'</t>
    </r>
    <r>
      <rPr>
        <b/>
        <sz val="11"/>
        <color rgb="FF000000"/>
        <rFont val="Calibri"/>
      </rPr>
      <t>pop3</t>
    </r>
    <r>
      <rPr>
        <sz val="11"/>
        <color rgb="FF000000"/>
        <rFont val="Calibri"/>
      </rPr>
      <t>'</t>
    </r>
  </si>
  <si>
    <r>
      <rPr>
        <sz val="11"/>
        <color rgb="FF000000"/>
        <rFont val="Calibri"/>
      </rPr>
      <t xml:space="preserve">Navigate to </t>
    </r>
    <r>
      <rPr>
        <b/>
        <sz val="11"/>
        <color rgb="FF000000"/>
        <rFont val="Calibri"/>
      </rPr>
      <t>Objects &gt; Security Profiles &gt; Antivirus.</t>
    </r>
    <r>
      <rPr>
        <sz val="11"/>
        <color rgb="FF000000"/>
        <rFont val="Calibri"/>
      </rPr>
      <t xml:space="preserve">
</t>
    </r>
    <r>
      <rPr>
        <sz val="11"/>
        <color rgb="FF000000"/>
        <rFont val="Calibri"/>
      </rPr>
      <t xml:space="preserve">Set antivirus profiles to have all decoders set to </t>
    </r>
    <r>
      <rPr>
        <b/>
        <sz val="11"/>
        <color rgb="FF000000"/>
        <rFont val="Calibri"/>
      </rPr>
      <t>reset-both</t>
    </r>
    <r>
      <rPr>
        <sz val="11"/>
        <color rgb="FF000000"/>
        <rFont val="Calibri"/>
      </rPr>
      <t xml:space="preserve"> for both </t>
    </r>
    <r>
      <rPr>
        <b/>
        <sz val="11"/>
        <color rgb="FF000000"/>
        <rFont val="Calibri"/>
      </rPr>
      <t>Action</t>
    </r>
    <r>
      <rPr>
        <sz val="11"/>
        <color rgb="FF000000"/>
        <rFont val="Calibri"/>
      </rPr>
      <t xml:space="preserve"> and </t>
    </r>
    <r>
      <rPr>
        <b/>
        <sz val="11"/>
        <color rgb="FF000000"/>
        <rFont val="Calibri"/>
      </rPr>
      <t>Wildfire Action</t>
    </r>
    <r>
      <rPr>
        <sz val="11"/>
        <color rgb="FF000000"/>
        <rFont val="Calibri"/>
      </rPr>
      <t xml:space="preserve">.  If </t>
    </r>
    <r>
      <rPr>
        <b/>
        <sz val="11"/>
        <color rgb="FF000000"/>
        <rFont val="Calibri"/>
      </rPr>
      <t>imap</t>
    </r>
    <r>
      <rPr>
        <sz val="11"/>
        <color rgb="FF000000"/>
        <rFont val="Calibri"/>
      </rPr>
      <t xml:space="preserve"> and </t>
    </r>
    <r>
      <rPr>
        <b/>
        <sz val="11"/>
        <color rgb="FF000000"/>
        <rFont val="Calibri"/>
      </rPr>
      <t>pop3</t>
    </r>
    <r>
      <rPr>
        <sz val="11"/>
        <color rgb="FF000000"/>
        <rFont val="Calibri"/>
      </rPr>
      <t xml:space="preserve"> are required in the organization, set the </t>
    </r>
    <r>
      <rPr>
        <b/>
        <sz val="11"/>
        <color rgb="FF000000"/>
        <rFont val="Calibri"/>
      </rPr>
      <t>imap</t>
    </r>
    <r>
      <rPr>
        <sz val="11"/>
        <color rgb="FF000000"/>
        <rFont val="Calibri"/>
      </rPr>
      <t xml:space="preserve"> and </t>
    </r>
    <r>
      <rPr>
        <b/>
        <sz val="11"/>
        <color rgb="FF000000"/>
        <rFont val="Calibri"/>
      </rPr>
      <t>pop3</t>
    </r>
    <r>
      <rPr>
        <sz val="11"/>
        <color rgb="FF000000"/>
        <rFont val="Calibri"/>
      </rPr>
      <t xml:space="preserve"> decoders to </t>
    </r>
    <r>
      <rPr>
        <b/>
        <sz val="11"/>
        <color rgb="FF000000"/>
        <rFont val="Calibri"/>
      </rPr>
      <t>alert</t>
    </r>
    <r>
      <rPr>
        <sz val="11"/>
        <color rgb="FF000000"/>
        <rFont val="Calibri"/>
      </rPr>
      <t xml:space="preserve"> for both </t>
    </r>
    <r>
      <rPr>
        <b/>
        <sz val="11"/>
        <color rgb="FF000000"/>
        <rFont val="Calibri"/>
      </rPr>
      <t>Action</t>
    </r>
    <r>
      <rPr>
        <sz val="11"/>
        <color rgb="FF000000"/>
        <rFont val="Calibri"/>
      </rPr>
      <t xml:space="preserve"> and </t>
    </r>
    <r>
      <rPr>
        <b/>
        <sz val="11"/>
        <color rgb="FF000000"/>
        <rFont val="Calibri"/>
      </rPr>
      <t>Wildfire Action</t>
    </r>
    <r>
      <rPr>
        <sz val="11"/>
        <color rgb="FF000000"/>
        <rFont val="Calibri"/>
      </rPr>
      <t>.</t>
    </r>
  </si>
  <si>
    <r>
      <rPr>
        <sz val="11"/>
        <color rgb="FF000000"/>
        <rFont val="Calibri"/>
      </rPr>
      <t>Configure antivirus profiles to a value of 'reset-both' for all decoders except imap and pop3 under both Action and WildFire Action. If required by the organization's email implementation, configure imap and pop3 decoders to 'alert' under both Action and WildFire Action.</t>
    </r>
  </si>
  <si>
    <r>
      <rPr>
        <sz val="11"/>
        <color rgb="FF000000"/>
        <rFont val="Calibri"/>
      </rPr>
      <t xml:space="preserve">Navigate to </t>
    </r>
    <r>
      <rPr>
        <b/>
        <sz val="11"/>
        <color rgb="FF000000"/>
        <rFont val="Calibri"/>
      </rPr>
      <t>Objects &gt; Security Profiles &gt; Antivirus</t>
    </r>
    <r>
      <rPr>
        <sz val="11"/>
        <color rgb="FF000000"/>
        <rFont val="Calibri"/>
      </rPr>
      <t xml:space="preserve">
</t>
    </r>
    <r>
      <rPr>
        <sz val="11"/>
        <color rgb="FF000000"/>
        <rFont val="Calibri"/>
      </rPr>
      <t xml:space="preserve">Verify that antivirus profiles have all decoders set to </t>
    </r>
    <r>
      <rPr>
        <b/>
        <sz val="11"/>
        <color rgb="FF000000"/>
        <rFont val="Calibri"/>
      </rPr>
      <t>reset-both</t>
    </r>
    <r>
      <rPr>
        <sz val="11"/>
        <color rgb="FF000000"/>
        <rFont val="Calibri"/>
      </rPr>
      <t xml:space="preserve"> for both </t>
    </r>
    <r>
      <rPr>
        <b/>
        <sz val="11"/>
        <color rgb="FF000000"/>
        <rFont val="Calibri"/>
      </rPr>
      <t>Action</t>
    </r>
    <r>
      <rPr>
        <sz val="11"/>
        <color rgb="FF000000"/>
        <rFont val="Calibri"/>
      </rPr>
      <t xml:space="preserve"> and </t>
    </r>
    <r>
      <rPr>
        <b/>
        <sz val="11"/>
        <color rgb="FF000000"/>
        <rFont val="Calibri"/>
      </rPr>
      <t>Wildfire Action</t>
    </r>
    <r>
      <rPr>
        <sz val="11"/>
        <color rgb="FF000000"/>
        <rFont val="Calibri"/>
      </rPr>
      <t xml:space="preserve">.  If </t>
    </r>
    <r>
      <rPr>
        <b/>
        <sz val="11"/>
        <color rgb="FF000000"/>
        <rFont val="Calibri"/>
      </rPr>
      <t>imap</t>
    </r>
    <r>
      <rPr>
        <sz val="11"/>
        <color rgb="FF000000"/>
        <rFont val="Calibri"/>
      </rPr>
      <t xml:space="preserve"> and </t>
    </r>
    <r>
      <rPr>
        <b/>
        <sz val="11"/>
        <color rgb="FF000000"/>
        <rFont val="Calibri"/>
      </rPr>
      <t>pop3</t>
    </r>
    <r>
      <rPr>
        <sz val="11"/>
        <color rgb="FF000000"/>
        <rFont val="Calibri"/>
      </rPr>
      <t xml:space="preserve"> are required in the organization, verify that the </t>
    </r>
    <r>
      <rPr>
        <b/>
        <sz val="11"/>
        <color rgb="FF000000"/>
        <rFont val="Calibri"/>
      </rPr>
      <t>imap</t>
    </r>
    <r>
      <rPr>
        <sz val="11"/>
        <color rgb="FF000000"/>
        <rFont val="Calibri"/>
      </rPr>
      <t xml:space="preserve"> and </t>
    </r>
    <r>
      <rPr>
        <b/>
        <sz val="11"/>
        <color rgb="FF000000"/>
        <rFont val="Calibri"/>
      </rPr>
      <t>pop3</t>
    </r>
    <r>
      <rPr>
        <sz val="11"/>
        <color rgb="FF000000"/>
        <rFont val="Calibri"/>
      </rPr>
      <t xml:space="preserve"> decoders are set to </t>
    </r>
    <r>
      <rPr>
        <b/>
        <sz val="11"/>
        <color rgb="FF000000"/>
        <rFont val="Calibri"/>
      </rPr>
      <t>alert</t>
    </r>
    <r>
      <rPr>
        <sz val="11"/>
        <color rgb="FF000000"/>
        <rFont val="Calibri"/>
      </rPr>
      <t xml:space="preserve"> for both </t>
    </r>
    <r>
      <rPr>
        <b/>
        <sz val="11"/>
        <color rgb="FF000000"/>
        <rFont val="Calibri"/>
      </rPr>
      <t>Action</t>
    </r>
    <r>
      <rPr>
        <sz val="11"/>
        <color rgb="FF000000"/>
        <rFont val="Calibri"/>
      </rPr>
      <t xml:space="preserve"> and </t>
    </r>
    <r>
      <rPr>
        <b/>
        <sz val="11"/>
        <color rgb="FF000000"/>
        <rFont val="Calibri"/>
      </rPr>
      <t>Wildfire Action</t>
    </r>
    <r>
      <rPr>
        <sz val="11"/>
        <color rgb="FF000000"/>
        <rFont val="Calibri"/>
      </rPr>
      <t>.</t>
    </r>
  </si>
  <si>
    <t>6.2</t>
  </si>
  <si>
    <r>
      <rPr>
        <sz val="11"/>
        <rFont val="Calibri"/>
      </rPr>
      <t>Ensure a secure antivirus profile is applied to all relevant security policies</t>
    </r>
  </si>
  <si>
    <r>
      <rPr>
        <sz val="11"/>
        <color rgb="FF000000"/>
        <rFont val="Calibri"/>
      </rPr>
      <t xml:space="preserve">Navigate to </t>
    </r>
    <r>
      <rPr>
        <b/>
        <sz val="11"/>
        <color rgb="FF000000"/>
        <rFont val="Calibri"/>
      </rPr>
      <t xml:space="preserve">Policies &gt; Security </t>
    </r>
    <r>
      <rPr>
        <sz val="11"/>
        <color rgb="FF000000"/>
        <rFont val="Calibri"/>
      </rPr>
      <t xml:space="preserve">.For each policy, navigate to </t>
    </r>
    <r>
      <rPr>
        <b/>
        <sz val="11"/>
        <color rgb="FF000000"/>
        <rFont val="Calibri"/>
      </rPr>
      <t>[Policy Name] &gt; Actions</t>
    </r>
    <r>
      <rPr>
        <sz val="11"/>
        <color rgb="FF000000"/>
        <rFont val="Calibri"/>
      </rPr>
      <t xml:space="preserve">
</t>
    </r>
    <r>
      <rPr>
        <sz val="11"/>
        <color rgb="FF000000"/>
        <rFont val="Calibri"/>
      </rPr>
      <t xml:space="preserve">Set an </t>
    </r>
    <r>
      <rPr>
        <b/>
        <sz val="11"/>
        <color rgb="FF000000"/>
        <rFont val="Calibri"/>
      </rPr>
      <t>Antivirus profile</t>
    </r>
    <r>
      <rPr>
        <sz val="11"/>
        <color rgb="FF000000"/>
        <rFont val="Calibri"/>
      </rPr>
      <t xml:space="preserve"> or a </t>
    </r>
    <r>
      <rPr>
        <b/>
        <sz val="11"/>
        <color rgb="FF000000"/>
        <rFont val="Calibri"/>
      </rPr>
      <t>Profile Group</t>
    </r>
    <r>
      <rPr>
        <sz val="11"/>
        <color rgb="FF000000"/>
        <rFont val="Calibri"/>
      </rPr>
      <t xml:space="preserve"> containing an AV profile for each security policy passing traffic - regardless of protocol.</t>
    </r>
  </si>
  <si>
    <r>
      <rPr>
        <sz val="11"/>
        <color rgb="FF000000"/>
        <rFont val="Calibri"/>
      </rPr>
      <t>Create a secure antivirus profile and apply it to all security policies that could pass HTTP, SMTP, IMAP, POP3, FTP, or SMB traffic. The antivirus profile may be applied to the security policies directly or through a profile group.</t>
    </r>
  </si>
  <si>
    <r>
      <rPr>
        <sz val="11"/>
        <color rgb="FF000000"/>
        <rFont val="Calibri"/>
      </rPr>
      <t>Not having an AV Profile on a Security Policy allows signature-based malware to transit the security boundary without blocks or alerts.  In most cases this leaves only the Endpoint Security application to block or alert malware.</t>
    </r>
  </si>
  <si>
    <r>
      <rPr>
        <sz val="11"/>
        <color rgb="FF000000"/>
        <rFont val="Calibri"/>
      </rPr>
      <t xml:space="preserve">Navigate to </t>
    </r>
    <r>
      <rPr>
        <b/>
        <sz val="11"/>
        <color rgb="FF000000"/>
        <rFont val="Calibri"/>
      </rPr>
      <t xml:space="preserve">Policies &gt; Security </t>
    </r>
    <r>
      <rPr>
        <sz val="11"/>
        <color rgb="FF000000"/>
        <rFont val="Calibri"/>
      </rPr>
      <t xml:space="preserve">.For each policy, navigate to </t>
    </r>
    <r>
      <rPr>
        <b/>
        <sz val="11"/>
        <color rgb="FF000000"/>
        <rFont val="Calibri"/>
      </rPr>
      <t>[Policy Name] &gt; Actions</t>
    </r>
    <r>
      <rPr>
        <sz val="11"/>
        <color rgb="FF000000"/>
        <rFont val="Calibri"/>
      </rPr>
      <t xml:space="preserve">Verify there is a secure </t>
    </r>
    <r>
      <rPr>
        <b/>
        <sz val="11"/>
        <color rgb="FF000000"/>
        <rFont val="Calibri"/>
      </rPr>
      <t>Antivirus profile</t>
    </r>
    <r>
      <rPr>
        <sz val="11"/>
        <color rgb="FF000000"/>
        <rFont val="Calibri"/>
      </rPr>
      <t xml:space="preserve"> applied to all security policies passing traffic - regardless of protocol.  This can be set by Profiles or by Profile Group.</t>
    </r>
  </si>
  <si>
    <r>
      <rPr>
        <sz val="11"/>
        <color rgb="FF000000"/>
        <rFont val="Calibri"/>
      </rPr>
      <t>No Antivirus Profiles are enabled on any default or new Security Policy</t>
    </r>
  </si>
  <si>
    <t>6.3</t>
  </si>
  <si>
    <r>
      <rPr>
        <sz val="11"/>
        <rFont val="Calibri"/>
      </rPr>
      <t>Ensure an anti-spyware profile is configured to block on all spyware severity levels, categories, and threats</t>
    </r>
  </si>
  <si>
    <r>
      <rPr>
        <sz val="11"/>
        <color rgb="FF000000"/>
        <rFont val="Calibri"/>
      </rPr>
      <t xml:space="preserve">Navigate to </t>
    </r>
    <r>
      <rPr>
        <b/>
        <sz val="11"/>
        <color rgb="FF000000"/>
        <rFont val="Calibri"/>
      </rPr>
      <t>Objects &gt; Security Profiles &gt; Anti-Spyware</t>
    </r>
    <r>
      <rPr>
        <sz val="11"/>
        <color rgb="FF000000"/>
        <rFont val="Calibri"/>
      </rPr>
      <t>.</t>
    </r>
    <r>
      <rPr>
        <sz val="11"/>
        <color rgb="FF000000"/>
        <rFont val="Calibri"/>
      </rPr>
      <t xml:space="preserve">
</t>
    </r>
    <r>
      <rPr>
        <sz val="11"/>
        <color rgb="FF000000"/>
        <rFont val="Calibri"/>
      </rPr>
      <t xml:space="preserve">Set a rule within the anti-spyware profile that is configured to perform the </t>
    </r>
    <r>
      <rPr>
        <b/>
        <sz val="11"/>
        <color rgb="FF000000"/>
        <rFont val="Calibri"/>
      </rPr>
      <t>reset-both</t>
    </r>
    <r>
      <rPr>
        <sz val="11"/>
        <color rgb="FF000000"/>
        <rFont val="Calibri"/>
      </rPr>
      <t xml:space="preserve"> on </t>
    </r>
    <r>
      <rPr>
        <b/>
        <sz val="11"/>
        <color rgb="FF000000"/>
        <rFont val="Calibri"/>
      </rPr>
      <t>any Severity</t>
    </r>
    <r>
      <rPr>
        <sz val="11"/>
        <color rgb="FF000000"/>
        <rFont val="Calibri"/>
      </rPr>
      <t xml:space="preserve"> level, </t>
    </r>
    <r>
      <rPr>
        <b/>
        <sz val="11"/>
        <color rgb="FF000000"/>
        <rFont val="Calibri"/>
      </rPr>
      <t>any Category</t>
    </r>
    <r>
      <rPr>
        <sz val="11"/>
        <color rgb="FF000000"/>
        <rFont val="Calibri"/>
      </rPr>
      <t xml:space="preserve">, and </t>
    </r>
    <r>
      <rPr>
        <b/>
        <sz val="11"/>
        <color rgb="FF000000"/>
        <rFont val="Calibri"/>
      </rPr>
      <t>any Threat Name</t>
    </r>
    <r>
      <rPr>
        <sz val="11"/>
        <color rgb="FF000000"/>
        <rFont val="Calibri"/>
      </rPr>
      <t>.</t>
    </r>
  </si>
  <si>
    <r>
      <rPr>
        <sz val="11"/>
        <color rgb="FF000000"/>
        <rFont val="Calibri"/>
      </rPr>
      <t>If a single rule exists within the anti-spyware profile, configure it to block on any spyware severity level, any category, and any threat. If multiple rules exist within the anti-spyware profile, ensure all spyware categories, threats, and severity levels are set to be blocked. Additional rules may exist for packet capture or exclusion purposes.</t>
    </r>
  </si>
  <si>
    <r>
      <rPr>
        <sz val="11"/>
        <color rgb="FF000000"/>
        <rFont val="Calibri"/>
      </rPr>
      <t xml:space="preserve">Navigate to </t>
    </r>
    <r>
      <rPr>
        <b/>
        <sz val="11"/>
        <color rgb="FF000000"/>
        <rFont val="Calibri"/>
      </rPr>
      <t>Objects &gt; Security Profiles &gt; Anti-Spyware</t>
    </r>
    <r>
      <rPr>
        <sz val="11"/>
        <color rgb="FF000000"/>
        <rFont val="Calibri"/>
      </rPr>
      <t>.</t>
    </r>
    <r>
      <rPr>
        <sz val="11"/>
        <color rgb="FF000000"/>
        <rFont val="Calibri"/>
      </rPr>
      <t xml:space="preserve">
</t>
    </r>
    <r>
      <rPr>
        <sz val="11"/>
        <color rgb="FF000000"/>
        <rFont val="Calibri"/>
      </rPr>
      <t xml:space="preserve">Verify a rule exists within the anti-spyware profile that is configured to perform the </t>
    </r>
    <r>
      <rPr>
        <b/>
        <sz val="11"/>
        <color rgb="FF000000"/>
        <rFont val="Calibri"/>
      </rPr>
      <t>reset-both</t>
    </r>
    <r>
      <rPr>
        <sz val="11"/>
        <color rgb="FF000000"/>
        <rFont val="Calibri"/>
      </rPr>
      <t xml:space="preserve"> on </t>
    </r>
    <r>
      <rPr>
        <b/>
        <sz val="11"/>
        <color rgb="FF000000"/>
        <rFont val="Calibri"/>
      </rPr>
      <t>any Severity</t>
    </r>
    <r>
      <rPr>
        <sz val="11"/>
        <color rgb="FF000000"/>
        <rFont val="Calibri"/>
      </rPr>
      <t xml:space="preserve"> level, </t>
    </r>
    <r>
      <rPr>
        <b/>
        <sz val="11"/>
        <color rgb="FF000000"/>
        <rFont val="Calibri"/>
      </rPr>
      <t>any Category</t>
    </r>
    <r>
      <rPr>
        <sz val="11"/>
        <color rgb="FF000000"/>
        <rFont val="Calibri"/>
      </rPr>
      <t xml:space="preserve">, and </t>
    </r>
    <r>
      <rPr>
        <b/>
        <sz val="11"/>
        <color rgb="FF000000"/>
        <rFont val="Calibri"/>
      </rPr>
      <t>any Threat Name</t>
    </r>
    <r>
      <rPr>
        <sz val="11"/>
        <color rgb="FF000000"/>
        <rFont val="Calibri"/>
      </rPr>
      <t>.</t>
    </r>
  </si>
  <si>
    <r>
      <rPr>
        <sz val="11"/>
        <color rgb="FF000000"/>
        <rFont val="Calibri"/>
      </rPr>
      <t>Two Anti-Spyware Security Profiles are configured by default "strict" and "default".</t>
    </r>
  </si>
  <si>
    <t>6.4</t>
  </si>
  <si>
    <r>
      <rPr>
        <sz val="11"/>
        <rFont val="Calibri"/>
      </rPr>
      <t>Ensure DNS sinkholing is configured on all anti-spyware profiles in use</t>
    </r>
  </si>
  <si>
    <r>
      <rPr>
        <sz val="11"/>
        <color rgb="FF000000"/>
        <rFont val="Calibri"/>
      </rPr>
      <t xml:space="preserve">Navigate to </t>
    </r>
    <r>
      <rPr>
        <b/>
        <sz val="11"/>
        <color rgb="FF000000"/>
        <rFont val="Calibri"/>
      </rPr>
      <t>Objects &gt; Security Profiles &gt; Anti-Spyware</t>
    </r>
    <r>
      <rPr>
        <sz val="11"/>
        <color rgb="FF000000"/>
        <rFont val="Calibri"/>
      </rPr>
      <t>.</t>
    </r>
    <r>
      <rPr>
        <sz val="11"/>
        <color rgb="FF000000"/>
        <rFont val="Calibri"/>
      </rPr>
      <t xml:space="preserve">
</t>
    </r>
    <r>
      <rPr>
        <sz val="11"/>
        <color rgb="FF000000"/>
        <rFont val="Calibri"/>
      </rPr>
      <t xml:space="preserve">Within the each anti-spyware profile, under its </t>
    </r>
    <r>
      <rPr>
        <b/>
        <sz val="11"/>
        <color rgb="FF000000"/>
        <rFont val="Calibri"/>
      </rPr>
      <t>DNS Policies</t>
    </r>
    <r>
      <rPr>
        <sz val="11"/>
        <color rgb="FF000000"/>
        <rFont val="Calibri"/>
      </rPr>
      <t xml:space="preserve"> tab, set the </t>
    </r>
    <r>
      <rPr>
        <b/>
        <sz val="11"/>
        <color rgb="FF000000"/>
        <rFont val="Calibri"/>
      </rPr>
      <t>Signature Source</t>
    </r>
    <r>
      <rPr>
        <sz val="11"/>
        <color rgb="FF000000"/>
        <rFont val="Calibri"/>
      </rPr>
      <t xml:space="preserve"> List:</t>
    </r>
    <r>
      <rPr>
        <b/>
        <sz val="11"/>
        <color rgb="FF000000"/>
        <rFont val="Calibri"/>
      </rPr>
      <t>default-paloalto-dns</t>
    </r>
    <r>
      <rPr>
        <sz val="11"/>
        <color rgb="FF000000"/>
        <rFont val="Calibri"/>
      </rPr>
      <t xml:space="preserve"> should have as its </t>
    </r>
    <r>
      <rPr>
        <b/>
        <sz val="11"/>
        <color rgb="FF000000"/>
        <rFont val="Calibri"/>
      </rPr>
      <t>Policy Action</t>
    </r>
    <r>
      <rPr>
        <sz val="11"/>
        <color rgb="FF000000"/>
        <rFont val="Calibri"/>
      </rPr>
      <t xml:space="preserve"> set to </t>
    </r>
    <r>
      <rPr>
        <b/>
        <sz val="11"/>
        <color rgb="FF000000"/>
        <rFont val="Calibri"/>
      </rPr>
      <t>sinkhole</t>
    </r>
    <r>
      <rPr>
        <sz val="11"/>
        <color rgb="FF000000"/>
        <rFont val="Calibri"/>
      </rPr>
      <t xml:space="preserve">If licensed, the </t>
    </r>
    <r>
      <rPr>
        <b/>
        <sz val="11"/>
        <color rgb="FF000000"/>
        <rFont val="Calibri"/>
      </rPr>
      <t>DNS Security</t>
    </r>
    <r>
      <rPr>
        <sz val="11"/>
        <color rgb="FF000000"/>
        <rFont val="Calibri"/>
      </rPr>
      <t xml:space="preserve"> should have as its </t>
    </r>
    <r>
      <rPr>
        <b/>
        <sz val="11"/>
        <color rgb="FF000000"/>
        <rFont val="Calibri"/>
      </rPr>
      <t>Policy Action</t>
    </r>
    <r>
      <rPr>
        <sz val="11"/>
        <color rgb="FF000000"/>
        <rFont val="Calibri"/>
      </rPr>
      <t xml:space="preserve"> set to </t>
    </r>
    <r>
      <rPr>
        <b/>
        <sz val="11"/>
        <color rgb="FF000000"/>
        <rFont val="Calibri"/>
      </rPr>
      <t>sinkhole</t>
    </r>
    <r>
      <rPr>
        <sz val="11"/>
        <color rgb="FF000000"/>
        <rFont val="Calibri"/>
      </rPr>
      <t xml:space="preserve">
</t>
    </r>
    <r>
      <rPr>
        <sz val="11"/>
        <color rgb="FF000000"/>
        <rFont val="Calibri"/>
      </rPr>
      <t>Verify the '</t>
    </r>
    <r>
      <rPr>
        <b/>
        <sz val="11"/>
        <color rgb="FF000000"/>
        <rFont val="Calibri"/>
      </rPr>
      <t>Sinkhole IPv4</t>
    </r>
    <r>
      <rPr>
        <sz val="11"/>
        <color rgb="FF000000"/>
        <rFont val="Calibri"/>
      </rPr>
      <t xml:space="preserve">' IP address is correct.  This should be set to </t>
    </r>
    <r>
      <rPr>
        <b/>
        <sz val="11"/>
        <color rgb="FF000000"/>
        <rFont val="Calibri"/>
      </rPr>
      <t>sinkhole.paloaltnetworks.com</t>
    </r>
    <r>
      <rPr>
        <sz val="11"/>
        <color rgb="FF000000"/>
        <rFont val="Calibri"/>
      </rPr>
      <t>, or if an internal host is set then that host IP or FQDN should be in that field</t>
    </r>
    <r>
      <rPr>
        <sz val="11"/>
        <color rgb="FF000000"/>
        <rFont val="Calibri"/>
      </rPr>
      <t xml:space="preserve">
</t>
    </r>
    <r>
      <rPr>
        <sz val="11"/>
        <color rgb="FF000000"/>
        <rFont val="Calibri"/>
      </rPr>
      <t>Verify the '</t>
    </r>
    <r>
      <rPr>
        <b/>
        <sz val="11"/>
        <color rgb="FF000000"/>
        <rFont val="Calibri"/>
      </rPr>
      <t>Sinkhole IPv6</t>
    </r>
    <r>
      <rPr>
        <sz val="11"/>
        <color rgb="FF000000"/>
        <rFont val="Calibri"/>
      </rPr>
      <t xml:space="preserve">' IP address is correct.  This should be set to </t>
    </r>
    <r>
      <rPr>
        <b/>
        <sz val="11"/>
        <color rgb="FF000000"/>
        <rFont val="Calibri"/>
      </rPr>
      <t>IPv6 Loopback IP (::1)</t>
    </r>
    <r>
      <rPr>
        <sz val="11"/>
        <color rgb="FF000000"/>
        <rFont val="Calibri"/>
      </rPr>
      <t>, or if an internal DNS Sinkhole host is set then that host IP or FQDN should be in that field</t>
    </r>
    <r>
      <rPr>
        <sz val="11"/>
        <color rgb="FF000000"/>
        <rFont val="Calibri"/>
      </rPr>
      <t xml:space="preserve">
</t>
    </r>
    <r>
      <rPr>
        <sz val="11"/>
        <color rgb="FF000000"/>
        <rFont val="Calibri"/>
      </rPr>
      <t xml:space="preserve">Navigate to </t>
    </r>
    <r>
      <rPr>
        <b/>
        <sz val="11"/>
        <color rgb="FF000000"/>
        <rFont val="Calibri"/>
      </rPr>
      <t>Policies &gt; Security Policies</t>
    </r>
    <r>
      <rPr>
        <sz val="11"/>
        <color rgb="FF000000"/>
        <rFont val="Calibri"/>
      </rPr>
      <t xml:space="preserve">For each outbound security Policy, in the </t>
    </r>
    <r>
      <rPr>
        <b/>
        <sz val="11"/>
        <color rgb="FF000000"/>
        <rFont val="Calibri"/>
      </rPr>
      <t>Actions</t>
    </r>
    <r>
      <rPr>
        <sz val="11"/>
        <color rgb="FF000000"/>
        <rFont val="Calibri"/>
      </rPr>
      <t xml:space="preserve"> tab, set the </t>
    </r>
    <r>
      <rPr>
        <b/>
        <sz val="11"/>
        <color rgb="FF000000"/>
        <rFont val="Calibri"/>
      </rPr>
      <t>Anti-Spyware</t>
    </r>
    <r>
      <rPr>
        <sz val="11"/>
        <color rgb="FF000000"/>
        <rFont val="Calibri"/>
      </rPr>
      <t xml:space="preserve"> setting to include the Spyware Profile created, either explicitly or as a </t>
    </r>
    <r>
      <rPr>
        <b/>
        <sz val="11"/>
        <color rgb="FF000000"/>
        <rFont val="Calibri"/>
      </rPr>
      <t>Group Profile</t>
    </r>
  </si>
  <si>
    <r>
      <rPr>
        <sz val="11"/>
        <color rgb="FF000000"/>
        <rFont val="Calibri"/>
      </rPr>
      <t>Configure DNS sinkholing for all anti-spyware profiles in use. All internal requests to the selected sinkhole IP address must traverse the firewall. Any device attempting to communicate with the DNS sinkhole IP address should be considered infected.</t>
    </r>
  </si>
  <si>
    <r>
      <rPr>
        <sz val="11"/>
        <color rgb="FF000000"/>
        <rFont val="Calibri"/>
      </rPr>
      <t xml:space="preserve">Navigate to </t>
    </r>
    <r>
      <rPr>
        <b/>
        <sz val="11"/>
        <color rgb="FF000000"/>
        <rFont val="Calibri"/>
      </rPr>
      <t>Objects &gt; Security Profiles &gt; Anti-Spyware</t>
    </r>
    <r>
      <rPr>
        <sz val="11"/>
        <color rgb="FF000000"/>
        <rFont val="Calibri"/>
      </rPr>
      <t>.</t>
    </r>
    <r>
      <rPr>
        <sz val="11"/>
        <color rgb="FF000000"/>
        <rFont val="Calibri"/>
      </rPr>
      <t xml:space="preserve">
</t>
    </r>
    <r>
      <rPr>
        <sz val="11"/>
        <color rgb="FF000000"/>
        <rFont val="Calibri"/>
      </rPr>
      <t xml:space="preserve">Within the each anti-spyware profile, under its </t>
    </r>
    <r>
      <rPr>
        <b/>
        <sz val="11"/>
        <color rgb="FF000000"/>
        <rFont val="Calibri"/>
      </rPr>
      <t>DNS Policies</t>
    </r>
    <r>
      <rPr>
        <sz val="11"/>
        <color rgb="FF000000"/>
        <rFont val="Calibri"/>
      </rPr>
      <t xml:space="preserve"> tab, verify the </t>
    </r>
    <r>
      <rPr>
        <b/>
        <sz val="11"/>
        <color rgb="FF000000"/>
        <rFont val="Calibri"/>
      </rPr>
      <t>Signature Source</t>
    </r>
    <r>
      <rPr>
        <sz val="11"/>
        <color rgb="FF000000"/>
        <rFont val="Calibri"/>
      </rPr>
      <t xml:space="preserve"> List:</t>
    </r>
    <r>
      <rPr>
        <b/>
        <sz val="11"/>
        <color rgb="FF000000"/>
        <rFont val="Calibri"/>
      </rPr>
      <t>default-paloalto-dns</t>
    </r>
    <r>
      <rPr>
        <sz val="11"/>
        <color rgb="FF000000"/>
        <rFont val="Calibri"/>
      </rPr>
      <t xml:space="preserve"> should have as its </t>
    </r>
    <r>
      <rPr>
        <b/>
        <sz val="11"/>
        <color rgb="FF000000"/>
        <rFont val="Calibri"/>
      </rPr>
      <t>Policy Action</t>
    </r>
    <r>
      <rPr>
        <sz val="11"/>
        <color rgb="FF000000"/>
        <rFont val="Calibri"/>
      </rPr>
      <t xml:space="preserve"> set to </t>
    </r>
    <r>
      <rPr>
        <b/>
        <sz val="11"/>
        <color rgb="FF000000"/>
        <rFont val="Calibri"/>
      </rPr>
      <t>sinkhole</t>
    </r>
    <r>
      <rPr>
        <sz val="11"/>
        <color rgb="FF000000"/>
        <rFont val="Calibri"/>
      </rPr>
      <t xml:space="preserve">If licensed, the </t>
    </r>
    <r>
      <rPr>
        <b/>
        <sz val="11"/>
        <color rgb="FF000000"/>
        <rFont val="Calibri"/>
      </rPr>
      <t>DNS Security</t>
    </r>
    <r>
      <rPr>
        <sz val="11"/>
        <color rgb="FF000000"/>
        <rFont val="Calibri"/>
      </rPr>
      <t xml:space="preserve"> should have as its </t>
    </r>
    <r>
      <rPr>
        <b/>
        <sz val="11"/>
        <color rgb="FF000000"/>
        <rFont val="Calibri"/>
      </rPr>
      <t>Policy Action</t>
    </r>
    <r>
      <rPr>
        <sz val="11"/>
        <color rgb="FF000000"/>
        <rFont val="Calibri"/>
      </rPr>
      <t xml:space="preserve"> set to </t>
    </r>
    <r>
      <rPr>
        <b/>
        <sz val="11"/>
        <color rgb="FF000000"/>
        <rFont val="Calibri"/>
      </rPr>
      <t>sinkhole</t>
    </r>
    <r>
      <rPr>
        <sz val="11"/>
        <color rgb="FF000000"/>
        <rFont val="Calibri"/>
      </rPr>
      <t xml:space="preserve">
</t>
    </r>
    <r>
      <rPr>
        <sz val="11"/>
        <color rgb="FF000000"/>
        <rFont val="Calibri"/>
      </rPr>
      <t>Verify the '</t>
    </r>
    <r>
      <rPr>
        <b/>
        <sz val="11"/>
        <color rgb="FF000000"/>
        <rFont val="Calibri"/>
      </rPr>
      <t>Sinkhole IPv4</t>
    </r>
    <r>
      <rPr>
        <sz val="11"/>
        <color rgb="FF000000"/>
        <rFont val="Calibri"/>
      </rPr>
      <t xml:space="preserve">' IP address is correct.  This should be set to </t>
    </r>
    <r>
      <rPr>
        <b/>
        <sz val="11"/>
        <color rgb="FF000000"/>
        <rFont val="Calibri"/>
      </rPr>
      <t>sinkhole.paloaltnetworks.com</t>
    </r>
    <r>
      <rPr>
        <sz val="11"/>
        <color rgb="FF000000"/>
        <rFont val="Calibri"/>
      </rPr>
      <t>, or if an internal host is set then that host IP or FQDN should be in that field</t>
    </r>
    <r>
      <rPr>
        <sz val="11"/>
        <color rgb="FF000000"/>
        <rFont val="Calibri"/>
      </rPr>
      <t xml:space="preserve">
</t>
    </r>
    <r>
      <rPr>
        <sz val="11"/>
        <color rgb="FF000000"/>
        <rFont val="Calibri"/>
      </rPr>
      <t>Verify the '</t>
    </r>
    <r>
      <rPr>
        <b/>
        <sz val="11"/>
        <color rgb="FF000000"/>
        <rFont val="Calibri"/>
      </rPr>
      <t>Sinkhole IPv6</t>
    </r>
    <r>
      <rPr>
        <sz val="11"/>
        <color rgb="FF000000"/>
        <rFont val="Calibri"/>
      </rPr>
      <t xml:space="preserve">' IP address is correct.  This should be set to </t>
    </r>
    <r>
      <rPr>
        <b/>
        <sz val="11"/>
        <color rgb="FF000000"/>
        <rFont val="Calibri"/>
      </rPr>
      <t>IPv6 Loopback IP (::1)</t>
    </r>
    <r>
      <rPr>
        <sz val="11"/>
        <color rgb="FF000000"/>
        <rFont val="Calibri"/>
      </rPr>
      <t>, or if an internal DNS Sinkhole host is set then that host IP or FQDN should be in that field</t>
    </r>
    <r>
      <rPr>
        <sz val="11"/>
        <color rgb="FF000000"/>
        <rFont val="Calibri"/>
      </rPr>
      <t xml:space="preserve">
</t>
    </r>
    <r>
      <rPr>
        <sz val="11"/>
        <color rgb="FF000000"/>
        <rFont val="Calibri"/>
      </rPr>
      <t xml:space="preserve">Navigate to </t>
    </r>
    <r>
      <rPr>
        <b/>
        <sz val="11"/>
        <color rgb="FF000000"/>
        <rFont val="Calibri"/>
      </rPr>
      <t>Policies &gt; Security Policies</t>
    </r>
    <r>
      <rPr>
        <sz val="11"/>
        <color rgb="FF000000"/>
        <rFont val="Calibri"/>
      </rPr>
      <t xml:space="preserve">For each outbound security Policy, in the </t>
    </r>
    <r>
      <rPr>
        <b/>
        <sz val="11"/>
        <color rgb="FF000000"/>
        <rFont val="Calibri"/>
      </rPr>
      <t>Actions</t>
    </r>
    <r>
      <rPr>
        <sz val="11"/>
        <color rgb="FF000000"/>
        <rFont val="Calibri"/>
      </rPr>
      <t xml:space="preserve"> tab, verify that the </t>
    </r>
    <r>
      <rPr>
        <b/>
        <sz val="11"/>
        <color rgb="FF000000"/>
        <rFont val="Calibri"/>
      </rPr>
      <t>Anti-Spyware</t>
    </r>
    <r>
      <rPr>
        <sz val="11"/>
        <color rgb="FF000000"/>
        <rFont val="Calibri"/>
      </rPr>
      <t xml:space="preserve"> setting includes the Spyware Profile created, either explicitly or as a </t>
    </r>
    <r>
      <rPr>
        <b/>
        <sz val="11"/>
        <color rgb="FF000000"/>
        <rFont val="Calibri"/>
      </rPr>
      <t>Group Profile</t>
    </r>
    <r>
      <rPr>
        <sz val="11"/>
        <color rgb="FF000000"/>
        <rFont val="Calibri"/>
      </rPr>
      <t xml:space="preserve">
</t>
    </r>
    <r>
      <rPr>
        <sz val="11"/>
        <color rgb="FF000000"/>
        <rFont val="Calibri"/>
      </rPr>
      <t>To verify correct operation of DNS Security, from an internal station make a DNS request to each of the following hosts:</t>
    </r>
    <r>
      <rPr>
        <sz val="11"/>
        <color rgb="FF000000"/>
        <rFont val="Calibri"/>
      </rPr>
      <t xml:space="preserve">
</t>
    </r>
    <r>
      <rPr>
        <sz val="11"/>
        <color rgb="FF000000"/>
        <rFont val="Calibri"/>
      </rPr>
      <t xml:space="preserve">- </t>
    </r>
    <r>
      <rPr>
        <b/>
        <sz val="11"/>
        <color rgb="FF000000"/>
        <rFont val="Calibri"/>
      </rPr>
      <t>test-malware.testpanw.com</t>
    </r>
    <r>
      <rPr>
        <sz val="11"/>
        <color rgb="FF000000"/>
        <rFont val="Calibri"/>
      </rPr>
      <t xml:space="preserve"> to test </t>
    </r>
    <r>
      <rPr>
        <b/>
        <sz val="11"/>
        <color rgb="FF000000"/>
        <rFont val="Calibri"/>
      </rPr>
      <t>Malware</t>
    </r>
    <r>
      <rPr>
        <sz val="11"/>
        <color rgb="FF000000"/>
        <rFont val="Calibri"/>
      </rPr>
      <t xml:space="preserve"> DNS Signature checks</t>
    </r>
    <r>
      <rPr>
        <sz val="11"/>
        <color rgb="FF000000"/>
        <rFont val="Calibri"/>
      </rPr>
      <t xml:space="preserve">
</t>
    </r>
    <r>
      <rPr>
        <sz val="11"/>
        <color rgb="FF000000"/>
        <rFont val="Calibri"/>
      </rPr>
      <t xml:space="preserve">- </t>
    </r>
    <r>
      <rPr>
        <b/>
        <sz val="11"/>
        <color rgb="FF000000"/>
        <rFont val="Calibri"/>
      </rPr>
      <t>test-c2.testpanw.com</t>
    </r>
    <r>
      <rPr>
        <sz val="11"/>
        <color rgb="FF000000"/>
        <rFont val="Calibri"/>
      </rPr>
      <t xml:space="preserve"> to test </t>
    </r>
    <r>
      <rPr>
        <b/>
        <sz val="11"/>
        <color rgb="FF000000"/>
        <rFont val="Calibri"/>
      </rPr>
      <t>C2</t>
    </r>
    <r>
      <rPr>
        <sz val="11"/>
        <color rgb="FF000000"/>
        <rFont val="Calibri"/>
      </rPr>
      <t xml:space="preserve"> DNS Signature checks</t>
    </r>
    <r>
      <rPr>
        <sz val="11"/>
        <color rgb="FF000000"/>
        <rFont val="Calibri"/>
      </rPr>
      <t xml:space="preserve">
</t>
    </r>
    <r>
      <rPr>
        <sz val="11"/>
        <color rgb="FF000000"/>
        <rFont val="Calibri"/>
      </rPr>
      <t xml:space="preserve">- </t>
    </r>
    <r>
      <rPr>
        <b/>
        <sz val="11"/>
        <color rgb="FF000000"/>
        <rFont val="Calibri"/>
      </rPr>
      <t>test-dga.testpanw.com</t>
    </r>
    <r>
      <rPr>
        <sz val="11"/>
        <color rgb="FF000000"/>
        <rFont val="Calibri"/>
      </rPr>
      <t xml:space="preserve"> to test </t>
    </r>
    <r>
      <rPr>
        <b/>
        <sz val="11"/>
        <color rgb="FF000000"/>
        <rFont val="Calibri"/>
      </rPr>
      <t>DGA</t>
    </r>
    <r>
      <rPr>
        <sz val="11"/>
        <color rgb="FF000000"/>
        <rFont val="Calibri"/>
      </rPr>
      <t xml:space="preserve"> (Domain Generation Algorithm) DNS attack checks</t>
    </r>
    <r>
      <rPr>
        <sz val="11"/>
        <color rgb="FF000000"/>
        <rFont val="Calibri"/>
      </rPr>
      <t xml:space="preserve">
</t>
    </r>
    <r>
      <rPr>
        <sz val="11"/>
        <color rgb="FF000000"/>
        <rFont val="Calibri"/>
      </rPr>
      <t xml:space="preserve">- </t>
    </r>
    <r>
      <rPr>
        <b/>
        <sz val="11"/>
        <color rgb="FF000000"/>
        <rFont val="Calibri"/>
      </rPr>
      <t>test-dnstun.testpanw.com</t>
    </r>
    <r>
      <rPr>
        <sz val="11"/>
        <color rgb="FF000000"/>
        <rFont val="Calibri"/>
      </rPr>
      <t xml:space="preserve"> to test </t>
    </r>
    <r>
      <rPr>
        <b/>
        <sz val="11"/>
        <color rgb="FF000000"/>
        <rFont val="Calibri"/>
      </rPr>
      <t>DNS Tunneling</t>
    </r>
    <r>
      <rPr>
        <sz val="11"/>
        <color rgb="FF000000"/>
        <rFont val="Calibri"/>
      </rPr>
      <t xml:space="preserve"> attack checksEach of these DNS requests should be redirected to the configured DNS Sinkhole server IP addressEach of these DNS requests should appear in the firewall logs, under </t>
    </r>
    <r>
      <rPr>
        <b/>
        <sz val="11"/>
        <color rgb="FF000000"/>
        <rFont val="Calibri"/>
      </rPr>
      <t>Monitor &gt; Logs &gt; Threat</t>
    </r>
    <r>
      <rPr>
        <sz val="11"/>
        <color rgb="FF000000"/>
        <rFont val="Calibri"/>
      </rPr>
      <t>.  If configured, each of these requests should generate an alert in the organization's SIEM.</t>
    </r>
  </si>
  <si>
    <t>6.5</t>
  </si>
  <si>
    <r>
      <rPr>
        <sz val="11"/>
        <rFont val="Calibri"/>
      </rPr>
      <t>Ensure a secure anti-spyware profile is applied to all security policies permitting traffic to the Internet</t>
    </r>
  </si>
  <si>
    <r>
      <rPr>
        <sz val="11"/>
        <color rgb="FF000000"/>
        <rFont val="Calibri"/>
      </rPr>
      <t xml:space="preserve">Navigate to </t>
    </r>
    <r>
      <rPr>
        <b/>
        <sz val="11"/>
        <color rgb="FF000000"/>
        <rFont val="Calibri"/>
      </rPr>
      <t>Objects &gt; Security Profiles &gt; Anti-Spyware</t>
    </r>
    <r>
      <rPr>
        <sz val="11"/>
        <color rgb="FF000000"/>
        <rFont val="Calibri"/>
      </rPr>
      <t>.</t>
    </r>
    <r>
      <rPr>
        <sz val="11"/>
        <color rgb="FF000000"/>
        <rFont val="Calibri"/>
      </rPr>
      <t xml:space="preserve">
</t>
    </r>
    <r>
      <rPr>
        <sz val="11"/>
        <color rgb="FF000000"/>
        <rFont val="Calibri"/>
      </rPr>
      <t xml:space="preserve">Also navigate to </t>
    </r>
    <r>
      <rPr>
        <b/>
        <sz val="11"/>
        <color rgb="FF000000"/>
        <rFont val="Calibri"/>
      </rPr>
      <t>Policies &gt; Security</t>
    </r>
    <r>
      <rPr>
        <sz val="11"/>
        <color rgb="FF000000"/>
        <rFont val="Calibri"/>
      </rPr>
      <t>.</t>
    </r>
    <r>
      <rPr>
        <sz val="11"/>
        <color rgb="FF000000"/>
        <rFont val="Calibri"/>
      </rPr>
      <t xml:space="preserve">
</t>
    </r>
    <r>
      <rPr>
        <sz val="11"/>
        <color rgb="FF000000"/>
        <rFont val="Calibri"/>
      </rPr>
      <t>Set one or more anti-spyware profiles to collectively apply to all inside to outside traffic from any address to any address and any application and service.</t>
    </r>
  </si>
  <si>
    <r>
      <rPr>
        <sz val="11"/>
        <color rgb="FF000000"/>
        <rFont val="Calibri"/>
      </rPr>
      <t>Create one or more anti-spyware profiles and collectively apply them to all security policies permitting traffic to the Internet. The anti-spyware profiles may be applied to the security policies directly or through a profile group.</t>
    </r>
  </si>
  <si>
    <r>
      <rPr>
        <sz val="11"/>
        <color rgb="FF000000"/>
        <rFont val="Calibri"/>
      </rPr>
      <t xml:space="preserve">Navigate to </t>
    </r>
    <r>
      <rPr>
        <b/>
        <sz val="11"/>
        <color rgb="FF000000"/>
        <rFont val="Calibri"/>
      </rPr>
      <t>Objects &gt; Security Profiles &gt; Anti-Spyware</t>
    </r>
    <r>
      <rPr>
        <sz val="11"/>
        <color rgb="FF000000"/>
        <rFont val="Calibri"/>
      </rPr>
      <t>.</t>
    </r>
    <r>
      <rPr>
        <sz val="11"/>
        <color rgb="FF000000"/>
        <rFont val="Calibri"/>
      </rPr>
      <t xml:space="preserve">
</t>
    </r>
    <r>
      <rPr>
        <sz val="11"/>
        <color rgb="FF000000"/>
        <rFont val="Calibri"/>
      </rPr>
      <t xml:space="preserve">Also navigate to </t>
    </r>
    <r>
      <rPr>
        <b/>
        <sz val="11"/>
        <color rgb="FF000000"/>
        <rFont val="Calibri"/>
      </rPr>
      <t>Policies &gt; Security</t>
    </r>
    <r>
      <rPr>
        <sz val="11"/>
        <color rgb="FF000000"/>
        <rFont val="Calibri"/>
      </rPr>
      <t>.</t>
    </r>
    <r>
      <rPr>
        <sz val="11"/>
        <color rgb="FF000000"/>
        <rFont val="Calibri"/>
      </rPr>
      <t xml:space="preserve">
</t>
    </r>
    <r>
      <rPr>
        <sz val="11"/>
        <color rgb="FF000000"/>
        <rFont val="Calibri"/>
      </rPr>
      <t>Verify there are one or more anti-spyware profiles that collectively apply to all inside to outside traffic from any address to any address and any application and service.</t>
    </r>
  </si>
  <si>
    <t>6.6</t>
  </si>
  <si>
    <r>
      <rPr>
        <sz val="11"/>
        <rFont val="Calibri"/>
      </rPr>
      <t>Ensure a Vulnerability Protection Profile is set to block attacks against critical and high vulnerabilities, and set to default on medium, low, and informational vulnerabilities</t>
    </r>
  </si>
  <si>
    <r>
      <rPr>
        <sz val="11"/>
        <color rgb="FF000000"/>
        <rFont val="Calibri"/>
      </rPr>
      <t xml:space="preserve">Navigate to </t>
    </r>
    <r>
      <rPr>
        <b/>
        <sz val="11"/>
        <color rgb="FF000000"/>
        <rFont val="Calibri"/>
      </rPr>
      <t>Objects &gt; Security Profiles &gt; Vulnerability Protection</t>
    </r>
    <r>
      <rPr>
        <sz val="11"/>
        <color rgb="FF000000"/>
        <rFont val="Calibri"/>
      </rPr>
      <t>.</t>
    </r>
    <r>
      <rPr>
        <sz val="11"/>
        <color rgb="FF000000"/>
        <rFont val="Calibri"/>
      </rPr>
      <t xml:space="preserve">
</t>
    </r>
    <r>
      <rPr>
        <sz val="11"/>
        <color rgb="FF000000"/>
        <rFont val="Calibri"/>
      </rPr>
      <t>Set a Vulnerability Protection Profile to block attacks against any critical or high vulnerabilities (minimum), and to default on attacks against any medium, low, or informational vulnerabilities.</t>
    </r>
  </si>
  <si>
    <r>
      <rPr>
        <sz val="11"/>
        <color rgb="FF000000"/>
        <rFont val="Calibri"/>
      </rPr>
      <t>Configure a Vulnerability Protection Profile set to block attacks against any critical or high vulnerabilities, at minimum, and set to default on any medium, low, or informational vulnerabilities. Configuring an alert action for low and informational, instead of default, will produce additional information at the expense of greater log utilization.</t>
    </r>
  </si>
  <si>
    <r>
      <rPr>
        <sz val="11"/>
        <color rgb="FF000000"/>
        <rFont val="Calibri"/>
      </rPr>
      <t>Not configuring a Vulnerability Protection Profile means that network attacks will not be logged, alerted on or blocked.</t>
    </r>
  </si>
  <si>
    <r>
      <rPr>
        <sz val="11"/>
        <color rgb="FF000000"/>
        <rFont val="Calibri"/>
      </rPr>
      <t xml:space="preserve">Navigate to </t>
    </r>
    <r>
      <rPr>
        <b/>
        <sz val="11"/>
        <color rgb="FF000000"/>
        <rFont val="Calibri"/>
      </rPr>
      <t>Objects &gt; Security Profiles &gt; Vulnerability Protection</t>
    </r>
    <r>
      <rPr>
        <sz val="11"/>
        <color rgb="FF000000"/>
        <rFont val="Calibri"/>
      </rPr>
      <t>.</t>
    </r>
    <r>
      <rPr>
        <sz val="11"/>
        <color rgb="FF000000"/>
        <rFont val="Calibri"/>
      </rPr>
      <t xml:space="preserve">
</t>
    </r>
    <r>
      <rPr>
        <sz val="11"/>
        <color rgb="FF000000"/>
        <rFont val="Calibri"/>
      </rPr>
      <t>Verify a Vulnerability Protection Profile is set to block attacks against any critical or high vulnerabilities (minimum), and set to default on attacks against any medium, low, or informational vulnerabilities.</t>
    </r>
  </si>
  <si>
    <r>
      <rPr>
        <sz val="11"/>
        <color rgb="FF000000"/>
        <rFont val="Calibri"/>
      </rPr>
      <t>Two Vulnerability Protection Profiles are configured by default - "strict" and "default".</t>
    </r>
  </si>
  <si>
    <t>6.7</t>
  </si>
  <si>
    <r>
      <rPr>
        <sz val="11"/>
        <rFont val="Calibri"/>
      </rPr>
      <t>Ensure a secure Vulnerability Protection Profile is applied to all security rules allowing traffic</t>
    </r>
  </si>
  <si>
    <r>
      <rPr>
        <sz val="11"/>
        <color rgb="FF000000"/>
        <rFont val="Calibri"/>
      </rPr>
      <t xml:space="preserve">Navigate to </t>
    </r>
    <r>
      <rPr>
        <b/>
        <sz val="11"/>
        <color rgb="FF000000"/>
        <rFont val="Calibri"/>
      </rPr>
      <t>Policies &gt; Security</t>
    </r>
    <r>
      <rPr>
        <sz val="11"/>
        <color rgb="FF000000"/>
        <rFont val="Calibri"/>
      </rPr>
      <t>.</t>
    </r>
    <r>
      <rPr>
        <sz val="11"/>
        <color rgb="FF000000"/>
        <rFont val="Calibri"/>
      </rPr>
      <t xml:space="preserve">
</t>
    </r>
    <r>
      <rPr>
        <sz val="11"/>
        <color rgb="FF000000"/>
        <rFont val="Calibri"/>
      </rPr>
      <t xml:space="preserve">For each Policy, under the </t>
    </r>
    <r>
      <rPr>
        <b/>
        <sz val="11"/>
        <color rgb="FF000000"/>
        <rFont val="Calibri"/>
      </rPr>
      <t>Actions</t>
    </r>
    <r>
      <rPr>
        <sz val="11"/>
        <color rgb="FF000000"/>
        <rFont val="Calibri"/>
      </rPr>
      <t xml:space="preserve"> tab, select </t>
    </r>
    <r>
      <rPr>
        <b/>
        <sz val="11"/>
        <color rgb="FF000000"/>
        <rFont val="Calibri"/>
      </rPr>
      <t>Vulnerability Protection</t>
    </r>
    <r>
      <rPr>
        <sz val="11"/>
        <color rgb="FF000000"/>
        <rFont val="Calibri"/>
      </rPr>
      <t>.</t>
    </r>
    <r>
      <rPr>
        <sz val="11"/>
        <color rgb="FF000000"/>
        <rFont val="Calibri"/>
      </rPr>
      <t xml:space="preserve">
</t>
    </r>
    <r>
      <rPr>
        <sz val="11"/>
        <color rgb="FF000000"/>
        <rFont val="Calibri"/>
      </rPr>
      <t>Set it to use either the 'Strict' or the 'Default' profile, or a custom profile that complies with the organization's policies, legal and regulatory requirements.</t>
    </r>
  </si>
  <si>
    <r>
      <rPr>
        <sz val="11"/>
        <color rgb="FF000000"/>
        <rFont val="Calibri"/>
      </rPr>
      <t>For any security rule allowing traffic, apply a securely configured Vulnerability Protection Profile. Careful analysis of the target environment should be performed before implementing this configuration, as outlined by PAN’s “Threat Prevention Deployment Tech Note” in the references section.</t>
    </r>
  </si>
  <si>
    <r>
      <rPr>
        <sz val="11"/>
        <color rgb="FF000000"/>
        <rFont val="Calibri"/>
      </rPr>
      <t xml:space="preserve">Navigate to </t>
    </r>
    <r>
      <rPr>
        <b/>
        <sz val="11"/>
        <color rgb="FF000000"/>
        <rFont val="Calibri"/>
      </rPr>
      <t>Policies &gt; Security</t>
    </r>
    <r>
      <rPr>
        <sz val="11"/>
        <color rgb="FF000000"/>
        <rFont val="Calibri"/>
      </rPr>
      <t>.</t>
    </r>
    <r>
      <rPr>
        <sz val="11"/>
        <color rgb="FF000000"/>
        <rFont val="Calibri"/>
      </rPr>
      <t xml:space="preserve">
</t>
    </r>
    <r>
      <rPr>
        <sz val="11"/>
        <color rgb="FF000000"/>
        <rFont val="Calibri"/>
      </rPr>
      <t xml:space="preserve">For each Policy, under the </t>
    </r>
    <r>
      <rPr>
        <b/>
        <sz val="11"/>
        <color rgb="FF000000"/>
        <rFont val="Calibri"/>
      </rPr>
      <t>Actions</t>
    </r>
    <r>
      <rPr>
        <sz val="11"/>
        <color rgb="FF000000"/>
        <rFont val="Calibri"/>
      </rPr>
      <t xml:space="preserve"> tab, select </t>
    </r>
    <r>
      <rPr>
        <b/>
        <sz val="11"/>
        <color rgb="FF000000"/>
        <rFont val="Calibri"/>
      </rPr>
      <t>Vulnerability Protection</t>
    </r>
    <r>
      <rPr>
        <sz val="11"/>
        <color rgb="FF000000"/>
        <rFont val="Calibri"/>
      </rPr>
      <t>.</t>
    </r>
    <r>
      <rPr>
        <sz val="11"/>
        <color rgb="FF000000"/>
        <rFont val="Calibri"/>
      </rPr>
      <t xml:space="preserve">
</t>
    </r>
    <r>
      <rPr>
        <sz val="11"/>
        <color rgb="FF000000"/>
        <rFont val="Calibri"/>
      </rPr>
      <t>Verify either the 'Strict' or the 'Default' profile is selected, or a custom profile that complies with the organization's policies, legal and regulatory requirements.</t>
    </r>
  </si>
  <si>
    <t>6.8</t>
  </si>
  <si>
    <r>
      <rPr>
        <sz val="11"/>
        <rFont val="Calibri"/>
      </rPr>
      <t>Ensure that PAN-DB URL Filtering is used</t>
    </r>
  </si>
  <si>
    <r>
      <rPr>
        <sz val="11"/>
        <color rgb="FF000000"/>
        <rFont val="Calibri"/>
      </rPr>
      <t xml:space="preserve">Navigate to </t>
    </r>
    <r>
      <rPr>
        <b/>
        <sz val="11"/>
        <color rgb="FF000000"/>
        <rFont val="Calibri"/>
      </rPr>
      <t>Device &gt; Licenses</t>
    </r>
    <r>
      <rPr>
        <sz val="11"/>
        <color rgb="FF000000"/>
        <rFont val="Calibri"/>
      </rPr>
      <t>.</t>
    </r>
    <r>
      <rPr>
        <sz val="11"/>
        <color rgb="FF000000"/>
        <rFont val="Calibri"/>
      </rPr>
      <t xml:space="preserve">
</t>
    </r>
    <r>
      <rPr>
        <sz val="11"/>
        <color rgb="FF000000"/>
        <rFont val="Calibri"/>
      </rPr>
      <t xml:space="preserve">Click on </t>
    </r>
    <r>
      <rPr>
        <b/>
        <sz val="11"/>
        <color rgb="FF000000"/>
        <rFont val="Calibri"/>
      </rPr>
      <t>PAN-DB URL Filtering</t>
    </r>
    <r>
      <rPr>
        <sz val="11"/>
        <color rgb="FF000000"/>
        <rFont val="Calibri"/>
      </rPr>
      <t>.</t>
    </r>
    <r>
      <rPr>
        <sz val="11"/>
        <color rgb="FF000000"/>
        <rFont val="Calibri"/>
      </rPr>
      <t xml:space="preserve">
</t>
    </r>
    <r>
      <rPr>
        <sz val="11"/>
        <color rgb="FF000000"/>
        <rFont val="Calibri"/>
      </rPr>
      <t xml:space="preserve">Set </t>
    </r>
    <r>
      <rPr>
        <b/>
        <sz val="11"/>
        <color rgb="FF000000"/>
        <rFont val="Calibri"/>
      </rPr>
      <t>Active</t>
    </r>
    <r>
      <rPr>
        <sz val="11"/>
        <color rgb="FF000000"/>
        <rFont val="Calibri"/>
      </rPr>
      <t xml:space="preserve"> to </t>
    </r>
    <r>
      <rPr>
        <b/>
        <sz val="11"/>
        <color rgb="FF000000"/>
        <rFont val="Calibri"/>
      </rPr>
      <t>Yes</t>
    </r>
    <r>
      <rPr>
        <sz val="11"/>
        <color rgb="FF000000"/>
        <rFont val="Calibri"/>
      </rPr>
      <t>.</t>
    </r>
  </si>
  <si>
    <r>
      <rPr>
        <sz val="11"/>
        <color rgb="FF000000"/>
        <rFont val="Calibri"/>
      </rPr>
      <t>Configure the device to use PAN-DB URL Filtering instead of BrightCloud.</t>
    </r>
  </si>
  <si>
    <r>
      <rPr>
        <sz val="11"/>
        <color rgb="FF000000"/>
        <rFont val="Calibri"/>
      </rPr>
      <t>Not having an effective URL Filtering configuration can leave an organization open to legal action, internal HR issues, non-compliance with regulatory policies or productivity loss.</t>
    </r>
  </si>
  <si>
    <r>
      <rPr>
        <sz val="11"/>
        <color rgb="FF000000"/>
        <rFont val="Calibri"/>
      </rPr>
      <t xml:space="preserve">Navigate to </t>
    </r>
    <r>
      <rPr>
        <b/>
        <sz val="11"/>
        <color rgb="FF000000"/>
        <rFont val="Calibri"/>
      </rPr>
      <t>Device &gt; Licenses</t>
    </r>
    <r>
      <rPr>
        <sz val="11"/>
        <color rgb="FF000000"/>
        <rFont val="Calibri"/>
      </rPr>
      <t>.</t>
    </r>
    <r>
      <rPr>
        <sz val="11"/>
        <color rgb="FF000000"/>
        <rFont val="Calibri"/>
      </rPr>
      <t xml:space="preserve">
</t>
    </r>
    <r>
      <rPr>
        <sz val="11"/>
        <color rgb="FF000000"/>
        <rFont val="Calibri"/>
      </rPr>
      <t xml:space="preserve">Click on </t>
    </r>
    <r>
      <rPr>
        <b/>
        <sz val="11"/>
        <color rgb="FF000000"/>
        <rFont val="Calibri"/>
      </rPr>
      <t>PAN-DB URL Filtering</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Active</t>
    </r>
    <r>
      <rPr>
        <sz val="11"/>
        <color rgb="FF000000"/>
        <rFont val="Calibri"/>
      </rPr>
      <t xml:space="preserve"> is set to </t>
    </r>
    <r>
      <rPr>
        <b/>
        <sz val="11"/>
        <color rgb="FF000000"/>
        <rFont val="Calibri"/>
      </rPr>
      <t>Yes</t>
    </r>
    <r>
      <rPr>
        <sz val="11"/>
        <color rgb="FF000000"/>
        <rFont val="Calibri"/>
      </rPr>
      <t>.</t>
    </r>
  </si>
  <si>
    <t>6.9</t>
  </si>
  <si>
    <r>
      <rPr>
        <sz val="11"/>
        <rFont val="Calibri"/>
      </rPr>
      <t>Ensure that URL Filtering uses the action of “block” or “override” on the &lt;enterprise approved value&gt; URL categories</t>
    </r>
  </si>
  <si>
    <r>
      <rPr>
        <sz val="11"/>
        <color rgb="FF000000"/>
        <rFont val="Calibri"/>
      </rPr>
      <t xml:space="preserve">Navigate to </t>
    </r>
    <r>
      <rPr>
        <b/>
        <sz val="11"/>
        <color rgb="FF000000"/>
        <rFont val="Calibri"/>
      </rPr>
      <t>Objects &gt; Security Profiles &gt; URL Filtering</t>
    </r>
    <r>
      <rPr>
        <sz val="11"/>
        <color rgb="FF000000"/>
        <rFont val="Calibri"/>
      </rPr>
      <t>.</t>
    </r>
    <r>
      <rPr>
        <sz val="11"/>
        <color rgb="FF000000"/>
        <rFont val="Calibri"/>
      </rPr>
      <t xml:space="preserve">
</t>
    </r>
    <r>
      <rPr>
        <sz val="11"/>
        <color rgb="FF000000"/>
        <rFont val="Calibri"/>
      </rPr>
      <t xml:space="preserve">Set a URL filter so that all URL categories designated by the organization are listed.Navigate to the </t>
    </r>
    <r>
      <rPr>
        <b/>
        <sz val="11"/>
        <color rgb="FF000000"/>
        <rFont val="Calibri"/>
      </rPr>
      <t>Actions</t>
    </r>
    <r>
      <rPr>
        <sz val="11"/>
        <color rgb="FF000000"/>
        <rFont val="Calibri"/>
      </rPr>
      <t xml:space="preserve"> tab.</t>
    </r>
    <r>
      <rPr>
        <sz val="11"/>
        <color rgb="FF000000"/>
        <rFont val="Calibri"/>
      </rPr>
      <t xml:space="preserve">
</t>
    </r>
    <r>
      <rPr>
        <sz val="11"/>
        <color rgb="FF000000"/>
        <rFont val="Calibri"/>
      </rPr>
      <t xml:space="preserve">Set the action to </t>
    </r>
    <r>
      <rPr>
        <b/>
        <sz val="11"/>
        <color rgb="FF000000"/>
        <rFont val="Calibri"/>
      </rPr>
      <t>Block</t>
    </r>
    <r>
      <rPr>
        <sz val="11"/>
        <color rgb="FF000000"/>
        <rFont val="Calibri"/>
      </rPr>
      <t>.</t>
    </r>
  </si>
  <si>
    <r>
      <rPr>
        <sz val="11"/>
        <color rgb="FF000000"/>
        <rFont val="Calibri"/>
      </rPr>
      <t>Ideally, deciding which URL categories to block, and which to allow, is a joint effort between IT and another entity of authority within an organization—such as the legal department or administration. For most organizations, blocking or requiring an override on the following categories represents a minimum baseline: adult, hacking, command-and-control, copyright-infringement,  extremism, malware, phishing, proxy-avoidance-and-anonymizers, and parked.  Some organizations may add "unknown" and "dynamic-dns" to this list, at the expense of some support calls on those topics.</t>
    </r>
  </si>
  <si>
    <r>
      <rPr>
        <sz val="11"/>
        <color rgb="FF000000"/>
        <rFont val="Calibri"/>
      </rPr>
      <t xml:space="preserve">Navigate to </t>
    </r>
    <r>
      <rPr>
        <b/>
        <sz val="11"/>
        <color rgb="FF000000"/>
        <rFont val="Calibri"/>
      </rPr>
      <t>Objects &gt; Security Profiles &gt; URL Filtering</t>
    </r>
    <r>
      <rPr>
        <sz val="11"/>
        <color rgb="FF000000"/>
        <rFont val="Calibri"/>
      </rPr>
      <t>.</t>
    </r>
    <r>
      <rPr>
        <sz val="11"/>
        <color rgb="FF000000"/>
        <rFont val="Calibri"/>
      </rPr>
      <t xml:space="preserve">
</t>
    </r>
    <r>
      <rPr>
        <sz val="11"/>
        <color rgb="FF000000"/>
        <rFont val="Calibri"/>
      </rPr>
      <t xml:space="preserve">Verify that all URL categories designated by the organization are listed, and the action is set to </t>
    </r>
    <r>
      <rPr>
        <b/>
        <sz val="11"/>
        <color rgb="FF000000"/>
        <rFont val="Calibri"/>
      </rPr>
      <t>Block</t>
    </r>
    <r>
      <rPr>
        <sz val="11"/>
        <color rgb="FF000000"/>
        <rFont val="Calibri"/>
      </rPr>
      <t>.</t>
    </r>
  </si>
  <si>
    <t>6.10</t>
  </si>
  <si>
    <r>
      <rPr>
        <sz val="11"/>
        <rFont val="Calibri"/>
      </rPr>
      <t>Ensure that access to every URL is logged</t>
    </r>
  </si>
  <si>
    <r>
      <rPr>
        <sz val="11"/>
        <color rgb="FF000000"/>
        <rFont val="Calibri"/>
      </rPr>
      <t xml:space="preserve">Navigate to </t>
    </r>
    <r>
      <rPr>
        <b/>
        <sz val="11"/>
        <color rgb="FF000000"/>
        <rFont val="Calibri"/>
      </rPr>
      <t>Objects &gt; Security Profiles &gt; URL Filtering</t>
    </r>
    <r>
      <rPr>
        <sz val="11"/>
        <color rgb="FF000000"/>
        <rFont val="Calibri"/>
      </rPr>
      <t>.</t>
    </r>
    <r>
      <rPr>
        <sz val="11"/>
        <color rgb="FF000000"/>
        <rFont val="Calibri"/>
      </rPr>
      <t xml:space="preserve">
</t>
    </r>
    <r>
      <rPr>
        <sz val="11"/>
        <color rgb="FF000000"/>
        <rFont val="Calibri"/>
      </rPr>
      <t xml:space="preserve">For each permitted category, set the </t>
    </r>
    <r>
      <rPr>
        <b/>
        <sz val="11"/>
        <color rgb="FF000000"/>
        <rFont val="Calibri"/>
      </rPr>
      <t>Site Access</t>
    </r>
    <r>
      <rPr>
        <sz val="11"/>
        <color rgb="FF000000"/>
        <rFont val="Calibri"/>
      </rPr>
      <t xml:space="preserve"> actioun to </t>
    </r>
    <r>
      <rPr>
        <b/>
        <sz val="11"/>
        <color rgb="FF000000"/>
        <rFont val="Calibri"/>
      </rPr>
      <t>alert</t>
    </r>
  </si>
  <si>
    <r>
      <rPr>
        <sz val="11"/>
        <color rgb="FF000000"/>
        <rFont val="Calibri"/>
      </rPr>
      <t xml:space="preserve">URL filters should not specify any categories as </t>
    </r>
    <r>
      <rPr>
        <b/>
        <sz val="11"/>
        <color rgb="FF000000"/>
        <rFont val="Calibri"/>
      </rPr>
      <t>Allow Categories</t>
    </r>
    <r>
      <rPr>
        <sz val="11"/>
        <color rgb="FF000000"/>
        <rFont val="Calibri"/>
      </rPr>
      <t>.</t>
    </r>
  </si>
  <si>
    <r>
      <rPr>
        <sz val="11"/>
        <color rgb="FF000000"/>
        <rFont val="Calibri"/>
      </rPr>
      <t xml:space="preserve">Navigate to </t>
    </r>
    <r>
      <rPr>
        <b/>
        <sz val="11"/>
        <color rgb="FF000000"/>
        <rFont val="Calibri"/>
      </rPr>
      <t>Objects &gt; Security Profiles &gt; URL Filtering</t>
    </r>
    <r>
      <rPr>
        <sz val="11"/>
        <color rgb="FF000000"/>
        <rFont val="Calibri"/>
      </rPr>
      <t>.</t>
    </r>
    <r>
      <rPr>
        <sz val="11"/>
        <color rgb="FF000000"/>
        <rFont val="Calibri"/>
      </rPr>
      <t xml:space="preserve">
</t>
    </r>
    <r>
      <rPr>
        <sz val="11"/>
        <color rgb="FF000000"/>
        <rFont val="Calibri"/>
      </rPr>
      <t xml:space="preserve">Verify that the for all allowed categories, that the </t>
    </r>
    <r>
      <rPr>
        <b/>
        <sz val="11"/>
        <color rgb="FF000000"/>
        <rFont val="Calibri"/>
      </rPr>
      <t>Site Access</t>
    </r>
    <r>
      <rPr>
        <sz val="11"/>
        <color rgb="FF000000"/>
        <rFont val="Calibri"/>
      </rPr>
      <t xml:space="preserve"> action is set to </t>
    </r>
    <r>
      <rPr>
        <b/>
        <sz val="11"/>
        <color rgb="FF000000"/>
        <rFont val="Calibri"/>
      </rPr>
      <t>alert</t>
    </r>
  </si>
  <si>
    <r>
      <rPr>
        <sz val="11"/>
        <color rgb="FF000000"/>
        <rFont val="Calibri"/>
      </rPr>
      <t xml:space="preserve">A default URL Filtering Security Profile is configured, with the following categories set to "block":abused-drugsadultgamblinghackingmalwarephishingquestionableweapons3 Categories are set to </t>
    </r>
    <r>
      <rPr>
        <b/>
        <sz val="11"/>
        <color rgb="FF000000"/>
        <rFont val="Calibri"/>
      </rPr>
      <t>alert</t>
    </r>
    <r>
      <rPr>
        <sz val="11"/>
        <color rgb="FF000000"/>
        <rFont val="Calibri"/>
      </rPr>
      <t xml:space="preserve"> in the default policy, and 58 Categories are set to </t>
    </r>
    <r>
      <rPr>
        <b/>
        <sz val="11"/>
        <color rgb="FF000000"/>
        <rFont val="Calibri"/>
      </rPr>
      <t>allow</t>
    </r>
    <r>
      <rPr>
        <sz val="11"/>
        <color rgb="FF000000"/>
        <rFont val="Calibri"/>
      </rPr>
      <t xml:space="preserve"> (which means they are not logged)</t>
    </r>
  </si>
  <si>
    <t>6.11</t>
  </si>
  <si>
    <r>
      <rPr>
        <sz val="11"/>
        <rFont val="Calibri"/>
      </rPr>
      <t>Ensure all HTTP Header Logging options are enabled</t>
    </r>
  </si>
  <si>
    <r>
      <rPr>
        <sz val="11"/>
        <color rgb="FF000000"/>
        <rFont val="Calibri"/>
      </rPr>
      <t xml:space="preserve">Navigate to </t>
    </r>
    <r>
      <rPr>
        <b/>
        <sz val="11"/>
        <color rgb="FF000000"/>
        <rFont val="Calibri"/>
      </rPr>
      <t>Objects &gt; Security Profiles &gt; URL Filtering &gt; URL Filtering Profile &gt; URL Filtering Settings</t>
    </r>
    <r>
      <rPr>
        <sz val="11"/>
        <color rgb="FF000000"/>
        <rFont val="Calibri"/>
      </rPr>
      <t>.</t>
    </r>
    <r>
      <rPr>
        <sz val="11"/>
        <color rgb="FF000000"/>
        <rFont val="Calibri"/>
      </rPr>
      <t xml:space="preserve">
</t>
    </r>
    <r>
      <rPr>
        <sz val="11"/>
        <color rgb="FF000000"/>
        <rFont val="Calibri"/>
      </rPr>
      <t>Set the following four settings:</t>
    </r>
    <r>
      <rPr>
        <sz val="11"/>
        <color rgb="FF000000"/>
        <rFont val="Calibri"/>
      </rPr>
      <t xml:space="preserve">
</t>
    </r>
    <r>
      <rPr>
        <sz val="11"/>
        <color rgb="FF000000"/>
        <rFont val="Calibri"/>
      </rPr>
      <t xml:space="preserve">a. </t>
    </r>
    <r>
      <rPr>
        <b/>
        <sz val="11"/>
        <color rgb="FF000000"/>
        <rFont val="Calibri"/>
      </rPr>
      <t>Log container page only</t>
    </r>
    <r>
      <rPr>
        <sz val="11"/>
        <color rgb="FF000000"/>
        <rFont val="Calibri"/>
      </rPr>
      <t xml:space="preserve"> box is un-checked</t>
    </r>
    <r>
      <rPr>
        <sz val="11"/>
        <color rgb="FF000000"/>
        <rFont val="Calibri"/>
      </rPr>
      <t xml:space="preserve">
</t>
    </r>
    <r>
      <rPr>
        <sz val="11"/>
        <color rgb="FF000000"/>
        <rFont val="Calibri"/>
      </rPr>
      <t xml:space="preserve">b. Check the </t>
    </r>
    <r>
      <rPr>
        <b/>
        <sz val="11"/>
        <color rgb="FF000000"/>
        <rFont val="Calibri"/>
      </rPr>
      <t>User-Agent</t>
    </r>
    <r>
      <rPr>
        <sz val="11"/>
        <color rgb="FF000000"/>
        <rFont val="Calibri"/>
      </rPr>
      <t xml:space="preserve"> box</t>
    </r>
    <r>
      <rPr>
        <sz val="11"/>
        <color rgb="FF000000"/>
        <rFont val="Calibri"/>
      </rPr>
      <t xml:space="preserve">
</t>
    </r>
    <r>
      <rPr>
        <sz val="11"/>
        <color rgb="FF000000"/>
        <rFont val="Calibri"/>
      </rPr>
      <t xml:space="preserve">c. Check the </t>
    </r>
    <r>
      <rPr>
        <b/>
        <sz val="11"/>
        <color rgb="FF000000"/>
        <rFont val="Calibri"/>
      </rPr>
      <t>Referer</t>
    </r>
    <r>
      <rPr>
        <sz val="11"/>
        <color rgb="FF000000"/>
        <rFont val="Calibri"/>
      </rPr>
      <t xml:space="preserve"> box</t>
    </r>
    <r>
      <rPr>
        <sz val="11"/>
        <color rgb="FF000000"/>
        <rFont val="Calibri"/>
      </rPr>
      <t xml:space="preserve">
</t>
    </r>
    <r>
      <rPr>
        <sz val="11"/>
        <color rgb="FF000000"/>
        <rFont val="Calibri"/>
      </rPr>
      <t xml:space="preserve">d. Check the </t>
    </r>
    <r>
      <rPr>
        <b/>
        <sz val="11"/>
        <color rgb="FF000000"/>
        <rFont val="Calibri"/>
      </rPr>
      <t>X-Forwarded-For</t>
    </r>
    <r>
      <rPr>
        <sz val="11"/>
        <color rgb="FF000000"/>
        <rFont val="Calibri"/>
      </rPr>
      <t xml:space="preserve"> box</t>
    </r>
  </si>
  <si>
    <r>
      <rPr>
        <sz val="11"/>
        <color rgb="FF000000"/>
        <rFont val="Calibri"/>
      </rPr>
      <t>Enable all options (User-Agent, Referer, and X-Forwarded-For) for HTTP header logging.</t>
    </r>
  </si>
  <si>
    <r>
      <rPr>
        <sz val="11"/>
        <color rgb="FF000000"/>
        <rFont val="Calibri"/>
      </rPr>
      <t xml:space="preserve">Navigate to </t>
    </r>
    <r>
      <rPr>
        <b/>
        <sz val="11"/>
        <color rgb="FF000000"/>
        <rFont val="Calibri"/>
      </rPr>
      <t>Objects &gt; Security Profiles &gt; URL Filtering &gt; URL Filtering Profile &gt; URL Filtering Settings</t>
    </r>
    <r>
      <rPr>
        <sz val="11"/>
        <color rgb="FF000000"/>
        <rFont val="Calibri"/>
      </rPr>
      <t>.</t>
    </r>
    <r>
      <rPr>
        <sz val="11"/>
        <color rgb="FF000000"/>
        <rFont val="Calibri"/>
      </rPr>
      <t xml:space="preserve">
</t>
    </r>
    <r>
      <rPr>
        <sz val="11"/>
        <color rgb="FF000000"/>
        <rFont val="Calibri"/>
      </rPr>
      <t>Verify these four settings:</t>
    </r>
    <r>
      <rPr>
        <sz val="11"/>
        <color rgb="FF000000"/>
        <rFont val="Calibri"/>
      </rPr>
      <t xml:space="preserve">
</t>
    </r>
    <r>
      <rPr>
        <sz val="11"/>
        <color rgb="FF000000"/>
        <rFont val="Calibri"/>
      </rPr>
      <t xml:space="preserve">a. </t>
    </r>
    <r>
      <rPr>
        <b/>
        <sz val="11"/>
        <color rgb="FF000000"/>
        <rFont val="Calibri"/>
      </rPr>
      <t>Log container page only</t>
    </r>
    <r>
      <rPr>
        <sz val="11"/>
        <color rgb="FF000000"/>
        <rFont val="Calibri"/>
      </rPr>
      <t xml:space="preserve"> box is un-checked</t>
    </r>
    <r>
      <rPr>
        <sz val="11"/>
        <color rgb="FF000000"/>
        <rFont val="Calibri"/>
      </rPr>
      <t xml:space="preserve">
</t>
    </r>
    <r>
      <rPr>
        <sz val="11"/>
        <color rgb="FF000000"/>
        <rFont val="Calibri"/>
      </rPr>
      <t xml:space="preserve">b. </t>
    </r>
    <r>
      <rPr>
        <b/>
        <sz val="11"/>
        <color rgb="FF000000"/>
        <rFont val="Calibri"/>
      </rPr>
      <t>User-Agent</t>
    </r>
    <r>
      <rPr>
        <sz val="11"/>
        <color rgb="FF000000"/>
        <rFont val="Calibri"/>
      </rPr>
      <t xml:space="preserve"> box is checked</t>
    </r>
    <r>
      <rPr>
        <sz val="11"/>
        <color rgb="FF000000"/>
        <rFont val="Calibri"/>
      </rPr>
      <t xml:space="preserve">
</t>
    </r>
    <r>
      <rPr>
        <sz val="11"/>
        <color rgb="FF000000"/>
        <rFont val="Calibri"/>
      </rPr>
      <t xml:space="preserve">c. </t>
    </r>
    <r>
      <rPr>
        <b/>
        <sz val="11"/>
        <color rgb="FF000000"/>
        <rFont val="Calibri"/>
      </rPr>
      <t>Referer</t>
    </r>
    <r>
      <rPr>
        <sz val="11"/>
        <color rgb="FF000000"/>
        <rFont val="Calibri"/>
      </rPr>
      <t xml:space="preserve"> box is checked</t>
    </r>
    <r>
      <rPr>
        <sz val="11"/>
        <color rgb="FF000000"/>
        <rFont val="Calibri"/>
      </rPr>
      <t xml:space="preserve">
</t>
    </r>
    <r>
      <rPr>
        <sz val="11"/>
        <color rgb="FF000000"/>
        <rFont val="Calibri"/>
      </rPr>
      <t xml:space="preserve">d. </t>
    </r>
    <r>
      <rPr>
        <b/>
        <sz val="11"/>
        <color rgb="FF000000"/>
        <rFont val="Calibri"/>
      </rPr>
      <t>X-Forwarded-For</t>
    </r>
    <r>
      <rPr>
        <sz val="11"/>
        <color rgb="FF000000"/>
        <rFont val="Calibri"/>
      </rPr>
      <t xml:space="preserve"> box is checked</t>
    </r>
  </si>
  <si>
    <t>6.12</t>
  </si>
  <si>
    <r>
      <rPr>
        <sz val="11"/>
        <rFont val="Calibri"/>
      </rPr>
      <t>Ensure secure URL filtering is enabled for all security policies allowing traffic to the Internet</t>
    </r>
  </si>
  <si>
    <r>
      <rPr>
        <sz val="11"/>
        <color rgb="FF000000"/>
        <rFont val="Calibri"/>
      </rPr>
      <t xml:space="preserve">To Set URL Filtering:For each Security Profile that transits traffic to the internet, navigate to </t>
    </r>
    <r>
      <rPr>
        <b/>
        <sz val="11"/>
        <color rgb="FF000000"/>
        <rFont val="Calibri"/>
      </rPr>
      <t>Policies &gt; Security &gt; Security Profiles &gt; [Policy Name] &gt; Actions</t>
    </r>
    <r>
      <rPr>
        <sz val="11"/>
        <color rgb="FF000000"/>
        <rFont val="Calibri"/>
      </rPr>
      <t>.</t>
    </r>
    <r>
      <rPr>
        <sz val="11"/>
        <color rgb="FF000000"/>
        <rFont val="Calibri"/>
      </rPr>
      <t xml:space="preserve">
</t>
    </r>
    <r>
      <rPr>
        <sz val="11"/>
        <color rgb="FF000000"/>
        <rFont val="Calibri"/>
      </rPr>
      <t>Set a URL Filtering profile that complies with the policies of the organization is applied to all Security Policies that transit traffic to the public internet.</t>
    </r>
  </si>
  <si>
    <r>
      <rPr>
        <sz val="11"/>
        <color rgb="FF000000"/>
        <rFont val="Calibri"/>
      </rPr>
      <t>Apply a secure URL filtering profile to all security policies permitting traffic to the Internet. The URL Filtering profile may be applied to the security policies directly or through a profile group.</t>
    </r>
  </si>
  <si>
    <r>
      <rPr>
        <sz val="11"/>
        <color rgb="FF000000"/>
        <rFont val="Calibri"/>
      </rPr>
      <t>To Verify URL Filtering:</t>
    </r>
    <r>
      <rPr>
        <sz val="11"/>
        <color rgb="FF000000"/>
        <rFont val="Calibri"/>
      </rPr>
      <t xml:space="preserve">
</t>
    </r>
    <r>
      <rPr>
        <sz val="11"/>
        <color rgb="FF000000"/>
        <rFont val="Calibri"/>
      </rPr>
      <t xml:space="preserve">For each Security Policy that transits traffic to the public internet, navigate to </t>
    </r>
    <r>
      <rPr>
        <b/>
        <sz val="11"/>
        <color rgb="FF000000"/>
        <rFont val="Calibri"/>
      </rPr>
      <t>Policies &gt; Security &gt; Security Profiles &gt; [Policy Name] &gt; Actions</t>
    </r>
    <r>
      <rPr>
        <sz val="11"/>
        <color rgb="FF000000"/>
        <rFont val="Calibri"/>
      </rPr>
      <t>.</t>
    </r>
    <r>
      <rPr>
        <sz val="11"/>
        <color rgb="FF000000"/>
        <rFont val="Calibri"/>
      </rPr>
      <t xml:space="preserve">
</t>
    </r>
    <r>
      <rPr>
        <sz val="11"/>
        <color rgb="FF000000"/>
        <rFont val="Calibri"/>
      </rPr>
      <t>Verify there is a URL Filtering profile that complies with the policies of the organization is applied to all Security Policies that transit traffic to the public internet.</t>
    </r>
  </si>
  <si>
    <t>6.13</t>
  </si>
  <si>
    <r>
      <rPr>
        <sz val="11"/>
        <rFont val="Calibri"/>
      </rPr>
      <t>Ensure alerting after a threshold of credit card or Social Security numbers is detected is enabled</t>
    </r>
  </si>
  <si>
    <r>
      <rPr>
        <sz val="11"/>
        <color rgb="FF000000"/>
        <rFont val="Calibri"/>
      </rPr>
      <t xml:space="preserve">Navigate to </t>
    </r>
    <r>
      <rPr>
        <b/>
        <sz val="11"/>
        <color rgb="FF000000"/>
        <rFont val="Calibri"/>
      </rPr>
      <t>Objects &gt; Custom Objects &gt; Data Patterns</t>
    </r>
    <r>
      <rPr>
        <sz val="11"/>
        <color rgb="FF000000"/>
        <rFont val="Calibri"/>
      </rPr>
      <t>.</t>
    </r>
    <r>
      <rPr>
        <sz val="11"/>
        <color rgb="FF000000"/>
        <rFont val="Calibri"/>
      </rPr>
      <t xml:space="preserve">
</t>
    </r>
    <r>
      <rPr>
        <sz val="11"/>
        <color rgb="FF000000"/>
        <rFont val="Calibri"/>
      </rPr>
      <t xml:space="preserve">Create an appropriate </t>
    </r>
    <r>
      <rPr>
        <b/>
        <sz val="11"/>
        <color rgb="FF000000"/>
        <rFont val="Calibri"/>
      </rPr>
      <t>Data Pattern</t>
    </r>
    <r>
      <rPr>
        <sz val="11"/>
        <color rgb="FF000000"/>
        <rFont val="Calibri"/>
      </rPr>
      <t xml:space="preserve"> that accounts for sensitive information within your organization.  In most cases this will include Credit Card Numbers, and your jurisdiction's equivalent of Social Insurance Numbers.  In many cases these can simply be picked from the list of </t>
    </r>
    <r>
      <rPr>
        <b/>
        <sz val="11"/>
        <color rgb="FF000000"/>
        <rFont val="Calibri"/>
      </rPr>
      <t>Predefined Patterns</t>
    </r>
    <r>
      <rPr>
        <sz val="11"/>
        <color rgb="FF000000"/>
        <rFont val="Calibri"/>
      </rPr>
      <t>.</t>
    </r>
    <r>
      <rPr>
        <sz val="11"/>
        <color rgb="FF000000"/>
        <rFont val="Calibri"/>
      </rPr>
      <t xml:space="preserve">
</t>
    </r>
    <r>
      <rPr>
        <sz val="11"/>
        <color rgb="FF000000"/>
        <rFont val="Calibri"/>
      </rPr>
      <t xml:space="preserve">Navigate to </t>
    </r>
    <r>
      <rPr>
        <b/>
        <sz val="11"/>
        <color rgb="FF000000"/>
        <rFont val="Calibri"/>
      </rPr>
      <t>Objects &gt; Security Profiles &gt; Data Filtering</t>
    </r>
    <r>
      <rPr>
        <sz val="11"/>
        <color rgb="FF000000"/>
        <rFont val="Calibri"/>
      </rPr>
      <t>.</t>
    </r>
    <r>
      <rPr>
        <sz val="11"/>
        <color rgb="FF000000"/>
        <rFont val="Calibri"/>
      </rPr>
      <t xml:space="preserve">
</t>
    </r>
    <r>
      <rPr>
        <sz val="11"/>
        <color rgb="FF000000"/>
        <rFont val="Calibri"/>
      </rPr>
      <t xml:space="preserve">Create appropriate </t>
    </r>
    <r>
      <rPr>
        <b/>
        <sz val="11"/>
        <color rgb="FF000000"/>
        <rFont val="Calibri"/>
      </rPr>
      <t>Data Filtering Profile</t>
    </r>
    <r>
      <rPr>
        <sz val="11"/>
        <color rgb="FF000000"/>
        <rFont val="Calibri"/>
      </rPr>
      <t xml:space="preserve">, using the created </t>
    </r>
    <r>
      <rPr>
        <b/>
        <sz val="11"/>
        <color rgb="FF000000"/>
        <rFont val="Calibri"/>
      </rPr>
      <t>Data Patterns</t>
    </r>
    <r>
      <rPr>
        <sz val="11"/>
        <color rgb="FF000000"/>
        <rFont val="Calibri"/>
      </rPr>
      <t xml:space="preserve">.  Ensure that an </t>
    </r>
    <r>
      <rPr>
        <b/>
        <sz val="11"/>
        <color rgb="FF000000"/>
        <rFont val="Calibri"/>
      </rPr>
      <t>Alert Threshold</t>
    </r>
    <r>
      <rPr>
        <sz val="11"/>
        <color rgb="FF000000"/>
        <rFont val="Calibri"/>
      </rPr>
      <t xml:space="preserve"> is set that generates alerts appropriately.  A typical starting value for </t>
    </r>
    <r>
      <rPr>
        <b/>
        <sz val="11"/>
        <color rgb="FF000000"/>
        <rFont val="Calibri"/>
      </rPr>
      <t>Alert Threshold</t>
    </r>
    <r>
      <rPr>
        <sz val="11"/>
        <color rgb="FF000000"/>
        <rFont val="Calibri"/>
      </rPr>
      <t xml:space="preserve"> is </t>
    </r>
    <r>
      <rPr>
        <b/>
        <sz val="11"/>
        <color rgb="FF000000"/>
        <rFont val="Calibri"/>
      </rPr>
      <t>20</t>
    </r>
    <r>
      <rPr>
        <sz val="11"/>
        <color rgb="FF000000"/>
        <rFont val="Calibri"/>
      </rPr>
      <t>, but this should be adjusted after appropriate testing.</t>
    </r>
  </si>
  <si>
    <r>
      <rPr>
        <sz val="11"/>
        <color rgb="FF000000"/>
        <rFont val="Calibri"/>
      </rPr>
      <t>This guideline is highly specific to an organization. While blocking of credit card or Social Security numbers will not occur with the recommended settings below, careful tuning is also recommended.</t>
    </r>
  </si>
  <si>
    <r>
      <rPr>
        <sz val="11"/>
        <color rgb="FF000000"/>
        <rFont val="Calibri"/>
      </rPr>
      <t xml:space="preserve">Navigate to </t>
    </r>
    <r>
      <rPr>
        <b/>
        <sz val="11"/>
        <color rgb="FF000000"/>
        <rFont val="Calibri"/>
      </rPr>
      <t>Objects &gt; Custom Objects &gt; Data Patterns</t>
    </r>
    <r>
      <rPr>
        <sz val="11"/>
        <color rgb="FF000000"/>
        <rFont val="Calibri"/>
      </rPr>
      <t>.</t>
    </r>
    <r>
      <rPr>
        <sz val="11"/>
        <color rgb="FF000000"/>
        <rFont val="Calibri"/>
      </rPr>
      <t xml:space="preserve">
</t>
    </r>
    <r>
      <rPr>
        <sz val="11"/>
        <color rgb="FF000000"/>
        <rFont val="Calibri"/>
      </rPr>
      <t xml:space="preserve">Verify an appropriate </t>
    </r>
    <r>
      <rPr>
        <b/>
        <sz val="11"/>
        <color rgb="FF000000"/>
        <rFont val="Calibri"/>
      </rPr>
      <t>Data Pattern</t>
    </r>
    <r>
      <rPr>
        <sz val="11"/>
        <color rgb="FF000000"/>
        <rFont val="Calibri"/>
      </rPr>
      <t xml:space="preserve"> has been created that accounts for sensitive information within your organization.  In most cases this will include Credit Card Numbers, and your jurisdiction's equivalent of Social Insurance Numbers.  In many cases these can simply be picked from the list of </t>
    </r>
    <r>
      <rPr>
        <b/>
        <sz val="11"/>
        <color rgb="FF000000"/>
        <rFont val="Calibri"/>
      </rPr>
      <t>Predefined Patterns</t>
    </r>
    <r>
      <rPr>
        <sz val="11"/>
        <color rgb="FF000000"/>
        <rFont val="Calibri"/>
      </rPr>
      <t>.</t>
    </r>
    <r>
      <rPr>
        <sz val="11"/>
        <color rgb="FF000000"/>
        <rFont val="Calibri"/>
      </rPr>
      <t xml:space="preserve">
</t>
    </r>
    <r>
      <rPr>
        <sz val="11"/>
        <color rgb="FF000000"/>
        <rFont val="Calibri"/>
      </rPr>
      <t xml:space="preserve">Navigate to </t>
    </r>
    <r>
      <rPr>
        <b/>
        <sz val="11"/>
        <color rgb="FF000000"/>
        <rFont val="Calibri"/>
      </rPr>
      <t>Objects &gt; Security Profiles &gt; Data Filtering</t>
    </r>
    <r>
      <rPr>
        <sz val="11"/>
        <color rgb="FF000000"/>
        <rFont val="Calibri"/>
      </rPr>
      <t>.</t>
    </r>
    <r>
      <rPr>
        <sz val="11"/>
        <color rgb="FF000000"/>
        <rFont val="Calibri"/>
      </rPr>
      <t xml:space="preserve">
</t>
    </r>
    <r>
      <rPr>
        <sz val="11"/>
        <color rgb="FF000000"/>
        <rFont val="Calibri"/>
      </rPr>
      <t xml:space="preserve">Verify an appropriate </t>
    </r>
    <r>
      <rPr>
        <b/>
        <sz val="11"/>
        <color rgb="FF000000"/>
        <rFont val="Calibri"/>
      </rPr>
      <t>Data Filtering Profile</t>
    </r>
    <r>
      <rPr>
        <sz val="11"/>
        <color rgb="FF000000"/>
        <rFont val="Calibri"/>
      </rPr>
      <t xml:space="preserve"> has been created, using the created </t>
    </r>
    <r>
      <rPr>
        <b/>
        <sz val="11"/>
        <color rgb="FF000000"/>
        <rFont val="Calibri"/>
      </rPr>
      <t>Data Patterns</t>
    </r>
    <r>
      <rPr>
        <sz val="11"/>
        <color rgb="FF000000"/>
        <rFont val="Calibri"/>
      </rPr>
      <t xml:space="preserve">.  Ensure that an </t>
    </r>
    <r>
      <rPr>
        <b/>
        <sz val="11"/>
        <color rgb="FF000000"/>
        <rFont val="Calibri"/>
      </rPr>
      <t>Alert Threshold</t>
    </r>
    <r>
      <rPr>
        <sz val="11"/>
        <color rgb="FF000000"/>
        <rFont val="Calibri"/>
      </rPr>
      <t xml:space="preserve"> is set that generates alerts appropriately.  A typical starting value for </t>
    </r>
    <r>
      <rPr>
        <b/>
        <sz val="11"/>
        <color rgb="FF000000"/>
        <rFont val="Calibri"/>
      </rPr>
      <t>Alert Threshold</t>
    </r>
    <r>
      <rPr>
        <sz val="11"/>
        <color rgb="FF000000"/>
        <rFont val="Calibri"/>
      </rPr>
      <t xml:space="preserve"> is </t>
    </r>
    <r>
      <rPr>
        <b/>
        <sz val="11"/>
        <color rgb="FF000000"/>
        <rFont val="Calibri"/>
      </rPr>
      <t>20</t>
    </r>
    <r>
      <rPr>
        <sz val="11"/>
        <color rgb="FF000000"/>
        <rFont val="Calibri"/>
      </rPr>
      <t>, but this should be adjusted after appropriate testing.</t>
    </r>
  </si>
  <si>
    <t>6.14</t>
  </si>
  <si>
    <r>
      <rPr>
        <sz val="11"/>
        <rFont val="Calibri"/>
      </rPr>
      <t>Ensure a secure Data Filtering profile is applied to all security policies allowing traffic to or from the Internet</t>
    </r>
  </si>
  <si>
    <r>
      <rPr>
        <sz val="11"/>
        <color rgb="FF000000"/>
        <rFont val="Calibri"/>
      </rPr>
      <t xml:space="preserve">Navigate to </t>
    </r>
    <r>
      <rPr>
        <b/>
        <sz val="11"/>
        <color rgb="FF000000"/>
        <rFont val="Calibri"/>
      </rPr>
      <t>Objects &gt; Custom Objects &gt; Data Patterns</t>
    </r>
    <r>
      <rPr>
        <sz val="11"/>
        <color rgb="FF000000"/>
        <rFont val="Calibri"/>
      </rPr>
      <t>.  Add patterns to match the various data that you wish to monitor or make blocking decisions on.</t>
    </r>
    <r>
      <rPr>
        <sz val="11"/>
        <color rgb="FF000000"/>
        <rFont val="Calibri"/>
      </rPr>
      <t xml:space="preserve">
</t>
    </r>
    <r>
      <rPr>
        <sz val="11"/>
        <color rgb="FF000000"/>
        <rFont val="Calibri"/>
      </rPr>
      <t xml:space="preserve">Navigate to </t>
    </r>
    <r>
      <rPr>
        <b/>
        <sz val="11"/>
        <color rgb="FF000000"/>
        <rFont val="Calibri"/>
      </rPr>
      <t>Objects &gt; Security Profiles &gt; Data Filtering</t>
    </r>
    <r>
      <rPr>
        <sz val="11"/>
        <color rgb="FF000000"/>
        <rFont val="Calibri"/>
      </rPr>
      <t xml:space="preserve">Add a </t>
    </r>
    <r>
      <rPr>
        <b/>
        <sz val="11"/>
        <color rgb="FF000000"/>
        <rFont val="Calibri"/>
      </rPr>
      <t>Filtering Profile</t>
    </r>
    <r>
      <rPr>
        <sz val="11"/>
        <color rgb="FF000000"/>
        <rFont val="Calibri"/>
      </rPr>
      <t xml:space="preserve"> that matches the data you wish to monitor, with appropriate values for </t>
    </r>
    <r>
      <rPr>
        <b/>
        <sz val="11"/>
        <color rgb="FF000000"/>
        <rFont val="Calibri"/>
      </rPr>
      <t>Alert Threshold</t>
    </r>
    <r>
      <rPr>
        <sz val="11"/>
        <color rgb="FF000000"/>
        <rFont val="Calibri"/>
      </rPr>
      <t xml:space="preserve"> (typically 20), </t>
    </r>
    <r>
      <rPr>
        <b/>
        <sz val="11"/>
        <color rgb="FF000000"/>
        <rFont val="Calibri"/>
      </rPr>
      <t>Block Threshold</t>
    </r>
    <r>
      <rPr>
        <sz val="11"/>
        <color rgb="FF000000"/>
        <rFont val="Calibri"/>
      </rPr>
      <t xml:space="preserve"> (typically 0) and </t>
    </r>
    <r>
      <rPr>
        <b/>
        <sz val="11"/>
        <color rgb="FF000000"/>
        <rFont val="Calibri"/>
      </rPr>
      <t>Log Serverity</t>
    </r>
    <r>
      <rPr>
        <sz val="11"/>
        <color rgb="FF000000"/>
        <rFont val="Calibri"/>
      </rPr>
      <t xml:space="preserve">
</t>
    </r>
    <r>
      <rPr>
        <sz val="11"/>
        <color rgb="FF000000"/>
        <rFont val="Calibri"/>
      </rPr>
      <t xml:space="preserve">Finally, apply the Filtering Profile to a Security Profile.Navigate to </t>
    </r>
    <r>
      <rPr>
        <b/>
        <sz val="11"/>
        <color rgb="FF000000"/>
        <rFont val="Calibri"/>
      </rPr>
      <t>Policies &gt; Security</t>
    </r>
    <r>
      <rPr>
        <sz val="11"/>
        <color rgb="FF000000"/>
        <rFont val="Calibri"/>
      </rPr>
      <t xml:space="preserve">.  Edit all appropriate policies, and for each Policy choose the </t>
    </r>
    <r>
      <rPr>
        <b/>
        <sz val="11"/>
        <color rgb="FF000000"/>
        <rFont val="Calibri"/>
      </rPr>
      <t>Actions</t>
    </r>
    <r>
      <rPr>
        <sz val="11"/>
        <color rgb="FF000000"/>
        <rFont val="Calibri"/>
      </rPr>
      <t xml:space="preserve"> tab, and add the appropriate </t>
    </r>
    <r>
      <rPr>
        <b/>
        <sz val="11"/>
        <color rgb="FF000000"/>
        <rFont val="Calibri"/>
      </rPr>
      <t>Data Filtering Policy</t>
    </r>
    <r>
      <rPr>
        <sz val="11"/>
        <color rgb="FF000000"/>
        <rFont val="Calibri"/>
      </rPr>
      <t xml:space="preserve"> (either as an individual </t>
    </r>
    <r>
      <rPr>
        <b/>
        <sz val="11"/>
        <color rgb="FF000000"/>
        <rFont val="Calibri"/>
      </rPr>
      <t>Profile</t>
    </r>
    <r>
      <rPr>
        <sz val="11"/>
        <color rgb="FF000000"/>
        <rFont val="Calibri"/>
      </rPr>
      <t xml:space="preserve"> or as part of a </t>
    </r>
    <r>
      <rPr>
        <b/>
        <sz val="11"/>
        <color rgb="FF000000"/>
        <rFont val="Calibri"/>
      </rPr>
      <t>Group Profile</t>
    </r>
    <r>
      <rPr>
        <sz val="11"/>
        <color rgb="FF000000"/>
        <rFont val="Calibri"/>
      </rPr>
      <t>)</t>
    </r>
  </si>
  <si>
    <r>
      <rPr>
        <sz val="11"/>
        <color rgb="FF000000"/>
        <rFont val="Calibri"/>
      </rPr>
      <t>Create a secure Data Filtering profile and apply it to all security policies permitting traffic to or from the Internet. The Data Filtering profile may be applied to security policies directly or through a profile group.</t>
    </r>
  </si>
  <si>
    <r>
      <rPr>
        <sz val="11"/>
        <color rgb="FF000000"/>
        <rFont val="Calibri"/>
      </rPr>
      <t xml:space="preserve">Navigate to </t>
    </r>
    <r>
      <rPr>
        <b/>
        <sz val="11"/>
        <color rgb="FF000000"/>
        <rFont val="Calibri"/>
      </rPr>
      <t>Objects &gt; Custom Objects &gt; Data Patterns</t>
    </r>
    <r>
      <rPr>
        <sz val="11"/>
        <color rgb="FF000000"/>
        <rFont val="Calibri"/>
      </rPr>
      <t>.  Verify that the patterns defined match the various data that you wish to monitor or make blocking decisions on.</t>
    </r>
    <r>
      <rPr>
        <sz val="11"/>
        <color rgb="FF000000"/>
        <rFont val="Calibri"/>
      </rPr>
      <t xml:space="preserve">
</t>
    </r>
    <r>
      <rPr>
        <sz val="11"/>
        <color rgb="FF000000"/>
        <rFont val="Calibri"/>
      </rPr>
      <t xml:space="preserve">Navigate to </t>
    </r>
    <r>
      <rPr>
        <b/>
        <sz val="11"/>
        <color rgb="FF000000"/>
        <rFont val="Calibri"/>
      </rPr>
      <t>Objects &gt; Security Profiles &gt; Data Filtering</t>
    </r>
    <r>
      <rPr>
        <sz val="11"/>
        <color rgb="FF000000"/>
        <rFont val="Calibri"/>
      </rPr>
      <t xml:space="preserve">For each </t>
    </r>
    <r>
      <rPr>
        <b/>
        <sz val="11"/>
        <color rgb="FF000000"/>
        <rFont val="Calibri"/>
      </rPr>
      <t>Filtering Profile</t>
    </r>
    <r>
      <rPr>
        <sz val="11"/>
        <color rgb="FF000000"/>
        <rFont val="Calibri"/>
      </rPr>
      <t xml:space="preserve">, verify that the </t>
    </r>
    <r>
      <rPr>
        <b/>
        <sz val="11"/>
        <color rgb="FF000000"/>
        <rFont val="Calibri"/>
      </rPr>
      <t>Data Patterns</t>
    </r>
    <r>
      <rPr>
        <sz val="11"/>
        <color rgb="FF000000"/>
        <rFont val="Calibri"/>
      </rPr>
      <t xml:space="preserve"> defined matches the data you wish to monitor, with appropriate values for </t>
    </r>
    <r>
      <rPr>
        <b/>
        <sz val="11"/>
        <color rgb="FF000000"/>
        <rFont val="Calibri"/>
      </rPr>
      <t>Alert Threshold</t>
    </r>
    <r>
      <rPr>
        <sz val="11"/>
        <color rgb="FF000000"/>
        <rFont val="Calibri"/>
      </rPr>
      <t xml:space="preserve"> (typically 20), </t>
    </r>
    <r>
      <rPr>
        <b/>
        <sz val="11"/>
        <color rgb="FF000000"/>
        <rFont val="Calibri"/>
      </rPr>
      <t>Block Threshold</t>
    </r>
    <r>
      <rPr>
        <sz val="11"/>
        <color rgb="FF000000"/>
        <rFont val="Calibri"/>
      </rPr>
      <t xml:space="preserve"> (typically 0) and </t>
    </r>
    <r>
      <rPr>
        <b/>
        <sz val="11"/>
        <color rgb="FF000000"/>
        <rFont val="Calibri"/>
      </rPr>
      <t>Log Severity</t>
    </r>
    <r>
      <rPr>
        <sz val="11"/>
        <color rgb="FF000000"/>
        <rFont val="Calibri"/>
      </rPr>
      <t>.</t>
    </r>
    <r>
      <rPr>
        <sz val="11"/>
        <color rgb="FF000000"/>
        <rFont val="Calibri"/>
      </rPr>
      <t xml:space="preserve">
</t>
    </r>
    <r>
      <rPr>
        <sz val="11"/>
        <color rgb="FF000000"/>
        <rFont val="Calibri"/>
      </rPr>
      <t xml:space="preserve">Finally, navigate to </t>
    </r>
    <r>
      <rPr>
        <b/>
        <sz val="11"/>
        <color rgb="FF000000"/>
        <rFont val="Calibri"/>
      </rPr>
      <t>Policies &gt; Security</t>
    </r>
    <r>
      <rPr>
        <sz val="11"/>
        <color rgb="FF000000"/>
        <rFont val="Calibri"/>
      </rPr>
      <t xml:space="preserve">.  Open all appropriate policies, for each Policy choose the </t>
    </r>
    <r>
      <rPr>
        <b/>
        <sz val="11"/>
        <color rgb="FF000000"/>
        <rFont val="Calibri"/>
      </rPr>
      <t>Actions</t>
    </r>
    <r>
      <rPr>
        <sz val="11"/>
        <color rgb="FF000000"/>
        <rFont val="Calibri"/>
      </rPr>
      <t xml:space="preserve"> tab, and verify that the appropriate </t>
    </r>
    <r>
      <rPr>
        <b/>
        <sz val="11"/>
        <color rgb="FF000000"/>
        <rFont val="Calibri"/>
      </rPr>
      <t>Data Filtering Policy</t>
    </r>
    <r>
      <rPr>
        <sz val="11"/>
        <color rgb="FF000000"/>
        <rFont val="Calibri"/>
      </rPr>
      <t xml:space="preserve"> is applied (either as an individual </t>
    </r>
    <r>
      <rPr>
        <b/>
        <sz val="11"/>
        <color rgb="FF000000"/>
        <rFont val="Calibri"/>
      </rPr>
      <t>Profile</t>
    </r>
    <r>
      <rPr>
        <sz val="11"/>
        <color rgb="FF000000"/>
        <rFont val="Calibri"/>
      </rPr>
      <t xml:space="preserve"> or as part of a </t>
    </r>
    <r>
      <rPr>
        <b/>
        <sz val="11"/>
        <color rgb="FF000000"/>
        <rFont val="Calibri"/>
      </rPr>
      <t>Group Profile</t>
    </r>
    <r>
      <rPr>
        <sz val="11"/>
        <color rgb="FF000000"/>
        <rFont val="Calibri"/>
      </rPr>
      <t>)</t>
    </r>
  </si>
  <si>
    <t>6.15</t>
  </si>
  <si>
    <r>
      <rPr>
        <sz val="11"/>
        <rFont val="Calibri"/>
      </rPr>
      <t>Ensure that a Zone Protection Profile with an enabled SYN Flood Action of SYN Cookies is attached to all untrusted zones</t>
    </r>
  </si>
  <si>
    <r>
      <rPr>
        <sz val="11"/>
        <color rgb="FF000000"/>
        <rFont val="Calibri"/>
      </rPr>
      <t>From GUI:</t>
    </r>
    <r>
      <rPr>
        <sz val="11"/>
        <color rgb="FF000000"/>
        <rFont val="Calibri"/>
      </rPr>
      <t xml:space="preserve">
</t>
    </r>
    <r>
      <rPr>
        <sz val="11"/>
        <color rgb="FF000000"/>
        <rFont val="Calibri"/>
      </rPr>
      <t xml:space="preserve">Navigate to </t>
    </r>
    <r>
      <rPr>
        <b/>
        <sz val="11"/>
        <color rgb="FF000000"/>
        <rFont val="Calibri"/>
      </rPr>
      <t>Network &gt; Network Profiles &gt; Zone Protection &gt; Zone Protection Profile &gt; Flood Protection tab</t>
    </r>
    <r>
      <rPr>
        <sz val="11"/>
        <color rgb="FF000000"/>
        <rFont val="Calibri"/>
      </rPr>
      <t>.</t>
    </r>
    <r>
      <rPr>
        <sz val="11"/>
        <color rgb="FF000000"/>
        <rFont val="Calibri"/>
      </rPr>
      <t xml:space="preserve">
</t>
    </r>
    <r>
      <rPr>
        <sz val="11"/>
        <color rgb="FF000000"/>
        <rFont val="Calibri"/>
      </rPr>
      <t xml:space="preserve">Check the SYN box. Set the Action dropdown to </t>
    </r>
    <r>
      <rPr>
        <b/>
        <sz val="11"/>
        <color rgb="FF000000"/>
        <rFont val="Calibri"/>
      </rPr>
      <t>SYN Cookies</t>
    </r>
    <r>
      <rPr>
        <sz val="11"/>
        <color rgb="FF000000"/>
        <rFont val="Calibri"/>
      </rPr>
      <t xml:space="preserve"> Set Alert to </t>
    </r>
    <r>
      <rPr>
        <b/>
        <sz val="11"/>
        <color rgb="FF000000"/>
        <rFont val="Calibri"/>
      </rPr>
      <t xml:space="preserve">20000 </t>
    </r>
    <r>
      <rPr>
        <sz val="11"/>
        <color rgb="FF000000"/>
        <rFont val="Calibri"/>
      </rPr>
      <t xml:space="preserve">(or appropriate for org). Set Activate to </t>
    </r>
    <r>
      <rPr>
        <b/>
        <sz val="11"/>
        <color rgb="FF000000"/>
        <rFont val="Calibri"/>
      </rPr>
      <t xml:space="preserve">25000 </t>
    </r>
    <r>
      <rPr>
        <sz val="11"/>
        <color rgb="FF000000"/>
        <rFont val="Calibri"/>
      </rPr>
      <t xml:space="preserve">(50% of maximum for firewall model). Set Maximum to </t>
    </r>
    <r>
      <rPr>
        <b/>
        <sz val="11"/>
        <color rgb="FF000000"/>
        <rFont val="Calibri"/>
      </rPr>
      <t xml:space="preserve">1000000 </t>
    </r>
    <r>
      <rPr>
        <sz val="11"/>
        <color rgb="FF000000"/>
        <rFont val="Calibri"/>
      </rPr>
      <t>(or appropriate for org)</t>
    </r>
    <r>
      <rPr>
        <sz val="11"/>
        <color rgb="FF000000"/>
        <rFont val="Calibri"/>
      </rPr>
      <t xml:space="preserve">
</t>
    </r>
    <r>
      <rPr>
        <sz val="11"/>
        <color rgb="FF000000"/>
        <rFont val="Calibri"/>
      </rPr>
      <t xml:space="preserve">Navigate to </t>
    </r>
    <r>
      <rPr>
        <b/>
        <sz val="11"/>
        <color rgb="FF000000"/>
        <rFont val="Calibri"/>
      </rPr>
      <t>Network &gt; Zones</t>
    </r>
    <r>
      <rPr>
        <sz val="11"/>
        <color rgb="FF000000"/>
        <rFont val="Calibri"/>
      </rPr>
      <t xml:space="preserve">.  Open the zone facing any untrusted network, if one does not exist create it.  Set </t>
    </r>
    <r>
      <rPr>
        <b/>
        <sz val="11"/>
        <color rgb="FF000000"/>
        <rFont val="Calibri"/>
      </rPr>
      <t>Zone Protection</t>
    </r>
    <r>
      <rPr>
        <sz val="11"/>
        <color rgb="FF000000"/>
        <rFont val="Calibri"/>
      </rPr>
      <t xml:space="preserve"> to the </t>
    </r>
    <r>
      <rPr>
        <b/>
        <sz val="11"/>
        <color rgb="FF000000"/>
        <rFont val="Calibri"/>
      </rPr>
      <t>Zone Protection Profile</t>
    </r>
    <r>
      <rPr>
        <sz val="11"/>
        <color rgb="FF000000"/>
        <rFont val="Calibri"/>
      </rPr>
      <t xml:space="preserve"> created.</t>
    </r>
  </si>
  <si>
    <r>
      <rPr>
        <sz val="11"/>
        <color rgb="FF000000"/>
        <rFont val="Calibri"/>
      </rPr>
      <t>Enable the SYN Flood Action of SYN Cookies for all untrusted zones. The Alert, Activate, and Maximum settings for SYN Flood Protection depend highly on the environment and device used. Perform traffic analysis on the specific environment and firewall to determine accurate thresholds. Do not rely on default values to be appropriate for an environment.</t>
    </r>
    <r>
      <rPr>
        <sz val="11"/>
        <color rgb="FF000000"/>
        <rFont val="Calibri"/>
      </rPr>
      <t xml:space="preserve">
</t>
    </r>
    <r>
      <rPr>
        <sz val="11"/>
        <color rgb="FF000000"/>
        <rFont val="Calibri"/>
      </rPr>
      <t>Setting these values for all interfaces is an approach that should be considered by many organizations, as traffic floods can result from internal testing or malware as well.</t>
    </r>
    <r>
      <rPr>
        <sz val="11"/>
        <color rgb="FF000000"/>
        <rFont val="Calibri"/>
      </rPr>
      <t xml:space="preserve">
</t>
    </r>
    <r>
      <rPr>
        <sz val="11"/>
        <color rgb="FF000000"/>
        <rFont val="Calibri"/>
      </rPr>
      <t>As a rough ballpark for most environments, an Activate value of 50% of the firewall’s maximum “New sessions per second”/CPS is a conservative setting. The following is a list of maximum new sessions per second for each platform:</t>
    </r>
    <r>
      <rPr>
        <sz val="11"/>
        <color rgb="FF000000"/>
        <rFont val="Calibri"/>
      </rPr>
      <t xml:space="preserve">
</t>
    </r>
    <r>
      <rPr>
        <sz val="11"/>
        <color rgb="FF000000"/>
        <rFont val="Calibri"/>
      </rPr>
      <t>PA-4xx series = 73,000 CPS</t>
    </r>
    <r>
      <rPr>
        <sz val="11"/>
        <color rgb="FF000000"/>
        <rFont val="Calibri"/>
      </rPr>
      <t xml:space="preserve">
</t>
    </r>
    <r>
      <rPr>
        <sz val="11"/>
        <color rgb="FF000000"/>
        <rFont val="Calibri"/>
      </rPr>
      <t>PA-8xx series = 13,100 CPS</t>
    </r>
    <r>
      <rPr>
        <sz val="11"/>
        <color rgb="FF000000"/>
        <rFont val="Calibri"/>
      </rPr>
      <t xml:space="preserve">
</t>
    </r>
    <r>
      <rPr>
        <sz val="11"/>
        <color rgb="FF000000"/>
        <rFont val="Calibri"/>
      </rPr>
      <t>PA-14xx series = 140,000 CPS</t>
    </r>
    <r>
      <rPr>
        <sz val="11"/>
        <color rgb="FF000000"/>
        <rFont val="Calibri"/>
      </rPr>
      <t xml:space="preserve">
</t>
    </r>
    <r>
      <rPr>
        <sz val="11"/>
        <color rgb="FF000000"/>
        <rFont val="Calibri"/>
      </rPr>
      <t>PA-32xx series = 84,000 CPS</t>
    </r>
    <r>
      <rPr>
        <sz val="11"/>
        <color rgb="FF000000"/>
        <rFont val="Calibri"/>
      </rPr>
      <t xml:space="preserve">
</t>
    </r>
    <r>
      <rPr>
        <sz val="11"/>
        <color rgb="FF000000"/>
        <rFont val="Calibri"/>
      </rPr>
      <t>PA-34xx series = 268,000 CPS</t>
    </r>
    <r>
      <rPr>
        <sz val="11"/>
        <color rgb="FF000000"/>
        <rFont val="Calibri"/>
      </rPr>
      <t xml:space="preserve">
</t>
    </r>
    <r>
      <rPr>
        <sz val="11"/>
        <color rgb="FF000000"/>
        <rFont val="Calibri"/>
      </rPr>
      <t>PA-52xx series = 500,000 CPS</t>
    </r>
    <r>
      <rPr>
        <sz val="11"/>
        <color rgb="FF000000"/>
        <rFont val="Calibri"/>
      </rPr>
      <t xml:space="preserve">
</t>
    </r>
    <r>
      <rPr>
        <sz val="11"/>
        <color rgb="FF000000"/>
        <rFont val="Calibri"/>
      </rPr>
      <t>PA-54xx series = 3,600,000 CPS</t>
    </r>
    <r>
      <rPr>
        <sz val="11"/>
        <color rgb="FF000000"/>
        <rFont val="Calibri"/>
      </rPr>
      <t xml:space="preserve">
</t>
    </r>
    <r>
      <rPr>
        <sz val="11"/>
        <color rgb="FF000000"/>
        <rFont val="Calibri"/>
      </rPr>
      <t>PA-70xx series = 6,000,000 CPS</t>
    </r>
  </si>
  <si>
    <r>
      <rPr>
        <sz val="11"/>
        <color rgb="FF000000"/>
        <rFont val="Calibri"/>
      </rPr>
      <t>Not configuring a Network Zone Protection Profile on untrusted interfaces leaves an organization exposed to common attacks and reconnaissance from those untrusted networks.  Not configuring a Zone Protection Profile for internal networks leaves an organization vulnerable to malware, software or hardware causes of traffic flooding from internal sources.</t>
    </r>
  </si>
  <si>
    <r>
      <rPr>
        <sz val="11"/>
        <color rgb="FF000000"/>
        <rFont val="Calibri"/>
      </rPr>
      <t>From GUI:</t>
    </r>
    <r>
      <rPr>
        <sz val="11"/>
        <color rgb="FF000000"/>
        <rFont val="Calibri"/>
      </rPr>
      <t xml:space="preserve">
</t>
    </r>
    <r>
      <rPr>
        <sz val="11"/>
        <color rgb="FF000000"/>
        <rFont val="Calibri"/>
      </rPr>
      <t xml:space="preserve">Navigate to </t>
    </r>
    <r>
      <rPr>
        <b/>
        <sz val="11"/>
        <color rgb="FF000000"/>
        <rFont val="Calibri"/>
      </rPr>
      <t>Network &gt; Network Profiles &gt; Zone Protection &gt; Zone Protection Profile &gt; Flood Protection tab</t>
    </r>
    <r>
      <rPr>
        <sz val="11"/>
        <color rgb="FF000000"/>
        <rFont val="Calibri"/>
      </rPr>
      <t>.</t>
    </r>
    <r>
      <rPr>
        <sz val="11"/>
        <color rgb="FF000000"/>
        <rFont val="Calibri"/>
      </rPr>
      <t xml:space="preserve">
</t>
    </r>
    <r>
      <rPr>
        <sz val="11"/>
        <color rgb="FF000000"/>
        <rFont val="Calibri"/>
      </rPr>
      <t xml:space="preserve">Verify the SYN box is </t>
    </r>
    <r>
      <rPr>
        <b/>
        <sz val="11"/>
        <color rgb="FF000000"/>
        <rFont val="Calibri"/>
      </rPr>
      <t>checked</t>
    </r>
    <r>
      <rPr>
        <sz val="11"/>
        <color rgb="FF000000"/>
        <rFont val="Calibri"/>
      </rPr>
      <t xml:space="preserve">. Verify the Action dropdown is </t>
    </r>
    <r>
      <rPr>
        <b/>
        <sz val="11"/>
        <color rgb="FF000000"/>
        <rFont val="Calibri"/>
      </rPr>
      <t>SYN Cookies</t>
    </r>
    <r>
      <rPr>
        <sz val="11"/>
        <color rgb="FF000000"/>
        <rFont val="Calibri"/>
      </rPr>
      <t xml:space="preserve">. Verify Alert is </t>
    </r>
    <r>
      <rPr>
        <b/>
        <sz val="11"/>
        <color rgb="FF000000"/>
        <rFont val="Calibri"/>
      </rPr>
      <t xml:space="preserve">20000 </t>
    </r>
    <r>
      <rPr>
        <sz val="11"/>
        <color rgb="FF000000"/>
        <rFont val="Calibri"/>
      </rPr>
      <t xml:space="preserve">(or appropriate for org). Verify Activate is </t>
    </r>
    <r>
      <rPr>
        <b/>
        <sz val="11"/>
        <color rgb="FF000000"/>
        <rFont val="Calibri"/>
      </rPr>
      <t xml:space="preserve">25000 </t>
    </r>
    <r>
      <rPr>
        <sz val="11"/>
        <color rgb="FF000000"/>
        <rFont val="Calibri"/>
      </rPr>
      <t xml:space="preserve">(50% of maximum for firewall model). Verify Maximum is </t>
    </r>
    <r>
      <rPr>
        <b/>
        <sz val="11"/>
        <color rgb="FF000000"/>
        <rFont val="Calibri"/>
      </rPr>
      <t xml:space="preserve">1000000 </t>
    </r>
    <r>
      <rPr>
        <sz val="11"/>
        <color rgb="FF000000"/>
        <rFont val="Calibri"/>
      </rPr>
      <t>(or appropriate for org).</t>
    </r>
    <r>
      <rPr>
        <sz val="11"/>
        <color rgb="FF000000"/>
        <rFont val="Calibri"/>
      </rPr>
      <t xml:space="preserve">
</t>
    </r>
    <r>
      <rPr>
        <sz val="11"/>
        <color rgb="FF000000"/>
        <rFont val="Calibri"/>
      </rPr>
      <t xml:space="preserve">Navigate to </t>
    </r>
    <r>
      <rPr>
        <b/>
        <sz val="11"/>
        <color rgb="FF000000"/>
        <rFont val="Calibri"/>
      </rPr>
      <t>Network &gt; Zones</t>
    </r>
    <r>
      <rPr>
        <sz val="11"/>
        <color rgb="FF000000"/>
        <rFont val="Calibri"/>
      </rPr>
      <t xml:space="preserve">.  Open the zone facing any untrusted network.  Verify that </t>
    </r>
    <r>
      <rPr>
        <b/>
        <sz val="11"/>
        <color rgb="FF000000"/>
        <rFont val="Calibri"/>
      </rPr>
      <t>Zone Protection</t>
    </r>
    <r>
      <rPr>
        <sz val="11"/>
        <color rgb="FF000000"/>
        <rFont val="Calibri"/>
      </rPr>
      <t xml:space="preserve"> has the </t>
    </r>
    <r>
      <rPr>
        <b/>
        <sz val="11"/>
        <color rgb="FF000000"/>
        <rFont val="Calibri"/>
      </rPr>
      <t>Zone Protection Profile</t>
    </r>
    <r>
      <rPr>
        <sz val="11"/>
        <color rgb="FF000000"/>
        <rFont val="Calibri"/>
      </rPr>
      <t xml:space="preserve"> set to the Profile created.</t>
    </r>
  </si>
  <si>
    <t>6.16</t>
  </si>
  <si>
    <r>
      <rPr>
        <sz val="11"/>
        <rFont val="Calibri"/>
      </rPr>
      <t>Ensure that a Zone Protection Profile with tuned Flood Protection settings enabled for all flood types is attached to all untrusted zones</t>
    </r>
  </si>
  <si>
    <r>
      <rPr>
        <sz val="11"/>
        <color rgb="FF000000"/>
        <rFont val="Calibri"/>
      </rPr>
      <t>In the GUI:</t>
    </r>
    <r>
      <rPr>
        <sz val="11"/>
        <color rgb="FF000000"/>
        <rFont val="Calibri"/>
      </rPr>
      <t xml:space="preserve">
</t>
    </r>
    <r>
      <rPr>
        <sz val="11"/>
        <color rgb="FF000000"/>
        <rFont val="Calibri"/>
      </rPr>
      <t xml:space="preserve">Navigate to </t>
    </r>
    <r>
      <rPr>
        <b/>
        <sz val="11"/>
        <color rgb="FF000000"/>
        <rFont val="Calibri"/>
      </rPr>
      <t>Network &gt; Network Profiles &gt; Zone Protection &gt; Flood Protection</t>
    </r>
    <r>
      <rPr>
        <sz val="11"/>
        <color rgb="FF000000"/>
        <rFont val="Calibri"/>
      </rPr>
      <t>.</t>
    </r>
    <r>
      <rPr>
        <sz val="11"/>
        <color rgb="FF000000"/>
        <rFont val="Calibri"/>
      </rPr>
      <t xml:space="preserve">
</t>
    </r>
    <r>
      <rPr>
        <sz val="11"/>
        <color rgb="FF000000"/>
        <rFont val="Calibri"/>
      </rPr>
      <t>Set all settings to "enabled" with at least the default values.</t>
    </r>
    <r>
      <rPr>
        <sz val="11"/>
        <color rgb="FF000000"/>
        <rFont val="Calibri"/>
      </rPr>
      <t xml:space="preserve">
</t>
    </r>
    <r>
      <rPr>
        <sz val="11"/>
        <color rgb="FF000000"/>
        <rFont val="Calibri"/>
      </rPr>
      <t xml:space="preserve">Navigate to </t>
    </r>
    <r>
      <rPr>
        <b/>
        <sz val="11"/>
        <color rgb="FF000000"/>
        <rFont val="Calibri"/>
      </rPr>
      <t>Network &gt; Zones</t>
    </r>
    <r>
      <rPr>
        <sz val="11"/>
        <color rgb="FF000000"/>
        <rFont val="Calibri"/>
      </rPr>
      <t>, select each untrusted zone in turn, and set the Zone Protection Profile.</t>
    </r>
  </si>
  <si>
    <r>
      <rPr>
        <sz val="11"/>
        <color rgb="FF000000"/>
        <rFont val="Calibri"/>
      </rPr>
      <t>Enable all Flood Protection options in the Zone Protection Profile attached to all untrusted zones. The Alert, Activate, and Maximum settings for Flood Protection depend highly on the environment and device used. Perform traffic analysis on the specific environment and firewall to determine accurate thresholds. Do not rely on default values to be appropriate for an environment.</t>
    </r>
    <r>
      <rPr>
        <sz val="11"/>
        <color rgb="FF000000"/>
        <rFont val="Calibri"/>
      </rPr>
      <t xml:space="preserve">
</t>
    </r>
    <r>
      <rPr>
        <sz val="11"/>
        <color rgb="FF000000"/>
        <rFont val="Calibri"/>
      </rPr>
      <t>Setting these values for all interfaces is an approach that should be considered by many organizations, as traffic floods can result from internal testing or malware as well.</t>
    </r>
  </si>
  <si>
    <r>
      <rPr>
        <sz val="11"/>
        <color rgb="FF000000"/>
        <rFont val="Calibri"/>
      </rPr>
      <t>Not configuring and applying a Network Zone Protection Profile leaves an organization exposed to common attacks and reconnaissance from untrusted networks.</t>
    </r>
    <r>
      <rPr>
        <sz val="11"/>
        <color rgb="FF000000"/>
        <rFont val="Calibri"/>
      </rPr>
      <t xml:space="preserve">
</t>
    </r>
    <r>
      <rPr>
        <sz val="11"/>
        <color rgb="FF000000"/>
        <rFont val="Calibri"/>
      </rPr>
      <t>Not configuring a Zone Protection Profile for internal networks leaves an organization vulnerable to malware, software or hardware causes of traffic flooding from internal sources.</t>
    </r>
  </si>
  <si>
    <r>
      <rPr>
        <sz val="11"/>
        <color rgb="FF000000"/>
        <rFont val="Calibri"/>
      </rPr>
      <t>In the GUI:</t>
    </r>
    <r>
      <rPr>
        <sz val="11"/>
        <color rgb="FF000000"/>
        <rFont val="Calibri"/>
      </rPr>
      <t xml:space="preserve">
</t>
    </r>
    <r>
      <rPr>
        <sz val="11"/>
        <color rgb="FF000000"/>
        <rFont val="Calibri"/>
      </rPr>
      <t xml:space="preserve">Navigate to </t>
    </r>
    <r>
      <rPr>
        <b/>
        <sz val="11"/>
        <color rgb="FF000000"/>
        <rFont val="Calibri"/>
      </rPr>
      <t>Network &gt; Network Profiles &gt; Zone Protection &gt; Flood Protection</t>
    </r>
    <r>
      <rPr>
        <sz val="11"/>
        <color rgb="FF000000"/>
        <rFont val="Calibri"/>
      </rPr>
      <t>.</t>
    </r>
    <r>
      <rPr>
        <sz val="11"/>
        <color rgb="FF000000"/>
        <rFont val="Calibri"/>
      </rPr>
      <t xml:space="preserve">
</t>
    </r>
    <r>
      <rPr>
        <sz val="11"/>
        <color rgb="FF000000"/>
        <rFont val="Calibri"/>
      </rPr>
      <t>Ensure that all settings are enabled with at least the default values.</t>
    </r>
    <r>
      <rPr>
        <sz val="11"/>
        <color rgb="FF000000"/>
        <rFont val="Calibri"/>
      </rPr>
      <t xml:space="preserve">
</t>
    </r>
    <r>
      <rPr>
        <sz val="11"/>
        <color rgb="FF000000"/>
        <rFont val="Calibri"/>
      </rPr>
      <t xml:space="preserve">Navigate to </t>
    </r>
    <r>
      <rPr>
        <b/>
        <sz val="11"/>
        <color rgb="FF000000"/>
        <rFont val="Calibri"/>
      </rPr>
      <t>Network &gt; Zones</t>
    </r>
    <r>
      <rPr>
        <sz val="11"/>
        <color rgb="FF000000"/>
        <rFont val="Calibri"/>
      </rPr>
      <t>, select each untrusted zone in turn, and ensure that the Zone Protection Profile is set.</t>
    </r>
  </si>
  <si>
    <t>6.17</t>
  </si>
  <si>
    <r>
      <rPr>
        <sz val="11"/>
        <rFont val="Calibri"/>
      </rPr>
      <t>Ensure that all zones have Zone Protection Profiles with all Reconnaissance Protection settings enabled, tuned, and set to appropriate actions</t>
    </r>
  </si>
  <si>
    <r>
      <rPr>
        <sz val="11"/>
        <color rgb="FF000000"/>
        <rFont val="Calibri"/>
      </rPr>
      <t xml:space="preserve">Navigate to </t>
    </r>
    <r>
      <rPr>
        <b/>
        <sz val="11"/>
        <color rgb="FF000000"/>
        <rFont val="Calibri"/>
      </rPr>
      <t>Network &gt; Network Profiles &gt; Zone Protection &gt; Zone Protection Profile &gt; Reconnaissance Protection</t>
    </r>
    <r>
      <rPr>
        <sz val="11"/>
        <color rgb="FF000000"/>
        <rFont val="Calibri"/>
      </rPr>
      <t>.</t>
    </r>
    <r>
      <rPr>
        <sz val="11"/>
        <color rgb="FF000000"/>
        <rFont val="Calibri"/>
      </rPr>
      <t xml:space="preserve">
</t>
    </r>
    <r>
      <rPr>
        <sz val="11"/>
        <color rgb="FF000000"/>
        <rFont val="Calibri"/>
      </rPr>
      <t xml:space="preserve">Set </t>
    </r>
    <r>
      <rPr>
        <b/>
        <sz val="11"/>
        <color rgb="FF000000"/>
        <rFont val="Calibri"/>
      </rPr>
      <t>TCP Port Scan</t>
    </r>
    <r>
      <rPr>
        <sz val="11"/>
        <color rgb="FF000000"/>
        <rFont val="Calibri"/>
      </rPr>
      <t xml:space="preserve"> to </t>
    </r>
    <r>
      <rPr>
        <b/>
        <sz val="11"/>
        <color rgb="FF000000"/>
        <rFont val="Calibri"/>
      </rPr>
      <t>enabled</t>
    </r>
    <r>
      <rPr>
        <sz val="11"/>
        <color rgb="FF000000"/>
        <rFont val="Calibri"/>
      </rPr>
      <t xml:space="preserve">, its Action to </t>
    </r>
    <r>
      <rPr>
        <b/>
        <sz val="11"/>
        <color rgb="FF000000"/>
        <rFont val="Calibri"/>
      </rPr>
      <t>block-ip</t>
    </r>
    <r>
      <rPr>
        <sz val="11"/>
        <color rgb="FF000000"/>
        <rFont val="Calibri"/>
      </rPr>
      <t xml:space="preserve">, its Interval to </t>
    </r>
    <r>
      <rPr>
        <b/>
        <sz val="11"/>
        <color rgb="FF000000"/>
        <rFont val="Calibri"/>
      </rPr>
      <t>5</t>
    </r>
    <r>
      <rPr>
        <sz val="11"/>
        <color rgb="FF000000"/>
        <rFont val="Calibri"/>
      </rPr>
      <t xml:space="preserve">, and its Threshold to </t>
    </r>
    <r>
      <rPr>
        <b/>
        <sz val="11"/>
        <color rgb="FF000000"/>
        <rFont val="Calibri"/>
      </rPr>
      <t>20</t>
    </r>
    <r>
      <rPr>
        <sz val="11"/>
        <color rgb="FF000000"/>
        <rFont val="Calibri"/>
      </rPr>
      <t xml:space="preserve">. For </t>
    </r>
    <r>
      <rPr>
        <b/>
        <sz val="11"/>
        <color rgb="FF000000"/>
        <rFont val="Calibri"/>
      </rPr>
      <t>block-ip</t>
    </r>
    <r>
      <rPr>
        <sz val="11"/>
        <color rgb="FF000000"/>
        <rFont val="Calibri"/>
      </rPr>
      <t xml:space="preserve">, set the "Track By" is set to </t>
    </r>
    <r>
      <rPr>
        <b/>
        <sz val="11"/>
        <color rgb="FF000000"/>
        <rFont val="Calibri"/>
      </rPr>
      <t>source</t>
    </r>
    <r>
      <rPr>
        <sz val="11"/>
        <color rgb="FF000000"/>
        <rFont val="Calibri"/>
      </rPr>
      <t xml:space="preserve"> and "Duration" is set to </t>
    </r>
    <r>
      <rPr>
        <b/>
        <sz val="11"/>
        <color rgb="FF000000"/>
        <rFont val="Calibri"/>
      </rPr>
      <t>600</t>
    </r>
    <r>
      <rPr>
        <sz val="11"/>
        <color rgb="FF000000"/>
        <rFont val="Calibri"/>
      </rPr>
      <t xml:space="preserve"> seconds.</t>
    </r>
    <r>
      <rPr>
        <sz val="11"/>
        <color rgb="FF000000"/>
        <rFont val="Calibri"/>
      </rPr>
      <t xml:space="preserve">
</t>
    </r>
    <r>
      <rPr>
        <sz val="11"/>
        <color rgb="FF000000"/>
        <rFont val="Calibri"/>
      </rPr>
      <t xml:space="preserve">Set </t>
    </r>
    <r>
      <rPr>
        <b/>
        <sz val="11"/>
        <color rgb="FF000000"/>
        <rFont val="Calibri"/>
      </rPr>
      <t>Host Sweep</t>
    </r>
    <r>
      <rPr>
        <sz val="11"/>
        <color rgb="FF000000"/>
        <rFont val="Calibri"/>
      </rPr>
      <t xml:space="preserve"> to </t>
    </r>
    <r>
      <rPr>
        <b/>
        <sz val="11"/>
        <color rgb="FF000000"/>
        <rFont val="Calibri"/>
      </rPr>
      <t>enabled</t>
    </r>
    <r>
      <rPr>
        <sz val="11"/>
        <color rgb="FF000000"/>
        <rFont val="Calibri"/>
      </rPr>
      <t xml:space="preserve">, its Action to </t>
    </r>
    <r>
      <rPr>
        <b/>
        <sz val="11"/>
        <color rgb="FF000000"/>
        <rFont val="Calibri"/>
      </rPr>
      <t>block</t>
    </r>
    <r>
      <rPr>
        <sz val="11"/>
        <color rgb="FF000000"/>
        <rFont val="Calibri"/>
      </rPr>
      <t xml:space="preserve">, its Interval to </t>
    </r>
    <r>
      <rPr>
        <b/>
        <sz val="11"/>
        <color rgb="FF000000"/>
        <rFont val="Calibri"/>
      </rPr>
      <t>10</t>
    </r>
    <r>
      <rPr>
        <sz val="11"/>
        <color rgb="FF000000"/>
        <rFont val="Calibri"/>
      </rPr>
      <t xml:space="preserve">, and its Threshold to </t>
    </r>
    <r>
      <rPr>
        <b/>
        <sz val="11"/>
        <color rgb="FF000000"/>
        <rFont val="Calibri"/>
      </rPr>
      <t>30</t>
    </r>
    <r>
      <rPr>
        <sz val="11"/>
        <color rgb="FF000000"/>
        <rFont val="Calibri"/>
      </rPr>
      <t>.</t>
    </r>
    <r>
      <rPr>
        <sz val="11"/>
        <color rgb="FF000000"/>
        <rFont val="Calibri"/>
      </rPr>
      <t xml:space="preserve">
</t>
    </r>
    <r>
      <rPr>
        <sz val="11"/>
        <color rgb="FF000000"/>
        <rFont val="Calibri"/>
      </rPr>
      <t xml:space="preserve">Set </t>
    </r>
    <r>
      <rPr>
        <b/>
        <sz val="11"/>
        <color rgb="FF000000"/>
        <rFont val="Calibri"/>
      </rPr>
      <t>UDP Port Scan</t>
    </r>
    <r>
      <rPr>
        <sz val="11"/>
        <color rgb="FF000000"/>
        <rFont val="Calibri"/>
      </rPr>
      <t xml:space="preserve"> to </t>
    </r>
    <r>
      <rPr>
        <b/>
        <sz val="11"/>
        <color rgb="FF000000"/>
        <rFont val="Calibri"/>
      </rPr>
      <t>enabled</t>
    </r>
    <r>
      <rPr>
        <sz val="11"/>
        <color rgb="FF000000"/>
        <rFont val="Calibri"/>
      </rPr>
      <t xml:space="preserve">, its Action to </t>
    </r>
    <r>
      <rPr>
        <b/>
        <sz val="11"/>
        <color rgb="FF000000"/>
        <rFont val="Calibri"/>
      </rPr>
      <t>alert</t>
    </r>
    <r>
      <rPr>
        <sz val="11"/>
        <color rgb="FF000000"/>
        <rFont val="Calibri"/>
      </rPr>
      <t xml:space="preserve">, its Interval to </t>
    </r>
    <r>
      <rPr>
        <b/>
        <sz val="11"/>
        <color rgb="FF000000"/>
        <rFont val="Calibri"/>
      </rPr>
      <t>10</t>
    </r>
    <r>
      <rPr>
        <sz val="11"/>
        <color rgb="FF000000"/>
        <rFont val="Calibri"/>
      </rPr>
      <t xml:space="preserve">, and its Threshold to </t>
    </r>
    <r>
      <rPr>
        <b/>
        <sz val="11"/>
        <color rgb="FF000000"/>
        <rFont val="Calibri"/>
      </rPr>
      <t>20</t>
    </r>
    <r>
      <rPr>
        <sz val="11"/>
        <color rgb="FF000000"/>
        <rFont val="Calibri"/>
      </rPr>
      <t>.</t>
    </r>
  </si>
  <si>
    <r>
      <rPr>
        <sz val="11"/>
        <color rgb="FF000000"/>
        <rFont val="Calibri"/>
      </rPr>
      <t>Enable all three scan options in a Zone Protection profile. Do not configure an action of Allow for any scan type. The exact interval and threshold values must be tuned to the specific environment. Less aggressive settings are typically appropriate for trusted zones, such as setting an action of alert for all scan types.</t>
    </r>
    <r>
      <rPr>
        <sz val="11"/>
        <color rgb="FF000000"/>
        <rFont val="Calibri"/>
      </rPr>
      <t xml:space="preserve">
</t>
    </r>
    <r>
      <rPr>
        <sz val="11"/>
        <color rgb="FF000000"/>
        <rFont val="Calibri"/>
      </rPr>
      <t>Attach appropriate Zone Protection profiles meeting these criteria to all zones. Separate Zone Protection profiles for trusted and untrusted zones is a best practice.</t>
    </r>
  </si>
  <si>
    <r>
      <rPr>
        <sz val="11"/>
        <color rgb="FF000000"/>
        <rFont val="Calibri"/>
      </rPr>
      <t>Not configuring a Network Zone Protection Profile leaves an organization exposed to common attacks and reconnaissance from untrusted networks.</t>
    </r>
  </si>
  <si>
    <r>
      <rPr>
        <sz val="11"/>
        <color rgb="FF000000"/>
        <rFont val="Calibri"/>
      </rPr>
      <t xml:space="preserve">Navigate to </t>
    </r>
    <r>
      <rPr>
        <b/>
        <sz val="11"/>
        <color rgb="FF000000"/>
        <rFont val="Calibri"/>
      </rPr>
      <t>Network &gt; Network Profiles &gt; Zone Protection &gt; Zone Protection Profile &gt; Reconnaissance Protection</t>
    </r>
    <r>
      <rPr>
        <sz val="11"/>
        <color rgb="FF000000"/>
        <rFont val="Calibri"/>
      </rPr>
      <t>.</t>
    </r>
    <r>
      <rPr>
        <sz val="11"/>
        <color rgb="FF000000"/>
        <rFont val="Calibri"/>
      </rPr>
      <t xml:space="preserve">
</t>
    </r>
    <r>
      <rPr>
        <sz val="11"/>
        <color rgb="FF000000"/>
        <rFont val="Calibri"/>
      </rPr>
      <t xml:space="preserve">Verify that </t>
    </r>
    <r>
      <rPr>
        <b/>
        <sz val="11"/>
        <color rgb="FF000000"/>
        <rFont val="Calibri"/>
      </rPr>
      <t>TCP Port Scan</t>
    </r>
    <r>
      <rPr>
        <sz val="11"/>
        <color rgb="FF000000"/>
        <rFont val="Calibri"/>
      </rPr>
      <t xml:space="preserve"> is </t>
    </r>
    <r>
      <rPr>
        <b/>
        <sz val="11"/>
        <color rgb="FF000000"/>
        <rFont val="Calibri"/>
      </rPr>
      <t>enabled</t>
    </r>
    <r>
      <rPr>
        <sz val="11"/>
        <color rgb="FF000000"/>
        <rFont val="Calibri"/>
      </rPr>
      <t xml:space="preserve">, its Action is set to </t>
    </r>
    <r>
      <rPr>
        <b/>
        <sz val="11"/>
        <color rgb="FF000000"/>
        <rFont val="Calibri"/>
      </rPr>
      <t>block-ip</t>
    </r>
    <r>
      <rPr>
        <sz val="11"/>
        <color rgb="FF000000"/>
        <rFont val="Calibri"/>
      </rPr>
      <t xml:space="preserve">, its Interval is set to </t>
    </r>
    <r>
      <rPr>
        <b/>
        <sz val="11"/>
        <color rgb="FF000000"/>
        <rFont val="Calibri"/>
      </rPr>
      <t>5</t>
    </r>
    <r>
      <rPr>
        <sz val="11"/>
        <color rgb="FF000000"/>
        <rFont val="Calibri"/>
      </rPr>
      <t xml:space="preserve">, and its Threshold is set to </t>
    </r>
    <r>
      <rPr>
        <b/>
        <sz val="11"/>
        <color rgb="FF000000"/>
        <rFont val="Calibri"/>
      </rPr>
      <t>20</t>
    </r>
    <r>
      <rPr>
        <sz val="11"/>
        <color rgb="FF000000"/>
        <rFont val="Calibri"/>
      </rPr>
      <t xml:space="preserve">. For </t>
    </r>
    <r>
      <rPr>
        <b/>
        <sz val="11"/>
        <color rgb="FF000000"/>
        <rFont val="Calibri"/>
      </rPr>
      <t>block-ip</t>
    </r>
    <r>
      <rPr>
        <sz val="11"/>
        <color rgb="FF000000"/>
        <rFont val="Calibri"/>
      </rPr>
      <t xml:space="preserve">, ensure the "Track By" is set to </t>
    </r>
    <r>
      <rPr>
        <b/>
        <sz val="11"/>
        <color rgb="FF000000"/>
        <rFont val="Calibri"/>
      </rPr>
      <t>source</t>
    </r>
    <r>
      <rPr>
        <sz val="11"/>
        <color rgb="FF000000"/>
        <rFont val="Calibri"/>
      </rPr>
      <t xml:space="preserve"> and "Duration" is set to </t>
    </r>
    <r>
      <rPr>
        <b/>
        <sz val="11"/>
        <color rgb="FF000000"/>
        <rFont val="Calibri"/>
      </rPr>
      <t>600</t>
    </r>
    <r>
      <rPr>
        <sz val="11"/>
        <color rgb="FF000000"/>
        <rFont val="Calibri"/>
      </rPr>
      <t xml:space="preserve"> seconds.</t>
    </r>
    <r>
      <rPr>
        <sz val="11"/>
        <color rgb="FF000000"/>
        <rFont val="Calibri"/>
      </rPr>
      <t xml:space="preserve">
</t>
    </r>
    <r>
      <rPr>
        <sz val="11"/>
        <color rgb="FF000000"/>
        <rFont val="Calibri"/>
      </rPr>
      <t xml:space="preserve">Verify that </t>
    </r>
    <r>
      <rPr>
        <b/>
        <sz val="11"/>
        <color rgb="FF000000"/>
        <rFont val="Calibri"/>
      </rPr>
      <t>Host Sweep</t>
    </r>
    <r>
      <rPr>
        <sz val="11"/>
        <color rgb="FF000000"/>
        <rFont val="Calibri"/>
      </rPr>
      <t xml:space="preserve"> is </t>
    </r>
    <r>
      <rPr>
        <b/>
        <sz val="11"/>
        <color rgb="FF000000"/>
        <rFont val="Calibri"/>
      </rPr>
      <t>enabled</t>
    </r>
    <r>
      <rPr>
        <sz val="11"/>
        <color rgb="FF000000"/>
        <rFont val="Calibri"/>
      </rPr>
      <t xml:space="preserve">, its Action is set to </t>
    </r>
    <r>
      <rPr>
        <b/>
        <sz val="11"/>
        <color rgb="FF000000"/>
        <rFont val="Calibri"/>
      </rPr>
      <t>block</t>
    </r>
    <r>
      <rPr>
        <sz val="11"/>
        <color rgb="FF000000"/>
        <rFont val="Calibri"/>
      </rPr>
      <t xml:space="preserve">, its Interval is set to </t>
    </r>
    <r>
      <rPr>
        <b/>
        <sz val="11"/>
        <color rgb="FF000000"/>
        <rFont val="Calibri"/>
      </rPr>
      <t>10</t>
    </r>
    <r>
      <rPr>
        <sz val="11"/>
        <color rgb="FF000000"/>
        <rFont val="Calibri"/>
      </rPr>
      <t xml:space="preserve">, and its Threshold is set to </t>
    </r>
    <r>
      <rPr>
        <b/>
        <sz val="11"/>
        <color rgb="FF000000"/>
        <rFont val="Calibri"/>
      </rPr>
      <t>30</t>
    </r>
    <r>
      <rPr>
        <sz val="11"/>
        <color rgb="FF000000"/>
        <rFont val="Calibri"/>
      </rPr>
      <t>.</t>
    </r>
    <r>
      <rPr>
        <sz val="11"/>
        <color rgb="FF000000"/>
        <rFont val="Calibri"/>
      </rPr>
      <t xml:space="preserve">
</t>
    </r>
    <r>
      <rPr>
        <sz val="11"/>
        <color rgb="FF000000"/>
        <rFont val="Calibri"/>
      </rPr>
      <t xml:space="preserve">Verify that </t>
    </r>
    <r>
      <rPr>
        <b/>
        <sz val="11"/>
        <color rgb="FF000000"/>
        <rFont val="Calibri"/>
      </rPr>
      <t>UDP Port Scan</t>
    </r>
    <r>
      <rPr>
        <sz val="11"/>
        <color rgb="FF000000"/>
        <rFont val="Calibri"/>
      </rPr>
      <t xml:space="preserve"> is </t>
    </r>
    <r>
      <rPr>
        <b/>
        <sz val="11"/>
        <color rgb="FF000000"/>
        <rFont val="Calibri"/>
      </rPr>
      <t>enabled</t>
    </r>
    <r>
      <rPr>
        <sz val="11"/>
        <color rgb="FF000000"/>
        <rFont val="Calibri"/>
      </rPr>
      <t xml:space="preserve">, its Action is set to </t>
    </r>
    <r>
      <rPr>
        <b/>
        <sz val="11"/>
        <color rgb="FF000000"/>
        <rFont val="Calibri"/>
      </rPr>
      <t>alert</t>
    </r>
    <r>
      <rPr>
        <sz val="11"/>
        <color rgb="FF000000"/>
        <rFont val="Calibri"/>
      </rPr>
      <t xml:space="preserve">, its Interval is set to </t>
    </r>
    <r>
      <rPr>
        <b/>
        <sz val="11"/>
        <color rgb="FF000000"/>
        <rFont val="Calibri"/>
      </rPr>
      <t>10</t>
    </r>
    <r>
      <rPr>
        <sz val="11"/>
        <color rgb="FF000000"/>
        <rFont val="Calibri"/>
      </rPr>
      <t xml:space="preserve">, and its Threshold is set to </t>
    </r>
    <r>
      <rPr>
        <b/>
        <sz val="11"/>
        <color rgb="FF000000"/>
        <rFont val="Calibri"/>
      </rPr>
      <t>20</t>
    </r>
    <r>
      <rPr>
        <sz val="11"/>
        <color rgb="FF000000"/>
        <rFont val="Calibri"/>
      </rPr>
      <t>.</t>
    </r>
  </si>
  <si>
    <t>6.18</t>
  </si>
  <si>
    <r>
      <rPr>
        <sz val="11"/>
        <rFont val="Calibri"/>
      </rPr>
      <t>Ensure all zones have Zone Protection Profiles that drop specially crafted packets</t>
    </r>
  </si>
  <si>
    <r>
      <rPr>
        <sz val="11"/>
        <color rgb="FF000000"/>
        <rFont val="Calibri"/>
      </rPr>
      <t xml:space="preserve">Navigate to </t>
    </r>
    <r>
      <rPr>
        <b/>
        <sz val="11"/>
        <color rgb="FF000000"/>
        <rFont val="Calibri"/>
      </rPr>
      <t>Network &gt; Network Profiles &gt; Zone Protection &gt; Zone Protection Profile &gt; Packet Based Attack Protection &gt; TCP/IP Drop</t>
    </r>
    <r>
      <rPr>
        <sz val="11"/>
        <color rgb="FF000000"/>
        <rFont val="Calibri"/>
      </rPr>
      <t>.</t>
    </r>
    <r>
      <rPr>
        <sz val="11"/>
        <color rgb="FF000000"/>
        <rFont val="Calibri"/>
      </rPr>
      <t xml:space="preserve">
</t>
    </r>
    <r>
      <rPr>
        <sz val="11"/>
        <color rgb="FF000000"/>
        <rFont val="Calibri"/>
      </rPr>
      <t xml:space="preserve">Set </t>
    </r>
    <r>
      <rPr>
        <b/>
        <sz val="11"/>
        <color rgb="FF000000"/>
        <rFont val="Calibri"/>
      </rPr>
      <t>Spoofed IP address</t>
    </r>
    <r>
      <rPr>
        <sz val="11"/>
        <color rgb="FF000000"/>
        <rFont val="Calibri"/>
      </rPr>
      <t xml:space="preserve"> to be checked.</t>
    </r>
    <r>
      <rPr>
        <sz val="11"/>
        <color rgb="FF000000"/>
        <rFont val="Calibri"/>
      </rPr>
      <t xml:space="preserve">
</t>
    </r>
    <r>
      <rPr>
        <sz val="11"/>
        <color rgb="FF000000"/>
        <rFont val="Calibri"/>
      </rPr>
      <t xml:space="preserve">Set </t>
    </r>
    <r>
      <rPr>
        <b/>
        <sz val="11"/>
        <color rgb="FF000000"/>
        <rFont val="Calibri"/>
      </rPr>
      <t>Mismatched overlapping TCP segment</t>
    </r>
    <r>
      <rPr>
        <sz val="11"/>
        <color rgb="FF000000"/>
        <rFont val="Calibri"/>
      </rPr>
      <t xml:space="preserve"> to be checked.</t>
    </r>
    <r>
      <rPr>
        <sz val="11"/>
        <color rgb="FF000000"/>
        <rFont val="Calibri"/>
      </rPr>
      <t xml:space="preserve">
</t>
    </r>
    <r>
      <rPr>
        <sz val="11"/>
        <color rgb="FF000000"/>
        <rFont val="Calibri"/>
      </rPr>
      <t xml:space="preserve">Under </t>
    </r>
    <r>
      <rPr>
        <b/>
        <sz val="11"/>
        <color rgb="FF000000"/>
        <rFont val="Calibri"/>
      </rPr>
      <t>IP Option Drop</t>
    </r>
    <r>
      <rPr>
        <sz val="11"/>
        <color rgb="FF000000"/>
        <rFont val="Calibri"/>
      </rPr>
      <t xml:space="preserve">, set </t>
    </r>
    <r>
      <rPr>
        <b/>
        <sz val="11"/>
        <color rgb="FF000000"/>
        <rFont val="Calibri"/>
      </rPr>
      <t>Strict Source Routing</t>
    </r>
    <r>
      <rPr>
        <sz val="11"/>
        <color rgb="FF000000"/>
        <rFont val="Calibri"/>
      </rPr>
      <t xml:space="preserve">, </t>
    </r>
    <r>
      <rPr>
        <b/>
        <sz val="11"/>
        <color rgb="FF000000"/>
        <rFont val="Calibri"/>
      </rPr>
      <t>Loose Source Routing</t>
    </r>
    <r>
      <rPr>
        <sz val="11"/>
        <color rgb="FF000000"/>
        <rFont val="Calibri"/>
      </rPr>
      <t xml:space="preserve">, and </t>
    </r>
    <r>
      <rPr>
        <b/>
        <sz val="11"/>
        <color rgb="FF000000"/>
        <rFont val="Calibri"/>
      </rPr>
      <t>Malformed</t>
    </r>
    <r>
      <rPr>
        <sz val="11"/>
        <color rgb="FF000000"/>
        <rFont val="Calibri"/>
      </rPr>
      <t xml:space="preserve"> to all be checked. Additional options may also be set if desired.</t>
    </r>
  </si>
  <si>
    <r>
      <rPr>
        <sz val="11"/>
        <color rgb="FF000000"/>
        <rFont val="Calibri"/>
      </rPr>
      <t>For all zones, attach a Zone Protection Profile that is configured to drop packets with a spoofed IP address or a mismatched overlapping TCP segment, and packets with malformed, strict source routing, or loose source routing IP options set.</t>
    </r>
  </si>
  <si>
    <r>
      <rPr>
        <sz val="11"/>
        <color rgb="FF000000"/>
        <rFont val="Calibri"/>
      </rPr>
      <t xml:space="preserve">Navigate to </t>
    </r>
    <r>
      <rPr>
        <b/>
        <sz val="11"/>
        <color rgb="FF000000"/>
        <rFont val="Calibri"/>
      </rPr>
      <t>Network &gt; Network Profiles &gt; Zone Protection &gt; Zone Protection Profile &gt; Packet Based Attack Protection &gt; TCP/IP Drop</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Spoofed IP address</t>
    </r>
    <r>
      <rPr>
        <sz val="11"/>
        <color rgb="FF000000"/>
        <rFont val="Calibri"/>
      </rPr>
      <t xml:space="preserve"> is checked.</t>
    </r>
    <r>
      <rPr>
        <sz val="11"/>
        <color rgb="FF000000"/>
        <rFont val="Calibri"/>
      </rPr>
      <t xml:space="preserve">
</t>
    </r>
    <r>
      <rPr>
        <sz val="11"/>
        <color rgb="FF000000"/>
        <rFont val="Calibri"/>
      </rPr>
      <t xml:space="preserve">Verify </t>
    </r>
    <r>
      <rPr>
        <b/>
        <sz val="11"/>
        <color rgb="FF000000"/>
        <rFont val="Calibri"/>
      </rPr>
      <t>Mismatched overlapping TCP segment</t>
    </r>
    <r>
      <rPr>
        <sz val="11"/>
        <color rgb="FF000000"/>
        <rFont val="Calibri"/>
      </rPr>
      <t xml:space="preserve"> is checked.</t>
    </r>
    <r>
      <rPr>
        <sz val="11"/>
        <color rgb="FF000000"/>
        <rFont val="Calibri"/>
      </rPr>
      <t xml:space="preserve">
</t>
    </r>
    <r>
      <rPr>
        <sz val="11"/>
        <color rgb="FF000000"/>
        <rFont val="Calibri"/>
      </rPr>
      <t xml:space="preserve">Under </t>
    </r>
    <r>
      <rPr>
        <b/>
        <sz val="11"/>
        <color rgb="FF000000"/>
        <rFont val="Calibri"/>
      </rPr>
      <t>IP Option Drop</t>
    </r>
    <r>
      <rPr>
        <sz val="11"/>
        <color rgb="FF000000"/>
        <rFont val="Calibri"/>
      </rPr>
      <t xml:space="preserve">, verify that </t>
    </r>
    <r>
      <rPr>
        <b/>
        <sz val="11"/>
        <color rgb="FF000000"/>
        <rFont val="Calibri"/>
      </rPr>
      <t>Strict Source Routing</t>
    </r>
    <r>
      <rPr>
        <sz val="11"/>
        <color rgb="FF000000"/>
        <rFont val="Calibri"/>
      </rPr>
      <t xml:space="preserve">, </t>
    </r>
    <r>
      <rPr>
        <b/>
        <sz val="11"/>
        <color rgb="FF000000"/>
        <rFont val="Calibri"/>
      </rPr>
      <t>Loose Source Routing</t>
    </r>
    <r>
      <rPr>
        <sz val="11"/>
        <color rgb="FF000000"/>
        <rFont val="Calibri"/>
      </rPr>
      <t xml:space="preserve">, and </t>
    </r>
    <r>
      <rPr>
        <b/>
        <sz val="11"/>
        <color rgb="FF000000"/>
        <rFont val="Calibri"/>
      </rPr>
      <t>Malformed</t>
    </r>
    <r>
      <rPr>
        <sz val="11"/>
        <color rgb="FF000000"/>
        <rFont val="Calibri"/>
      </rPr>
      <t xml:space="preserve"> are all checked. Additional options may also be checked.</t>
    </r>
  </si>
  <si>
    <t>6.19</t>
  </si>
  <si>
    <r>
      <rPr>
        <sz val="11"/>
        <rFont val="Calibri"/>
      </rPr>
      <t>Ensure that User Credential Submission uses the action of “block” or “continue” on the URL categories</t>
    </r>
  </si>
  <si>
    <r>
      <rPr>
        <sz val="11"/>
        <color rgb="FF000000"/>
        <rFont val="Calibri"/>
      </rPr>
      <t xml:space="preserve">Navigate to </t>
    </r>
    <r>
      <rPr>
        <b/>
        <sz val="11"/>
        <color rgb="FF000000"/>
        <rFont val="Calibri"/>
      </rPr>
      <t>Objects &gt; Security Profiles &gt; URL Filtering</t>
    </r>
    <r>
      <rPr>
        <sz val="11"/>
        <color rgb="FF000000"/>
        <rFont val="Calibri"/>
      </rPr>
      <t>.</t>
    </r>
    <r>
      <rPr>
        <sz val="11"/>
        <color rgb="FF000000"/>
        <rFont val="Calibri"/>
      </rPr>
      <t xml:space="preserve">
</t>
    </r>
    <r>
      <rPr>
        <sz val="11"/>
        <color rgb="FF000000"/>
        <rFont val="Calibri"/>
      </rPr>
      <t xml:space="preserve">Choose the </t>
    </r>
    <r>
      <rPr>
        <b/>
        <sz val="11"/>
        <color rgb="FF000000"/>
        <rFont val="Calibri"/>
      </rPr>
      <t>Categories</t>
    </r>
    <r>
      <rPr>
        <sz val="11"/>
        <color rgb="FF000000"/>
        <rFont val="Calibri"/>
      </rPr>
      <t xml:space="preserve"> tab.  Set the </t>
    </r>
    <r>
      <rPr>
        <b/>
        <sz val="11"/>
        <color rgb="FF000000"/>
        <rFont val="Calibri"/>
      </rPr>
      <t>User Credential Submitting</t>
    </r>
    <r>
      <rPr>
        <sz val="11"/>
        <color rgb="FF000000"/>
        <rFont val="Calibri"/>
      </rPr>
      <t xml:space="preserve"> action on all enabled URL categories is either </t>
    </r>
    <r>
      <rPr>
        <b/>
        <sz val="11"/>
        <color rgb="FF000000"/>
        <rFont val="Calibri"/>
      </rPr>
      <t>block</t>
    </r>
    <r>
      <rPr>
        <sz val="11"/>
        <color rgb="FF000000"/>
        <rFont val="Calibri"/>
      </rPr>
      <t xml:space="preserve"> or </t>
    </r>
    <r>
      <rPr>
        <b/>
        <sz val="11"/>
        <color rgb="FF000000"/>
        <rFont val="Calibri"/>
      </rPr>
      <t>continue</t>
    </r>
    <r>
      <rPr>
        <sz val="11"/>
        <color rgb="FF000000"/>
        <rFont val="Calibri"/>
      </rPr>
      <t>, as appropriate to your organization and the category.</t>
    </r>
    <r>
      <rPr>
        <sz val="11"/>
        <color rgb="FF000000"/>
        <rFont val="Calibri"/>
      </rPr>
      <t xml:space="preserve">
</t>
    </r>
    <r>
      <rPr>
        <sz val="11"/>
        <color rgb="FF000000"/>
        <rFont val="Calibri"/>
      </rPr>
      <t xml:space="preserve">Under the </t>
    </r>
    <r>
      <rPr>
        <b/>
        <sz val="11"/>
        <color rgb="FF000000"/>
        <rFont val="Calibri"/>
      </rPr>
      <t>User Credential Detection</t>
    </r>
    <r>
      <rPr>
        <sz val="11"/>
        <color rgb="FF000000"/>
        <rFont val="Calibri"/>
      </rPr>
      <t xml:space="preserve"> tab set the </t>
    </r>
    <r>
      <rPr>
        <b/>
        <sz val="11"/>
        <color rgb="FF000000"/>
        <rFont val="Calibri"/>
      </rPr>
      <t>User Credential Detection</t>
    </r>
    <r>
      <rPr>
        <sz val="11"/>
        <color rgb="FF000000"/>
        <rFont val="Calibri"/>
      </rPr>
      <t xml:space="preserve"> value to a setting appropriate to your organization, any value except </t>
    </r>
    <r>
      <rPr>
        <b/>
        <sz val="11"/>
        <color rgb="FF000000"/>
        <rFont val="Calibri"/>
      </rPr>
      <t>Disabled</t>
    </r>
    <r>
      <rPr>
        <sz val="11"/>
        <color rgb="FF000000"/>
        <rFont val="Calibri"/>
      </rPr>
      <t xml:space="preserve">.  Set the </t>
    </r>
    <r>
      <rPr>
        <b/>
        <sz val="11"/>
        <color rgb="FF000000"/>
        <rFont val="Calibri"/>
      </rPr>
      <t>Log Severity</t>
    </r>
    <r>
      <rPr>
        <sz val="11"/>
        <color rgb="FF000000"/>
        <rFont val="Calibri"/>
      </rPr>
      <t xml:space="preserve"> to a value appropriate to your organization and your logging or SIEM solution.</t>
    </r>
  </si>
  <si>
    <r>
      <rPr>
        <sz val="11"/>
        <color rgb="FF000000"/>
        <rFont val="Calibri"/>
      </rPr>
      <t>Ideally user names and passwords user within an organization are not used with third party sites. Some sanctioned SAS applications may have connections to the corporate domain, in which case they will need to be exempt from the user credential submission policy through a custom URL category.</t>
    </r>
  </si>
  <si>
    <r>
      <rPr>
        <sz val="11"/>
        <color rgb="FF000000"/>
        <rFont val="Calibri"/>
      </rPr>
      <t>Not preventing users from submitting their corporate credentials to the Internet can leave them open to phishing attacks or allow for credential reuse on unauthorized sites.  Using internal email accounts provides malicious actors with intelligence information, which can be used for phishing, credential stuffing and other attacks.  Using internal passwords will often provide authenticated access directly to sensitive information.  Not only that, but a pattern of credential re-use can expose personal information from multiple online sources.</t>
    </r>
  </si>
  <si>
    <r>
      <rPr>
        <sz val="11"/>
        <color rgb="FF000000"/>
        <rFont val="Calibri"/>
      </rPr>
      <t xml:space="preserve">Navigate to </t>
    </r>
    <r>
      <rPr>
        <b/>
        <sz val="11"/>
        <color rgb="FF000000"/>
        <rFont val="Calibri"/>
      </rPr>
      <t>Objects &gt; Security Profiles &gt; URL Filtering</t>
    </r>
    <r>
      <rPr>
        <sz val="11"/>
        <color rgb="FF000000"/>
        <rFont val="Calibri"/>
      </rPr>
      <t>.</t>
    </r>
    <r>
      <rPr>
        <sz val="11"/>
        <color rgb="FF000000"/>
        <rFont val="Calibri"/>
      </rPr>
      <t xml:space="preserve">
</t>
    </r>
    <r>
      <rPr>
        <sz val="11"/>
        <color rgb="FF000000"/>
        <rFont val="Calibri"/>
      </rPr>
      <t xml:space="preserve">Choose the </t>
    </r>
    <r>
      <rPr>
        <b/>
        <sz val="11"/>
        <color rgb="FF000000"/>
        <rFont val="Calibri"/>
      </rPr>
      <t>Categories</t>
    </r>
    <r>
      <rPr>
        <sz val="11"/>
        <color rgb="FF000000"/>
        <rFont val="Calibri"/>
      </rPr>
      <t xml:space="preserve"> tab.  Verify that the </t>
    </r>
    <r>
      <rPr>
        <b/>
        <sz val="11"/>
        <color rgb="FF000000"/>
        <rFont val="Calibri"/>
      </rPr>
      <t>User Credential Submitting</t>
    </r>
    <r>
      <rPr>
        <sz val="11"/>
        <color rgb="FF000000"/>
        <rFont val="Calibri"/>
      </rPr>
      <t xml:space="preserve"> action on all enabled URL categories is set to either </t>
    </r>
    <r>
      <rPr>
        <b/>
        <sz val="11"/>
        <color rgb="FF000000"/>
        <rFont val="Calibri"/>
      </rPr>
      <t>block</t>
    </r>
    <r>
      <rPr>
        <sz val="11"/>
        <color rgb="FF000000"/>
        <rFont val="Calibri"/>
      </rPr>
      <t xml:space="preserve"> or </t>
    </r>
    <r>
      <rPr>
        <b/>
        <sz val="11"/>
        <color rgb="FF000000"/>
        <rFont val="Calibri"/>
      </rPr>
      <t>continue</t>
    </r>
    <r>
      <rPr>
        <sz val="11"/>
        <color rgb="FF000000"/>
        <rFont val="Calibri"/>
      </rPr>
      <t>.</t>
    </r>
    <r>
      <rPr>
        <sz val="11"/>
        <color rgb="FF000000"/>
        <rFont val="Calibri"/>
      </rPr>
      <t xml:space="preserve">
</t>
    </r>
    <r>
      <rPr>
        <sz val="11"/>
        <color rgb="FF000000"/>
        <rFont val="Calibri"/>
      </rPr>
      <t xml:space="preserve">Under the </t>
    </r>
    <r>
      <rPr>
        <b/>
        <sz val="11"/>
        <color rgb="FF000000"/>
        <rFont val="Calibri"/>
      </rPr>
      <t>User Credential Detection</t>
    </r>
    <r>
      <rPr>
        <sz val="11"/>
        <color rgb="FF000000"/>
        <rFont val="Calibri"/>
      </rPr>
      <t xml:space="preserve"> tab ensure the </t>
    </r>
    <r>
      <rPr>
        <b/>
        <sz val="11"/>
        <color rgb="FF000000"/>
        <rFont val="Calibri"/>
      </rPr>
      <t>User Credential Detection</t>
    </r>
    <r>
      <rPr>
        <sz val="11"/>
        <color rgb="FF000000"/>
        <rFont val="Calibri"/>
      </rPr>
      <t xml:space="preserve"> is set to a value appropriate to your organization, and is not set to </t>
    </r>
    <r>
      <rPr>
        <b/>
        <sz val="11"/>
        <color rgb="FF000000"/>
        <rFont val="Calibri"/>
      </rPr>
      <t>Disabled</t>
    </r>
    <r>
      <rPr>
        <sz val="11"/>
        <color rgb="FF000000"/>
        <rFont val="Calibri"/>
      </rPr>
      <t xml:space="preserve">.  Verify that the </t>
    </r>
    <r>
      <rPr>
        <b/>
        <sz val="11"/>
        <color rgb="FF000000"/>
        <rFont val="Calibri"/>
      </rPr>
      <t>Log Severity</t>
    </r>
    <r>
      <rPr>
        <sz val="11"/>
        <color rgb="FF000000"/>
        <rFont val="Calibri"/>
      </rPr>
      <t xml:space="preserve"> value is set to a value appropriate to your organization and your logging or SIEM solution.</t>
    </r>
  </si>
  <si>
    <t>6.20</t>
  </si>
  <si>
    <r>
      <rPr>
        <sz val="11"/>
        <rFont val="Calibri"/>
      </rPr>
      <t xml:space="preserve">Ensure that </t>
    </r>
    <r>
      <rPr>
        <sz val="11"/>
        <color rgb="FF000000"/>
        <rFont val="Calibri"/>
      </rPr>
      <t>'</t>
    </r>
    <r>
      <rPr>
        <b/>
        <sz val="11"/>
        <color rgb="FF000000"/>
        <rFont val="Calibri"/>
      </rPr>
      <t>Wildfire Inline ML Action</t>
    </r>
    <r>
      <rPr>
        <sz val="11"/>
        <color rgb="FF000000"/>
        <rFont val="Calibri"/>
      </rPr>
      <t>'</t>
    </r>
    <r>
      <rPr>
        <sz val="11"/>
        <color rgb="FF000000"/>
        <rFont val="Calibri"/>
      </rPr>
      <t xml:space="preserve"> on antivirus profiles are set to reset-both on all decoders except </t>
    </r>
    <r>
      <rPr>
        <sz val="11"/>
        <color rgb="FF000000"/>
        <rFont val="Calibri"/>
      </rPr>
      <t>'</t>
    </r>
    <r>
      <rPr>
        <b/>
        <sz val="11"/>
        <color rgb="FF000000"/>
        <rFont val="Calibri"/>
      </rPr>
      <t>imap</t>
    </r>
    <r>
      <rPr>
        <sz val="11"/>
        <color rgb="FF000000"/>
        <rFont val="Calibri"/>
      </rPr>
      <t>'</t>
    </r>
    <r>
      <rPr>
        <sz val="11"/>
        <color rgb="FF000000"/>
        <rFont val="Calibri"/>
      </rPr>
      <t xml:space="preserve"> and </t>
    </r>
    <r>
      <rPr>
        <sz val="11"/>
        <color rgb="FF000000"/>
        <rFont val="Calibri"/>
      </rPr>
      <t>'</t>
    </r>
    <r>
      <rPr>
        <b/>
        <sz val="11"/>
        <color rgb="FF000000"/>
        <rFont val="Calibri"/>
      </rPr>
      <t>pop3</t>
    </r>
    <r>
      <rPr>
        <sz val="11"/>
        <color rgb="FF000000"/>
        <rFont val="Calibri"/>
      </rPr>
      <t>'</t>
    </r>
  </si>
  <si>
    <r>
      <rPr>
        <b/>
        <sz val="11"/>
        <color rgb="FF000000"/>
        <rFont val="Calibri"/>
      </rPr>
      <t>Navigate to Objects &gt; Security Profiles &gt; Antivirus</t>
    </r>
    <r>
      <rPr>
        <sz val="11"/>
        <color rgb="FF000000"/>
        <rFont val="Calibri"/>
      </rPr>
      <t xml:space="preserve">
</t>
    </r>
    <r>
      <rPr>
        <sz val="11"/>
        <color rgb="FF000000"/>
        <rFont val="Calibri"/>
      </rPr>
      <t xml:space="preserve">Set antivirus profiles to have all decoders set to </t>
    </r>
    <r>
      <rPr>
        <b/>
        <sz val="11"/>
        <color rgb="FF000000"/>
        <rFont val="Calibri"/>
      </rPr>
      <t>reset-both</t>
    </r>
    <r>
      <rPr>
        <sz val="11"/>
        <color rgb="FF000000"/>
        <rFont val="Calibri"/>
      </rPr>
      <t xml:space="preserve"> for </t>
    </r>
    <r>
      <rPr>
        <b/>
        <sz val="11"/>
        <color rgb="FF000000"/>
        <rFont val="Calibri"/>
      </rPr>
      <t>Wildfire Inline ML Action</t>
    </r>
    <r>
      <rPr>
        <sz val="11"/>
        <color rgb="FF000000"/>
        <rFont val="Calibri"/>
      </rPr>
      <t xml:space="preserve">. If imap and pop3 are required in the organization, set the imap and pop3 decoders are set to </t>
    </r>
    <r>
      <rPr>
        <b/>
        <sz val="11"/>
        <color rgb="FF000000"/>
        <rFont val="Calibri"/>
      </rPr>
      <t>alert</t>
    </r>
    <r>
      <rPr>
        <sz val="11"/>
        <color rgb="FF000000"/>
        <rFont val="Calibri"/>
      </rPr>
      <t xml:space="preserve"> for </t>
    </r>
    <r>
      <rPr>
        <b/>
        <sz val="11"/>
        <color rgb="FF000000"/>
        <rFont val="Calibri"/>
      </rPr>
      <t>Wildfire Inline ML Action</t>
    </r>
    <r>
      <rPr>
        <sz val="11"/>
        <color rgb="FF000000"/>
        <rFont val="Calibri"/>
      </rPr>
      <t>.</t>
    </r>
  </si>
  <si>
    <r>
      <rPr>
        <sz val="11"/>
        <color rgb="FF000000"/>
        <rFont val="Calibri"/>
      </rPr>
      <t>Configure 'Wildfire Inline ML Action' on antivirus profiles to a value of 'reset-both' for all decoders except imap and pop3 under 'Wildfire Inline ML Action'. If required by the organization's email implementation, configure imap and pop3 decoders to 'alert' under 'Wildfire Inline ML Action'.</t>
    </r>
  </si>
  <si>
    <r>
      <rPr>
        <sz val="11"/>
        <color rgb="FF000000"/>
        <rFont val="Calibri"/>
      </rPr>
      <t xml:space="preserve">Navigate to </t>
    </r>
    <r>
      <rPr>
        <b/>
        <sz val="11"/>
        <color rgb="FF000000"/>
        <rFont val="Calibri"/>
      </rPr>
      <t>Objects &gt; Security Profiles &gt; Antivirus</t>
    </r>
    <r>
      <rPr>
        <sz val="11"/>
        <color rgb="FF000000"/>
        <rFont val="Calibri"/>
      </rPr>
      <t xml:space="preserve">
</t>
    </r>
    <r>
      <rPr>
        <sz val="11"/>
        <color rgb="FF000000"/>
        <rFont val="Calibri"/>
      </rPr>
      <t xml:space="preserve">Verify that antivirus profiles have all decoders set to </t>
    </r>
    <r>
      <rPr>
        <b/>
        <sz val="11"/>
        <color rgb="FF000000"/>
        <rFont val="Calibri"/>
      </rPr>
      <t>reset-both</t>
    </r>
    <r>
      <rPr>
        <sz val="11"/>
        <color rgb="FF000000"/>
        <rFont val="Calibri"/>
      </rPr>
      <t xml:space="preserve"> for </t>
    </r>
    <r>
      <rPr>
        <b/>
        <sz val="11"/>
        <color rgb="FF000000"/>
        <rFont val="Calibri"/>
      </rPr>
      <t>Wildfire Inline ML Action</t>
    </r>
    <r>
      <rPr>
        <sz val="11"/>
        <color rgb="FF000000"/>
        <rFont val="Calibri"/>
      </rPr>
      <t xml:space="preserve">. If imap and pop3 are required in the organization, verify that the imap and pop3 decoders are set to </t>
    </r>
    <r>
      <rPr>
        <b/>
        <sz val="11"/>
        <color rgb="FF000000"/>
        <rFont val="Calibri"/>
      </rPr>
      <t>alert</t>
    </r>
    <r>
      <rPr>
        <sz val="11"/>
        <color rgb="FF000000"/>
        <rFont val="Calibri"/>
      </rPr>
      <t xml:space="preserve"> for </t>
    </r>
    <r>
      <rPr>
        <b/>
        <sz val="11"/>
        <color rgb="FF000000"/>
        <rFont val="Calibri"/>
      </rPr>
      <t>Wildfire Inline ML Action</t>
    </r>
    <r>
      <rPr>
        <sz val="11"/>
        <color rgb="FF000000"/>
        <rFont val="Calibri"/>
      </rPr>
      <t>.</t>
    </r>
  </si>
  <si>
    <t>6.21</t>
  </si>
  <si>
    <r>
      <rPr>
        <sz val="11"/>
        <rFont val="Calibri"/>
      </rPr>
      <t xml:space="preserve">Ensure that </t>
    </r>
    <r>
      <rPr>
        <sz val="11"/>
        <color rgb="FF000000"/>
        <rFont val="Calibri"/>
      </rPr>
      <t>'</t>
    </r>
    <r>
      <rPr>
        <b/>
        <sz val="11"/>
        <color rgb="FF000000"/>
        <rFont val="Calibri"/>
      </rPr>
      <t>Wildfire Inline ML</t>
    </r>
    <r>
      <rPr>
        <sz val="11"/>
        <color rgb="FF000000"/>
        <rFont val="Calibri"/>
      </rPr>
      <t>'</t>
    </r>
    <r>
      <rPr>
        <sz val="11"/>
        <color rgb="FF000000"/>
        <rFont val="Calibri"/>
      </rPr>
      <t xml:space="preserve"> on antivirus profiles are set to enable for all file types</t>
    </r>
  </si>
  <si>
    <r>
      <rPr>
        <sz val="11"/>
        <color rgb="FF000000"/>
        <rFont val="Calibri"/>
      </rPr>
      <t xml:space="preserve">Navigate to </t>
    </r>
    <r>
      <rPr>
        <b/>
        <sz val="11"/>
        <color rgb="FF000000"/>
        <rFont val="Calibri"/>
      </rPr>
      <t>Objects &gt; Security Profiles &gt; Antivirus</t>
    </r>
    <r>
      <rPr>
        <sz val="11"/>
        <color rgb="FF000000"/>
        <rFont val="Calibri"/>
      </rPr>
      <t xml:space="preserve">
</t>
    </r>
    <r>
      <rPr>
        <sz val="11"/>
        <color rgb="FF000000"/>
        <rFont val="Calibri"/>
      </rPr>
      <t xml:space="preserve">Go to </t>
    </r>
    <r>
      <rPr>
        <b/>
        <sz val="11"/>
        <color rgb="FF000000"/>
        <rFont val="Calibri"/>
      </rPr>
      <t>Wildfire Inline ML</t>
    </r>
    <r>
      <rPr>
        <sz val="11"/>
        <color rgb="FF000000"/>
        <rFont val="Calibri"/>
      </rPr>
      <t xml:space="preserve"> tab. Set  </t>
    </r>
    <r>
      <rPr>
        <b/>
        <sz val="11"/>
        <color rgb="FF000000"/>
        <rFont val="Calibri"/>
      </rPr>
      <t>enable (inherit per-protocol actions)</t>
    </r>
    <r>
      <rPr>
        <sz val="11"/>
        <color rgb="FF000000"/>
        <rFont val="Calibri"/>
      </rPr>
      <t xml:space="preserve"> for all </t>
    </r>
    <r>
      <rPr>
        <b/>
        <sz val="11"/>
        <color rgb="FF000000"/>
        <rFont val="Calibri"/>
      </rPr>
      <t>Model</t>
    </r>
    <r>
      <rPr>
        <sz val="11"/>
        <color rgb="FF000000"/>
        <rFont val="Calibri"/>
      </rPr>
      <t xml:space="preserve"> on </t>
    </r>
    <r>
      <rPr>
        <b/>
        <sz val="11"/>
        <color rgb="FF000000"/>
        <rFont val="Calibri"/>
      </rPr>
      <t>Action Setting</t>
    </r>
    <r>
      <rPr>
        <sz val="11"/>
        <color rgb="FF000000"/>
        <rFont val="Calibri"/>
      </rPr>
      <t>.</t>
    </r>
  </si>
  <si>
    <r>
      <rPr>
        <sz val="11"/>
        <color rgb="FF000000"/>
        <rFont val="Calibri"/>
      </rPr>
      <t>Configure 'Wildfire Inline ML' on antivirus profiles to a value of 'enable' for all file types.</t>
    </r>
  </si>
  <si>
    <r>
      <rPr>
        <sz val="11"/>
        <color rgb="FF000000"/>
        <rFont val="Calibri"/>
      </rPr>
      <t xml:space="preserve">Navigate to </t>
    </r>
    <r>
      <rPr>
        <b/>
        <sz val="11"/>
        <color rgb="FF000000"/>
        <rFont val="Calibri"/>
      </rPr>
      <t>Objects &gt; Security Profiles &gt; Antivirus</t>
    </r>
    <r>
      <rPr>
        <sz val="11"/>
        <color rgb="FF000000"/>
        <rFont val="Calibri"/>
      </rPr>
      <t xml:space="preserve">
</t>
    </r>
    <r>
      <rPr>
        <sz val="11"/>
        <color rgb="FF000000"/>
        <rFont val="Calibri"/>
      </rPr>
      <t xml:space="preserve">Go to </t>
    </r>
    <r>
      <rPr>
        <b/>
        <sz val="11"/>
        <color rgb="FF000000"/>
        <rFont val="Calibri"/>
      </rPr>
      <t>Wildfire Inline ML</t>
    </r>
    <r>
      <rPr>
        <sz val="11"/>
        <color rgb="FF000000"/>
        <rFont val="Calibri"/>
      </rPr>
      <t xml:space="preserve"> tab. Verify that all </t>
    </r>
    <r>
      <rPr>
        <b/>
        <sz val="11"/>
        <color rgb="FF000000"/>
        <rFont val="Calibri"/>
      </rPr>
      <t>Action Setting</t>
    </r>
    <r>
      <rPr>
        <sz val="11"/>
        <color rgb="FF000000"/>
        <rFont val="Calibri"/>
      </rPr>
      <t xml:space="preserve"> are set to </t>
    </r>
    <r>
      <rPr>
        <b/>
        <sz val="11"/>
        <color rgb="FF000000"/>
        <rFont val="Calibri"/>
      </rPr>
      <t>enable (inherit per-protocol actions)</t>
    </r>
    <r>
      <rPr>
        <sz val="11"/>
        <color rgb="FF000000"/>
        <rFont val="Calibri"/>
      </rPr>
      <t>.</t>
    </r>
  </si>
  <si>
    <t>6.22</t>
  </si>
  <si>
    <r>
      <rPr>
        <sz val="11"/>
        <rFont val="Calibri"/>
      </rPr>
      <t xml:space="preserve">Ensure that </t>
    </r>
    <r>
      <rPr>
        <sz val="11"/>
        <color rgb="FF000000"/>
        <rFont val="Calibri"/>
      </rPr>
      <t>'</t>
    </r>
    <r>
      <rPr>
        <b/>
        <sz val="11"/>
        <color rgb="FF000000"/>
        <rFont val="Calibri"/>
      </rPr>
      <t>Inline Cloud Analysis</t>
    </r>
    <r>
      <rPr>
        <sz val="11"/>
        <color rgb="FF000000"/>
        <rFont val="Calibri"/>
      </rPr>
      <t>'</t>
    </r>
    <r>
      <rPr>
        <sz val="11"/>
        <color rgb="FF000000"/>
        <rFont val="Calibri"/>
      </rPr>
      <t xml:space="preserve"> on Vulnerability Protection profiles are enabled if </t>
    </r>
    <r>
      <rPr>
        <sz val="11"/>
        <color rgb="FF000000"/>
        <rFont val="Calibri"/>
      </rPr>
      <t>'</t>
    </r>
    <r>
      <rPr>
        <b/>
        <sz val="11"/>
        <color rgb="FF000000"/>
        <rFont val="Calibri"/>
      </rPr>
      <t>Advanced Threat Prevention</t>
    </r>
    <r>
      <rPr>
        <sz val="11"/>
        <color rgb="FF000000"/>
        <rFont val="Calibri"/>
      </rPr>
      <t>'</t>
    </r>
    <r>
      <rPr>
        <sz val="11"/>
        <color rgb="FF000000"/>
        <rFont val="Calibri"/>
      </rPr>
      <t xml:space="preserve"> is available</t>
    </r>
  </si>
  <si>
    <r>
      <rPr>
        <sz val="11"/>
        <color rgb="FF000000"/>
        <rFont val="Calibri"/>
      </rPr>
      <t xml:space="preserve">Navigate to </t>
    </r>
    <r>
      <rPr>
        <b/>
        <sz val="11"/>
        <color rgb="FF000000"/>
        <rFont val="Calibri"/>
      </rPr>
      <t>Objects &gt; Security Profiles &gt; Vulnerability Protection</t>
    </r>
    <r>
      <rPr>
        <sz val="11"/>
        <color rgb="FF000000"/>
        <rFont val="Calibri"/>
      </rPr>
      <t xml:space="preserve">
</t>
    </r>
    <r>
      <rPr>
        <sz val="11"/>
        <color rgb="FF000000"/>
        <rFont val="Calibri"/>
      </rPr>
      <t xml:space="preserve">Go to </t>
    </r>
    <r>
      <rPr>
        <b/>
        <sz val="11"/>
        <color rgb="FF000000"/>
        <rFont val="Calibri"/>
      </rPr>
      <t>Inline Cloud Analysis</t>
    </r>
    <r>
      <rPr>
        <sz val="11"/>
        <color rgb="FF000000"/>
        <rFont val="Calibri"/>
      </rPr>
      <t xml:space="preserve"> tab. Tick the checkbox for </t>
    </r>
    <r>
      <rPr>
        <b/>
        <sz val="11"/>
        <color rgb="FF000000"/>
        <rFont val="Calibri"/>
      </rPr>
      <t>Enable cloud inline analysis</t>
    </r>
    <r>
      <rPr>
        <sz val="11"/>
        <color rgb="FF000000"/>
        <rFont val="Calibri"/>
      </rPr>
      <t xml:space="preserve">.  Verify that all </t>
    </r>
    <r>
      <rPr>
        <b/>
        <sz val="11"/>
        <color rgb="FF000000"/>
        <rFont val="Calibri"/>
      </rPr>
      <t>Model</t>
    </r>
    <r>
      <rPr>
        <sz val="11"/>
        <color rgb="FF000000"/>
        <rFont val="Calibri"/>
      </rPr>
      <t xml:space="preserve"> action is set as </t>
    </r>
    <r>
      <rPr>
        <b/>
        <sz val="11"/>
        <color rgb="FF000000"/>
        <rFont val="Calibri"/>
      </rPr>
      <t>alert</t>
    </r>
    <r>
      <rPr>
        <sz val="11"/>
        <color rgb="FF000000"/>
        <rFont val="Calibri"/>
      </rPr>
      <t>.</t>
    </r>
    <r>
      <rPr>
        <sz val="11"/>
        <color rgb="FF000000"/>
        <rFont val="Calibri"/>
      </rPr>
      <t xml:space="preserve">
</t>
    </r>
    <r>
      <rPr>
        <sz val="11"/>
        <color rgb="FF000000"/>
        <rFont val="Calibri"/>
      </rPr>
      <t>Note that, firewall device certificate is used to authenticate to the Advanced Threat Prevention inline cloud analysis service. This step is required before 'Inline Cloud Analysis' can be used. Refer to reference for detailed guide.</t>
    </r>
  </si>
  <si>
    <r>
      <rPr>
        <sz val="11"/>
        <color rgb="FF000000"/>
        <rFont val="Calibri"/>
      </rPr>
      <t>Enable 'Inline Cloud Analysis' on Vulnerability Protection profiles to combat zero-day threats.</t>
    </r>
  </si>
  <si>
    <r>
      <rPr>
        <sz val="11"/>
        <color rgb="FF000000"/>
        <rFont val="Calibri"/>
      </rPr>
      <t xml:space="preserve">Navigate to </t>
    </r>
    <r>
      <rPr>
        <b/>
        <sz val="11"/>
        <color rgb="FF000000"/>
        <rFont val="Calibri"/>
      </rPr>
      <t>Objects &gt; Security Profiles &gt; Vulnerability Protection</t>
    </r>
    <r>
      <rPr>
        <sz val="11"/>
        <color rgb="FF000000"/>
        <rFont val="Calibri"/>
      </rPr>
      <t xml:space="preserve">
</t>
    </r>
    <r>
      <rPr>
        <sz val="11"/>
        <color rgb="FF000000"/>
        <rFont val="Calibri"/>
      </rPr>
      <t xml:space="preserve">Go to </t>
    </r>
    <r>
      <rPr>
        <b/>
        <sz val="11"/>
        <color rgb="FF000000"/>
        <rFont val="Calibri"/>
      </rPr>
      <t>Inline Cloud Analysis</t>
    </r>
    <r>
      <rPr>
        <sz val="11"/>
        <color rgb="FF000000"/>
        <rFont val="Calibri"/>
      </rPr>
      <t xml:space="preserve"> tab. Verify that it is enabled and all </t>
    </r>
    <r>
      <rPr>
        <b/>
        <sz val="11"/>
        <color rgb="FF000000"/>
        <rFont val="Calibri"/>
      </rPr>
      <t>Model</t>
    </r>
    <r>
      <rPr>
        <sz val="11"/>
        <color rgb="FF000000"/>
        <rFont val="Calibri"/>
      </rPr>
      <t xml:space="preserve"> action is set as </t>
    </r>
    <r>
      <rPr>
        <b/>
        <sz val="11"/>
        <color rgb="FF000000"/>
        <rFont val="Calibri"/>
      </rPr>
      <t>alert</t>
    </r>
    <r>
      <rPr>
        <sz val="11"/>
        <color rgb="FF000000"/>
        <rFont val="Calibri"/>
      </rPr>
      <t>.</t>
    </r>
  </si>
  <si>
    <t>6.23</t>
  </si>
  <si>
    <r>
      <rPr>
        <sz val="11"/>
        <rFont val="Calibri"/>
      </rPr>
      <t xml:space="preserve">Ensure that </t>
    </r>
    <r>
      <rPr>
        <sz val="11"/>
        <color rgb="FF000000"/>
        <rFont val="Calibri"/>
      </rPr>
      <t>'</t>
    </r>
    <r>
      <rPr>
        <b/>
        <sz val="11"/>
        <color rgb="FF000000"/>
        <rFont val="Calibri"/>
      </rPr>
      <t>Cloud Inline Categorization</t>
    </r>
    <r>
      <rPr>
        <sz val="11"/>
        <color rgb="FF000000"/>
        <rFont val="Calibri"/>
      </rPr>
      <t>'</t>
    </r>
    <r>
      <rPr>
        <sz val="11"/>
        <color rgb="FF000000"/>
        <rFont val="Calibri"/>
      </rPr>
      <t xml:space="preserve"> on URL Filtering profiles are enabled if </t>
    </r>
    <r>
      <rPr>
        <sz val="11"/>
        <color rgb="FF000000"/>
        <rFont val="Calibri"/>
      </rPr>
      <t>'</t>
    </r>
    <r>
      <rPr>
        <b/>
        <sz val="11"/>
        <color rgb="FF000000"/>
        <rFont val="Calibri"/>
      </rPr>
      <t>Advanced Threat Prevention</t>
    </r>
    <r>
      <rPr>
        <sz val="11"/>
        <color rgb="FF000000"/>
        <rFont val="Calibri"/>
      </rPr>
      <t>'</t>
    </r>
    <r>
      <rPr>
        <sz val="11"/>
        <color rgb="FF000000"/>
        <rFont val="Calibri"/>
      </rPr>
      <t xml:space="preserve"> is available</t>
    </r>
  </si>
  <si>
    <r>
      <rPr>
        <sz val="11"/>
        <color rgb="FF000000"/>
        <rFont val="Calibri"/>
      </rPr>
      <t xml:space="preserve">Navigate to </t>
    </r>
    <r>
      <rPr>
        <b/>
        <sz val="11"/>
        <color rgb="FF000000"/>
        <rFont val="Calibri"/>
      </rPr>
      <t>Objects &gt; Security Profiles &gt; URL Filtering</t>
    </r>
    <r>
      <rPr>
        <sz val="11"/>
        <color rgb="FF000000"/>
        <rFont val="Calibri"/>
      </rPr>
      <t xml:space="preserve">
</t>
    </r>
    <r>
      <rPr>
        <sz val="11"/>
        <color rgb="FF000000"/>
        <rFont val="Calibri"/>
      </rPr>
      <t xml:space="preserve">Go to </t>
    </r>
    <r>
      <rPr>
        <b/>
        <sz val="11"/>
        <color rgb="FF000000"/>
        <rFont val="Calibri"/>
      </rPr>
      <t>Inline Categorization</t>
    </r>
    <r>
      <rPr>
        <sz val="11"/>
        <color rgb="FF000000"/>
        <rFont val="Calibri"/>
      </rPr>
      <t xml:space="preserve"> tab. Tick the checkbox for both </t>
    </r>
    <r>
      <rPr>
        <b/>
        <sz val="11"/>
        <color rgb="FF000000"/>
        <rFont val="Calibri"/>
      </rPr>
      <t>Enable local inline categorization</t>
    </r>
    <r>
      <rPr>
        <sz val="11"/>
        <color rgb="FF000000"/>
        <rFont val="Calibri"/>
      </rPr>
      <t xml:space="preserve"> and </t>
    </r>
    <r>
      <rPr>
        <b/>
        <sz val="11"/>
        <color rgb="FF000000"/>
        <rFont val="Calibri"/>
      </rPr>
      <t>Enable cloud inline categorization</t>
    </r>
    <r>
      <rPr>
        <sz val="11"/>
        <color rgb="FF000000"/>
        <rFont val="Calibri"/>
      </rPr>
      <t>.</t>
    </r>
    <r>
      <rPr>
        <sz val="11"/>
        <color rgb="FF000000"/>
        <rFont val="Calibri"/>
      </rPr>
      <t xml:space="preserve">
</t>
    </r>
    <r>
      <rPr>
        <sz val="11"/>
        <color rgb="FF000000"/>
        <rFont val="Calibri"/>
      </rPr>
      <t>Note that:</t>
    </r>
    <r>
      <rPr>
        <sz val="11"/>
        <color rgb="FF000000"/>
        <rFont val="Calibri"/>
      </rPr>
      <t xml:space="preserve">
</t>
    </r>
    <r>
      <rPr>
        <sz val="11"/>
        <color rgb="FF000000"/>
        <rFont val="Calibri"/>
      </rPr>
      <t>-  Firewall device certificate is used to authenticate to the Advanced Threat Prevention inline cloud analysis service. This step is required before 'Inline Cloud Analysis' can be used. Refer to reference for detailed guide.</t>
    </r>
    <r>
      <rPr>
        <sz val="11"/>
        <color rgb="FF000000"/>
        <rFont val="Calibri"/>
      </rPr>
      <t xml:space="preserve">
</t>
    </r>
    <r>
      <rPr>
        <sz val="11"/>
        <color rgb="FF000000"/>
        <rFont val="Calibri"/>
      </rPr>
      <t>-  'Local Inline Categorization' can be enabled with just the URL Filtering license (no Advanced Threat Prevention is needed).</t>
    </r>
  </si>
  <si>
    <r>
      <rPr>
        <sz val="11"/>
        <color rgb="FF000000"/>
        <rFont val="Calibri"/>
      </rPr>
      <t>Enable both 'Local Inline Categorization' and 'Cloud Inline Categorization' on URL Filtering profiles to evaluate suspicious web page contents in real-time to protect users against zero-day threats.</t>
    </r>
  </si>
  <si>
    <r>
      <rPr>
        <sz val="11"/>
        <color rgb="FF000000"/>
        <rFont val="Calibri"/>
      </rPr>
      <t xml:space="preserve">Navigate to </t>
    </r>
    <r>
      <rPr>
        <b/>
        <sz val="11"/>
        <color rgb="FF000000"/>
        <rFont val="Calibri"/>
      </rPr>
      <t>Objects &gt; Security Profiles &gt; URL Filtering</t>
    </r>
    <r>
      <rPr>
        <sz val="11"/>
        <color rgb="FF000000"/>
        <rFont val="Calibri"/>
      </rPr>
      <t xml:space="preserve">
</t>
    </r>
    <r>
      <rPr>
        <sz val="11"/>
        <color rgb="FF000000"/>
        <rFont val="Calibri"/>
      </rPr>
      <t xml:space="preserve">Go to </t>
    </r>
    <r>
      <rPr>
        <b/>
        <sz val="11"/>
        <color rgb="FF000000"/>
        <rFont val="Calibri"/>
      </rPr>
      <t>Inline Categorization</t>
    </r>
    <r>
      <rPr>
        <sz val="11"/>
        <color rgb="FF000000"/>
        <rFont val="Calibri"/>
      </rPr>
      <t xml:space="preserve"> tab. Verify that it is enabled for both </t>
    </r>
    <r>
      <rPr>
        <b/>
        <sz val="11"/>
        <color rgb="FF000000"/>
        <rFont val="Calibri"/>
      </rPr>
      <t>Enable local inline categorization</t>
    </r>
    <r>
      <rPr>
        <sz val="11"/>
        <color rgb="FF000000"/>
        <rFont val="Calibri"/>
      </rPr>
      <t xml:space="preserve"> and </t>
    </r>
    <r>
      <rPr>
        <b/>
        <sz val="11"/>
        <color rgb="FF000000"/>
        <rFont val="Calibri"/>
      </rPr>
      <t>Enable cloud inline categorization</t>
    </r>
    <r>
      <rPr>
        <sz val="11"/>
        <color rgb="FF000000"/>
        <rFont val="Calibri"/>
      </rPr>
      <t>.</t>
    </r>
  </si>
  <si>
    <t>6.24</t>
  </si>
  <si>
    <r>
      <rPr>
        <sz val="11"/>
        <rFont val="Calibri"/>
      </rPr>
      <t xml:space="preserve">Ensure that </t>
    </r>
    <r>
      <rPr>
        <sz val="11"/>
        <color rgb="FF000000"/>
        <rFont val="Calibri"/>
      </rPr>
      <t>'</t>
    </r>
    <r>
      <rPr>
        <b/>
        <sz val="11"/>
        <color rgb="FF000000"/>
        <rFont val="Calibri"/>
      </rPr>
      <t>Inline Cloud Analysis</t>
    </r>
    <r>
      <rPr>
        <sz val="11"/>
        <color rgb="FF000000"/>
        <rFont val="Calibri"/>
      </rPr>
      <t>'</t>
    </r>
    <r>
      <rPr>
        <sz val="11"/>
        <color rgb="FF000000"/>
        <rFont val="Calibri"/>
      </rPr>
      <t xml:space="preserve"> on Anti-Spyware profiles are enabled if </t>
    </r>
    <r>
      <rPr>
        <sz val="11"/>
        <color rgb="FF000000"/>
        <rFont val="Calibri"/>
      </rPr>
      <t>'</t>
    </r>
    <r>
      <rPr>
        <b/>
        <sz val="11"/>
        <color rgb="FF000000"/>
        <rFont val="Calibri"/>
      </rPr>
      <t>Advanced Threat Prevention</t>
    </r>
    <r>
      <rPr>
        <sz val="11"/>
        <color rgb="FF000000"/>
        <rFont val="Calibri"/>
      </rPr>
      <t>'</t>
    </r>
    <r>
      <rPr>
        <sz val="11"/>
        <color rgb="FF000000"/>
        <rFont val="Calibri"/>
      </rPr>
      <t xml:space="preserve"> is available</t>
    </r>
  </si>
  <si>
    <r>
      <rPr>
        <sz val="11"/>
        <color rgb="FF000000"/>
        <rFont val="Calibri"/>
      </rPr>
      <t xml:space="preserve">Navigate to </t>
    </r>
    <r>
      <rPr>
        <b/>
        <sz val="11"/>
        <color rgb="FF000000"/>
        <rFont val="Calibri"/>
      </rPr>
      <t>Objects &gt; Security Profiles &gt; Anti-Spyware</t>
    </r>
    <r>
      <rPr>
        <sz val="11"/>
        <color rgb="FF000000"/>
        <rFont val="Calibri"/>
      </rPr>
      <t xml:space="preserve">
</t>
    </r>
    <r>
      <rPr>
        <sz val="11"/>
        <color rgb="FF000000"/>
        <rFont val="Calibri"/>
      </rPr>
      <t xml:space="preserve">Go to </t>
    </r>
    <r>
      <rPr>
        <b/>
        <sz val="11"/>
        <color rgb="FF000000"/>
        <rFont val="Calibri"/>
      </rPr>
      <t>Inline Cloud Analysis</t>
    </r>
    <r>
      <rPr>
        <sz val="11"/>
        <color rgb="FF000000"/>
        <rFont val="Calibri"/>
      </rPr>
      <t xml:space="preserve"> tab. Tick the checkbox for </t>
    </r>
    <r>
      <rPr>
        <b/>
        <sz val="11"/>
        <color rgb="FF000000"/>
        <rFont val="Calibri"/>
      </rPr>
      <t>Enable cloud inline analysis</t>
    </r>
    <r>
      <rPr>
        <sz val="11"/>
        <color rgb="FF000000"/>
        <rFont val="Calibri"/>
      </rPr>
      <t xml:space="preserve">.  Verify that all </t>
    </r>
    <r>
      <rPr>
        <b/>
        <sz val="11"/>
        <color rgb="FF000000"/>
        <rFont val="Calibri"/>
      </rPr>
      <t>Model</t>
    </r>
    <r>
      <rPr>
        <sz val="11"/>
        <color rgb="FF000000"/>
        <rFont val="Calibri"/>
      </rPr>
      <t xml:space="preserve"> action is set as </t>
    </r>
    <r>
      <rPr>
        <b/>
        <sz val="11"/>
        <color rgb="FF000000"/>
        <rFont val="Calibri"/>
      </rPr>
      <t>reset-both</t>
    </r>
    <r>
      <rPr>
        <sz val="11"/>
        <color rgb="FF000000"/>
        <rFont val="Calibri"/>
      </rPr>
      <t>.</t>
    </r>
    <r>
      <rPr>
        <sz val="11"/>
        <color rgb="FF000000"/>
        <rFont val="Calibri"/>
      </rPr>
      <t xml:space="preserve">
</t>
    </r>
    <r>
      <rPr>
        <sz val="11"/>
        <color rgb="FF000000"/>
        <rFont val="Calibri"/>
      </rPr>
      <t xml:space="preserve">Note that, firewall device certificate is used to authenticate to the Advanced Threat Prevention inline cloud analysis service. This step is required before </t>
    </r>
    <r>
      <rPr>
        <b/>
        <sz val="11"/>
        <color rgb="FF000000"/>
        <rFont val="Calibri"/>
      </rPr>
      <t>Inline Cloud Analysis</t>
    </r>
    <r>
      <rPr>
        <sz val="11"/>
        <color rgb="FF000000"/>
        <rFont val="Calibri"/>
      </rPr>
      <t xml:space="preserve"> can be used. Refer to reference for detailed guide.</t>
    </r>
  </si>
  <si>
    <r>
      <rPr>
        <sz val="11"/>
        <color rgb="FF000000"/>
        <rFont val="Calibri"/>
      </rPr>
      <t>Enable 'Inline Cloud Analysis' on Anti-Spyware profiles to detect and protection against advanced, highly-evasive zero-day command-and-control (C2) threats.</t>
    </r>
  </si>
  <si>
    <r>
      <rPr>
        <sz val="11"/>
        <color rgb="FF000000"/>
        <rFont val="Calibri"/>
      </rPr>
      <t xml:space="preserve">Navigate to </t>
    </r>
    <r>
      <rPr>
        <b/>
        <sz val="11"/>
        <color rgb="FF000000"/>
        <rFont val="Calibri"/>
      </rPr>
      <t>Objects &gt; Security Profiles &gt; Anti-Spyware</t>
    </r>
    <r>
      <rPr>
        <sz val="11"/>
        <color rgb="FF000000"/>
        <rFont val="Calibri"/>
      </rPr>
      <t xml:space="preserve">
</t>
    </r>
    <r>
      <rPr>
        <sz val="11"/>
        <color rgb="FF000000"/>
        <rFont val="Calibri"/>
      </rPr>
      <t xml:space="preserve">Go to </t>
    </r>
    <r>
      <rPr>
        <b/>
        <sz val="11"/>
        <color rgb="FF000000"/>
        <rFont val="Calibri"/>
      </rPr>
      <t>Inline Cloud Analysis</t>
    </r>
    <r>
      <rPr>
        <sz val="11"/>
        <color rgb="FF000000"/>
        <rFont val="Calibri"/>
      </rPr>
      <t xml:space="preserve"> tab. Verify that it is enabled and all </t>
    </r>
    <r>
      <rPr>
        <b/>
        <sz val="11"/>
        <color rgb="FF000000"/>
        <rFont val="Calibri"/>
      </rPr>
      <t>Model</t>
    </r>
    <r>
      <rPr>
        <sz val="11"/>
        <color rgb="FF000000"/>
        <rFont val="Calibri"/>
      </rPr>
      <t xml:space="preserve"> action is set as </t>
    </r>
    <r>
      <rPr>
        <b/>
        <sz val="11"/>
        <color rgb="FF000000"/>
        <rFont val="Calibri"/>
      </rPr>
      <t>reset-both</t>
    </r>
    <r>
      <rPr>
        <sz val="11"/>
        <color rgb="FF000000"/>
        <rFont val="Calibri"/>
      </rPr>
      <t>.</t>
    </r>
  </si>
  <si>
    <t>6.25</t>
  </si>
  <si>
    <r>
      <rPr>
        <sz val="11"/>
        <rFont val="Calibri"/>
      </rPr>
      <t xml:space="preserve">Ensure that </t>
    </r>
    <r>
      <rPr>
        <sz val="11"/>
        <color rgb="FF000000"/>
        <rFont val="Calibri"/>
      </rPr>
      <t>'</t>
    </r>
    <r>
      <rPr>
        <b/>
        <sz val="11"/>
        <color rgb="FF000000"/>
        <rFont val="Calibri"/>
      </rPr>
      <t>DNS Policies</t>
    </r>
    <r>
      <rPr>
        <sz val="11"/>
        <color rgb="FF000000"/>
        <rFont val="Calibri"/>
      </rPr>
      <t>'</t>
    </r>
    <r>
      <rPr>
        <sz val="11"/>
        <color rgb="FF000000"/>
        <rFont val="Calibri"/>
      </rPr>
      <t xml:space="preserve"> is configured on Anti-Spyware profiles if </t>
    </r>
    <r>
      <rPr>
        <sz val="11"/>
        <color rgb="FF000000"/>
        <rFont val="Calibri"/>
      </rPr>
      <t>'</t>
    </r>
    <r>
      <rPr>
        <b/>
        <sz val="11"/>
        <color rgb="FF000000"/>
        <rFont val="Calibri"/>
      </rPr>
      <t>DNS Security</t>
    </r>
    <r>
      <rPr>
        <sz val="11"/>
        <color rgb="FF000000"/>
        <rFont val="Calibri"/>
      </rPr>
      <t>'</t>
    </r>
    <r>
      <rPr>
        <sz val="11"/>
        <color rgb="FF000000"/>
        <rFont val="Calibri"/>
      </rPr>
      <t xml:space="preserve"> license is available</t>
    </r>
  </si>
  <si>
    <r>
      <rPr>
        <sz val="11"/>
        <color rgb="FF000000"/>
        <rFont val="Calibri"/>
      </rPr>
      <t xml:space="preserve">Navigate to </t>
    </r>
    <r>
      <rPr>
        <b/>
        <sz val="11"/>
        <color rgb="FF000000"/>
        <rFont val="Calibri"/>
      </rPr>
      <t>Objects &gt; Security Profiles &gt; Anti-Spyware</t>
    </r>
    <r>
      <rPr>
        <sz val="11"/>
        <color rgb="FF000000"/>
        <rFont val="Calibri"/>
      </rPr>
      <t xml:space="preserve">
</t>
    </r>
    <r>
      <rPr>
        <sz val="11"/>
        <color rgb="FF000000"/>
        <rFont val="Calibri"/>
      </rPr>
      <t xml:space="preserve">Go to </t>
    </r>
    <r>
      <rPr>
        <b/>
        <sz val="11"/>
        <color rgb="FF000000"/>
        <rFont val="Calibri"/>
      </rPr>
      <t>DNS Policies</t>
    </r>
    <r>
      <rPr>
        <sz val="11"/>
        <color rgb="FF000000"/>
        <rFont val="Calibri"/>
      </rPr>
      <t xml:space="preserve"> tab. Configure policy action to </t>
    </r>
    <r>
      <rPr>
        <b/>
        <sz val="11"/>
        <color rgb="FF000000"/>
        <rFont val="Calibri"/>
      </rPr>
      <t>sinkhole</t>
    </r>
    <r>
      <rPr>
        <sz val="11"/>
        <color rgb="FF000000"/>
        <rFont val="Calibri"/>
      </rPr>
      <t xml:space="preserve"> for all DNS Security categories.</t>
    </r>
    <r>
      <rPr>
        <sz val="11"/>
        <color rgb="FF000000"/>
        <rFont val="Calibri"/>
      </rPr>
      <t xml:space="preserve">
</t>
    </r>
    <r>
      <rPr>
        <sz val="11"/>
        <color rgb="FF000000"/>
        <rFont val="Calibri"/>
      </rPr>
      <t xml:space="preserve">On </t>
    </r>
    <r>
      <rPr>
        <b/>
        <sz val="11"/>
        <color rgb="FF000000"/>
        <rFont val="Calibri"/>
      </rPr>
      <t>Command and control Domains</t>
    </r>
    <r>
      <rPr>
        <sz val="11"/>
        <color rgb="FF000000"/>
        <rFont val="Calibri"/>
      </rPr>
      <t xml:space="preserve"> category, set the packet capture option to </t>
    </r>
    <r>
      <rPr>
        <b/>
        <sz val="11"/>
        <color rgb="FF000000"/>
        <rFont val="Calibri"/>
      </rPr>
      <t>extended-capture</t>
    </r>
    <r>
      <rPr>
        <sz val="11"/>
        <color rgb="FF000000"/>
        <rFont val="Calibri"/>
      </rPr>
      <t>.</t>
    </r>
  </si>
  <si>
    <r>
      <rPr>
        <sz val="11"/>
        <color rgb="FF000000"/>
        <rFont val="Calibri"/>
      </rPr>
      <t>DNS security is an extensible cloud-based service capable of generating DNS signatures using advanced predictive analytics and machine learning. DNS Security protects from sophisticated DNS-based attacks.</t>
    </r>
  </si>
  <si>
    <r>
      <rPr>
        <sz val="11"/>
        <color rgb="FF000000"/>
        <rFont val="Calibri"/>
      </rPr>
      <t xml:space="preserve">Navigate to </t>
    </r>
    <r>
      <rPr>
        <b/>
        <sz val="11"/>
        <color rgb="FF000000"/>
        <rFont val="Calibri"/>
      </rPr>
      <t>Objects &gt; Security Profiles &gt; Anti-Spyware</t>
    </r>
    <r>
      <rPr>
        <sz val="11"/>
        <color rgb="FF000000"/>
        <rFont val="Calibri"/>
      </rPr>
      <t xml:space="preserve">
</t>
    </r>
    <r>
      <rPr>
        <sz val="11"/>
        <color rgb="FF000000"/>
        <rFont val="Calibri"/>
      </rPr>
      <t xml:space="preserve">Go to </t>
    </r>
    <r>
      <rPr>
        <b/>
        <sz val="11"/>
        <color rgb="FF000000"/>
        <rFont val="Calibri"/>
      </rPr>
      <t>DNS Policies</t>
    </r>
    <r>
      <rPr>
        <sz val="11"/>
        <color rgb="FF000000"/>
        <rFont val="Calibri"/>
      </rPr>
      <t xml:space="preserve"> tab. Verify that policy action is set to </t>
    </r>
    <r>
      <rPr>
        <b/>
        <sz val="11"/>
        <color rgb="FF000000"/>
        <rFont val="Calibri"/>
      </rPr>
      <t>sinkhole</t>
    </r>
    <r>
      <rPr>
        <sz val="11"/>
        <color rgb="FF000000"/>
        <rFont val="Calibri"/>
      </rPr>
      <t xml:space="preserve"> for all DNS Security categories.</t>
    </r>
    <r>
      <rPr>
        <sz val="11"/>
        <color rgb="FF000000"/>
        <rFont val="Calibri"/>
      </rPr>
      <t xml:space="preserve">
</t>
    </r>
    <r>
      <rPr>
        <sz val="11"/>
        <color rgb="FF000000"/>
        <rFont val="Calibri"/>
      </rPr>
      <t xml:space="preserve">On </t>
    </r>
    <r>
      <rPr>
        <b/>
        <sz val="11"/>
        <color rgb="FF000000"/>
        <rFont val="Calibri"/>
      </rPr>
      <t>Command and control Domains</t>
    </r>
    <r>
      <rPr>
        <sz val="11"/>
        <color rgb="FF000000"/>
        <rFont val="Calibri"/>
      </rPr>
      <t xml:space="preserve"> category, verify that the packet capture option to </t>
    </r>
    <r>
      <rPr>
        <b/>
        <sz val="11"/>
        <color rgb="FF000000"/>
        <rFont val="Calibri"/>
      </rPr>
      <t>extended-capture</t>
    </r>
    <r>
      <rPr>
        <sz val="11"/>
        <color rgb="FF000000"/>
        <rFont val="Calibri"/>
      </rPr>
      <t xml:space="preserve">.Navigate to </t>
    </r>
    <r>
      <rPr>
        <b/>
        <sz val="11"/>
        <color rgb="FF000000"/>
        <rFont val="Calibri"/>
      </rPr>
      <t>Objects &gt; Security Profiles &gt; Anti-Spyware</t>
    </r>
    <r>
      <rPr>
        <sz val="11"/>
        <color rgb="FF000000"/>
        <rFont val="Calibri"/>
      </rPr>
      <t xml:space="preserve">
</t>
    </r>
    <r>
      <rPr>
        <sz val="11"/>
        <color rgb="FF000000"/>
        <rFont val="Calibri"/>
      </rPr>
      <t xml:space="preserve">Go to </t>
    </r>
    <r>
      <rPr>
        <b/>
        <sz val="11"/>
        <color rgb="FF000000"/>
        <rFont val="Calibri"/>
      </rPr>
      <t>DNS Policies</t>
    </r>
    <r>
      <rPr>
        <sz val="11"/>
        <color rgb="FF000000"/>
        <rFont val="Calibri"/>
      </rPr>
      <t xml:space="preserve"> tab. Configure policy action to </t>
    </r>
    <r>
      <rPr>
        <b/>
        <sz val="11"/>
        <color rgb="FF000000"/>
        <rFont val="Calibri"/>
      </rPr>
      <t>sinkhole</t>
    </r>
    <r>
      <rPr>
        <sz val="11"/>
        <color rgb="FF000000"/>
        <rFont val="Calibri"/>
      </rPr>
      <t xml:space="preserve"> for all DNS Security categories.</t>
    </r>
    <r>
      <rPr>
        <sz val="11"/>
        <color rgb="FF000000"/>
        <rFont val="Calibri"/>
      </rPr>
      <t xml:space="preserve">
</t>
    </r>
    <r>
      <rPr>
        <sz val="11"/>
        <color rgb="FF000000"/>
        <rFont val="Calibri"/>
      </rPr>
      <t xml:space="preserve">On </t>
    </r>
    <r>
      <rPr>
        <b/>
        <sz val="11"/>
        <color rgb="FF000000"/>
        <rFont val="Calibri"/>
      </rPr>
      <t>Command and control Domains</t>
    </r>
    <r>
      <rPr>
        <sz val="11"/>
        <color rgb="FF000000"/>
        <rFont val="Calibri"/>
      </rPr>
      <t xml:space="preserve"> category, set the packet capture option to </t>
    </r>
    <r>
      <rPr>
        <b/>
        <sz val="11"/>
        <color rgb="FF000000"/>
        <rFont val="Calibri"/>
      </rPr>
      <t>extended-capture</t>
    </r>
  </si>
  <si>
    <t>Security Policies</t>
  </si>
  <si>
    <t>7.1</t>
  </si>
  <si>
    <r>
      <rPr>
        <sz val="11"/>
        <rFont val="Calibri"/>
      </rPr>
      <t>Ensure application security policies exist when allowing traffic from an untrusted zone to a more trusted zone</t>
    </r>
  </si>
  <si>
    <r>
      <rPr>
        <sz val="11"/>
        <color rgb="FF000000"/>
        <rFont val="Calibri"/>
      </rPr>
      <t xml:space="preserve">Navigate to </t>
    </r>
    <r>
      <rPr>
        <b/>
        <sz val="11"/>
        <color rgb="FF000000"/>
        <rFont val="Calibri"/>
      </rPr>
      <t>Policies &gt; Security</t>
    </r>
    <r>
      <rPr>
        <sz val="11"/>
        <color rgb="FF000000"/>
        <rFont val="Calibri"/>
      </rPr>
      <t>.</t>
    </r>
    <r>
      <rPr>
        <sz val="11"/>
        <color rgb="FF000000"/>
        <rFont val="Calibri"/>
      </rPr>
      <t xml:space="preserve">
</t>
    </r>
    <r>
      <rPr>
        <sz val="11"/>
        <color rgb="FF000000"/>
        <rFont val="Calibri"/>
      </rPr>
      <t xml:space="preserve">For all </t>
    </r>
    <r>
      <rPr>
        <b/>
        <sz val="11"/>
        <color rgb="FF000000"/>
        <rFont val="Calibri"/>
      </rPr>
      <t>Security Policies</t>
    </r>
    <r>
      <rPr>
        <sz val="11"/>
        <color rgb="FF000000"/>
        <rFont val="Calibri"/>
      </rPr>
      <t xml:space="preserve"> that transit from a less trusted to a more trusted interface, set the </t>
    </r>
    <r>
      <rPr>
        <b/>
        <sz val="11"/>
        <color rgb="FF000000"/>
        <rFont val="Calibri"/>
      </rPr>
      <t>Application</t>
    </r>
    <r>
      <rPr>
        <sz val="11"/>
        <color rgb="FF000000"/>
        <rFont val="Calibri"/>
      </rPr>
      <t xml:space="preserve"> and </t>
    </r>
    <r>
      <rPr>
        <b/>
        <sz val="11"/>
        <color rgb="FF000000"/>
        <rFont val="Calibri"/>
      </rPr>
      <t>Service</t>
    </r>
    <r>
      <rPr>
        <sz val="11"/>
        <color rgb="FF000000"/>
        <rFont val="Calibri"/>
      </rPr>
      <t xml:space="preserve"> values to match the exposed application.  For instance, for a web server exposed to the internet from a DMZ:</t>
    </r>
    <r>
      <rPr>
        <b/>
        <sz val="11"/>
        <color rgb="FF000000"/>
        <rFont val="Calibri"/>
      </rPr>
      <t>Source</t>
    </r>
    <r>
      <rPr>
        <sz val="11"/>
        <color rgb="FF000000"/>
        <rFont val="Calibri"/>
      </rPr>
      <t xml:space="preserve"> tab: </t>
    </r>
    <r>
      <rPr>
        <b/>
        <sz val="11"/>
        <color rgb="FF000000"/>
        <rFont val="Calibri"/>
      </rPr>
      <t>Zone</t>
    </r>
    <r>
      <rPr>
        <sz val="11"/>
        <color rgb="FF000000"/>
        <rFont val="Calibri"/>
      </rPr>
      <t xml:space="preserve"> set to </t>
    </r>
    <r>
      <rPr>
        <b/>
        <sz val="11"/>
        <color rgb="FF000000"/>
        <rFont val="Calibri"/>
      </rPr>
      <t>OUTSIDE</t>
    </r>
    <r>
      <rPr>
        <sz val="11"/>
        <color rgb="FF000000"/>
        <rFont val="Calibri"/>
      </rPr>
      <t xml:space="preserve"> / </t>
    </r>
    <r>
      <rPr>
        <b/>
        <sz val="11"/>
        <color rgb="FF000000"/>
        <rFont val="Calibri"/>
      </rPr>
      <t>Address</t>
    </r>
    <r>
      <rPr>
        <sz val="11"/>
        <color rgb="FF000000"/>
        <rFont val="Calibri"/>
      </rPr>
      <t xml:space="preserve"> set to </t>
    </r>
    <r>
      <rPr>
        <b/>
        <sz val="11"/>
        <color rgb="FF000000"/>
        <rFont val="Calibri"/>
      </rPr>
      <t>Any</t>
    </r>
    <r>
      <rPr>
        <b/>
        <sz val="11"/>
        <color rgb="FF000000"/>
        <rFont val="Calibri"/>
      </rPr>
      <t>Destination</t>
    </r>
    <r>
      <rPr>
        <sz val="11"/>
        <color rgb="FF000000"/>
        <rFont val="Calibri"/>
      </rPr>
      <t xml:space="preserve"> tab: </t>
    </r>
    <r>
      <rPr>
        <b/>
        <sz val="11"/>
        <color rgb="FF000000"/>
        <rFont val="Calibri"/>
      </rPr>
      <t>Zone</t>
    </r>
    <r>
      <rPr>
        <sz val="11"/>
        <color rgb="FF000000"/>
        <rFont val="Calibri"/>
      </rPr>
      <t xml:space="preserve"> set to </t>
    </r>
    <r>
      <rPr>
        <b/>
        <sz val="11"/>
        <color rgb="FF000000"/>
        <rFont val="Calibri"/>
      </rPr>
      <t>DMZ</t>
    </r>
    <r>
      <rPr>
        <sz val="11"/>
        <color rgb="FF000000"/>
        <rFont val="Calibri"/>
      </rPr>
      <t xml:space="preserve"> / </t>
    </r>
    <r>
      <rPr>
        <b/>
        <sz val="11"/>
        <color rgb="FF000000"/>
        <rFont val="Calibri"/>
      </rPr>
      <t>Address</t>
    </r>
    <r>
      <rPr>
        <sz val="11"/>
        <color rgb="FF000000"/>
        <rFont val="Calibri"/>
      </rPr>
      <t xml:space="preserve"> set to </t>
    </r>
    <r>
      <rPr>
        <b/>
        <sz val="11"/>
        <color rgb="FF000000"/>
        <rFont val="Calibri"/>
      </rPr>
      <t>[DMZ Host Object]</t>
    </r>
    <r>
      <rPr>
        <b/>
        <sz val="11"/>
        <color rgb="FF000000"/>
        <rFont val="Calibri"/>
      </rPr>
      <t>Application</t>
    </r>
    <r>
      <rPr>
        <sz val="11"/>
        <color rgb="FF000000"/>
        <rFont val="Calibri"/>
      </rPr>
      <t xml:space="preserve"> tab: set to </t>
    </r>
    <r>
      <rPr>
        <b/>
        <sz val="11"/>
        <color rgb="FF000000"/>
        <rFont val="Calibri"/>
      </rPr>
      <t>web-browsing</t>
    </r>
    <r>
      <rPr>
        <b/>
        <sz val="11"/>
        <color rgb="FF000000"/>
        <rFont val="Calibri"/>
      </rPr>
      <t>Service/URL Category</t>
    </r>
    <r>
      <rPr>
        <sz val="11"/>
        <color rgb="FF000000"/>
        <rFont val="Calibri"/>
      </rPr>
      <t xml:space="preserve"> tab: set </t>
    </r>
    <r>
      <rPr>
        <b/>
        <sz val="11"/>
        <color rgb="FF000000"/>
        <rFont val="Calibri"/>
      </rPr>
      <t>Service</t>
    </r>
    <r>
      <rPr>
        <sz val="11"/>
        <color rgb="FF000000"/>
        <rFont val="Calibri"/>
      </rPr>
      <t xml:space="preserve"> to ether:</t>
    </r>
    <r>
      <rPr>
        <sz val="11"/>
        <color rgb="FF000000"/>
        <rFont val="Calibri"/>
      </rPr>
      <t xml:space="preserve">
</t>
    </r>
    <r>
      <rPr>
        <sz val="11"/>
        <color rgb="FF000000"/>
        <rFont val="Calibri"/>
      </rPr>
      <t xml:space="preserve">- </t>
    </r>
    <r>
      <rPr>
        <b/>
        <sz val="11"/>
        <color rgb="FF000000"/>
        <rFont val="Calibri"/>
      </rPr>
      <t>application-default</t>
    </r>
    <r>
      <rPr>
        <sz val="11"/>
        <color rgb="FF000000"/>
        <rFont val="Calibri"/>
      </rPr>
      <t>or:</t>
    </r>
    <r>
      <rPr>
        <sz val="11"/>
        <color rgb="FF000000"/>
        <rFont val="Calibri"/>
      </rPr>
      <t xml:space="preserve">
</t>
    </r>
    <r>
      <rPr>
        <sz val="11"/>
        <color rgb="FF000000"/>
        <rFont val="Calibri"/>
      </rPr>
      <t xml:space="preserve">- </t>
    </r>
    <r>
      <rPr>
        <b/>
        <sz val="11"/>
        <color rgb="FF000000"/>
        <rFont val="Calibri"/>
      </rPr>
      <t>service-http</t>
    </r>
    <r>
      <rPr>
        <sz val="11"/>
        <color rgb="FF000000"/>
        <rFont val="Calibri"/>
      </rPr>
      <t xml:space="preserve"> and/or </t>
    </r>
    <r>
      <rPr>
        <b/>
        <sz val="11"/>
        <color rgb="FF000000"/>
        <rFont val="Calibri"/>
      </rPr>
      <t>service-https</t>
    </r>
    <r>
      <rPr>
        <sz val="11"/>
        <color rgb="FF000000"/>
        <rFont val="Calibri"/>
      </rPr>
      <t xml:space="preserve">
</t>
    </r>
    <r>
      <rPr>
        <sz val="11"/>
        <color rgb="FF000000"/>
        <rFont val="Calibri"/>
      </rPr>
      <t>**Enhanced Security Recommendation: **</t>
    </r>
    <r>
      <rPr>
        <sz val="11"/>
        <color rgb="FF000000"/>
        <rFont val="Calibri"/>
      </rPr>
      <t xml:space="preserve">
</t>
    </r>
    <r>
      <rPr>
        <sz val="11"/>
        <color rgb="FF000000"/>
        <rFont val="Calibri"/>
      </rPr>
      <t xml:space="preserve">Set these values for Policies on all Interfaces, for traffic in all directions.  For each </t>
    </r>
    <r>
      <rPr>
        <b/>
        <sz val="11"/>
        <color rgb="FF000000"/>
        <rFont val="Calibri"/>
      </rPr>
      <t>Security Policy</t>
    </r>
    <r>
      <rPr>
        <sz val="11"/>
        <color rgb="FF000000"/>
        <rFont val="Calibri"/>
      </rPr>
      <t xml:space="preserve">, set the </t>
    </r>
    <r>
      <rPr>
        <b/>
        <sz val="11"/>
        <color rgb="FF000000"/>
        <rFont val="Calibri"/>
      </rPr>
      <t>Application</t>
    </r>
    <r>
      <rPr>
        <sz val="11"/>
        <color rgb="FF000000"/>
        <rFont val="Calibri"/>
      </rPr>
      <t xml:space="preserve"> and </t>
    </r>
    <r>
      <rPr>
        <b/>
        <sz val="11"/>
        <color rgb="FF000000"/>
        <rFont val="Calibri"/>
      </rPr>
      <t>Service</t>
    </r>
    <r>
      <rPr>
        <sz val="11"/>
        <color rgb="FF000000"/>
        <rFont val="Calibri"/>
      </rPr>
      <t xml:space="preserve"> values to match the exposed application.</t>
    </r>
  </si>
  <si>
    <r>
      <rPr>
        <sz val="11"/>
        <color rgb="FF000000"/>
        <rFont val="Calibri"/>
      </rPr>
      <t>When permitting traffic from an untrusted zone, such as the Internet or guest network, to a more trusted zone, such as a DMZ segment, create security policies specifying which specific applications are allowed.</t>
    </r>
    <r>
      <rPr>
        <sz val="11"/>
        <color rgb="FF000000"/>
        <rFont val="Calibri"/>
      </rPr>
      <t xml:space="preserve">
</t>
    </r>
    <r>
      <rPr>
        <sz val="11"/>
        <color rgb="FF000000"/>
        <rFont val="Calibri"/>
      </rPr>
      <t xml:space="preserve">**Enhanced Security Recommendation: **Require specific application policies when allowing </t>
    </r>
    <r>
      <rPr>
        <b/>
        <sz val="11"/>
        <color rgb="FF000000"/>
        <rFont val="Calibri"/>
      </rPr>
      <t>any</t>
    </r>
    <r>
      <rPr>
        <sz val="11"/>
        <color rgb="FF000000"/>
        <rFont val="Calibri"/>
      </rPr>
      <t xml:space="preserve"> traffic, regardless of the trust level of a zone.  Do not rely solely on port permissions. This may require SSL interception, and may also not be possible in all environments.</t>
    </r>
  </si>
  <si>
    <r>
      <rPr>
        <sz val="11"/>
        <color rgb="FF000000"/>
        <rFont val="Calibri"/>
      </rPr>
      <t>Setting application based rules on both inbound and outbound traffic ensures that the traffic on the protocol and port being specified is actually the application that you expect.  For outbound traffic, the days of "we trust our users" is well past us, that statement also implies that we trust the malware on the user workstations, which is obviously not the case.</t>
    </r>
    <r>
      <rPr>
        <sz val="11"/>
        <color rgb="FF000000"/>
        <rFont val="Calibri"/>
      </rPr>
      <t xml:space="preserve">
</t>
    </r>
    <r>
      <rPr>
        <sz val="11"/>
        <color rgb="FF000000"/>
        <rFont val="Calibri"/>
      </rPr>
      <t>For traffic from trusted to less trusted interfaces, the applications should be characterized over time, with the end goal being that all applications in in the rules, and a final "block all" rule is in place.Not having this goal gives both attackers and malware the leeway they need to accomplish their goals.</t>
    </r>
    <r>
      <rPr>
        <sz val="11"/>
        <color rgb="FF000000"/>
        <rFont val="Calibri"/>
      </rPr>
      <t xml:space="preserve">
</t>
    </r>
    <r>
      <rPr>
        <sz val="11"/>
        <color rgb="FF000000"/>
        <rFont val="Calibri"/>
      </rPr>
      <t>Trusting only Port permissions to control traffic exposes an organization to "tunneling" style attacks that can exfiltrate data or facilitate Command and Control (C2) sessions.</t>
    </r>
  </si>
  <si>
    <r>
      <rPr>
        <sz val="11"/>
        <color rgb="FF000000"/>
        <rFont val="Calibri"/>
      </rPr>
      <t xml:space="preserve">Navigate to </t>
    </r>
    <r>
      <rPr>
        <b/>
        <sz val="11"/>
        <color rgb="FF000000"/>
        <rFont val="Calibri"/>
      </rPr>
      <t>Policies &gt; Security</t>
    </r>
    <r>
      <rPr>
        <sz val="11"/>
        <color rgb="FF000000"/>
        <rFont val="Calibri"/>
      </rPr>
      <t>.</t>
    </r>
    <r>
      <rPr>
        <sz val="11"/>
        <color rgb="FF000000"/>
        <rFont val="Calibri"/>
      </rPr>
      <t xml:space="preserve">
</t>
    </r>
    <r>
      <rPr>
        <sz val="11"/>
        <color rgb="FF000000"/>
        <rFont val="Calibri"/>
      </rPr>
      <t xml:space="preserve">For all Security Policies that transit from a less trusted to a more trusted interface, that the appropriate </t>
    </r>
    <r>
      <rPr>
        <b/>
        <sz val="11"/>
        <color rgb="FF000000"/>
        <rFont val="Calibri"/>
      </rPr>
      <t>Application</t>
    </r>
    <r>
      <rPr>
        <sz val="11"/>
        <color rgb="FF000000"/>
        <rFont val="Calibri"/>
      </rPr>
      <t xml:space="preserve"> and </t>
    </r>
    <r>
      <rPr>
        <b/>
        <sz val="11"/>
        <color rgb="FF000000"/>
        <rFont val="Calibri"/>
      </rPr>
      <t>Service</t>
    </r>
    <r>
      <rPr>
        <sz val="11"/>
        <color rgb="FF000000"/>
        <rFont val="Calibri"/>
      </rPr>
      <t xml:space="preserve"> values are set.  For instance, for a web server exposed to the internet from a DMZ:</t>
    </r>
    <r>
      <rPr>
        <b/>
        <sz val="11"/>
        <color rgb="FF000000"/>
        <rFont val="Calibri"/>
      </rPr>
      <t>Source</t>
    </r>
    <r>
      <rPr>
        <sz val="11"/>
        <color rgb="FF000000"/>
        <rFont val="Calibri"/>
      </rPr>
      <t xml:space="preserve"> tab: </t>
    </r>
    <r>
      <rPr>
        <b/>
        <sz val="11"/>
        <color rgb="FF000000"/>
        <rFont val="Calibri"/>
      </rPr>
      <t>Zone</t>
    </r>
    <r>
      <rPr>
        <sz val="11"/>
        <color rgb="FF000000"/>
        <rFont val="Calibri"/>
      </rPr>
      <t xml:space="preserve"> set to </t>
    </r>
    <r>
      <rPr>
        <b/>
        <sz val="11"/>
        <color rgb="FF000000"/>
        <rFont val="Calibri"/>
      </rPr>
      <t>OUTSIDE</t>
    </r>
    <r>
      <rPr>
        <sz val="11"/>
        <color rgb="FF000000"/>
        <rFont val="Calibri"/>
      </rPr>
      <t xml:space="preserve"> / </t>
    </r>
    <r>
      <rPr>
        <b/>
        <sz val="11"/>
        <color rgb="FF000000"/>
        <rFont val="Calibri"/>
      </rPr>
      <t>Address</t>
    </r>
    <r>
      <rPr>
        <sz val="11"/>
        <color rgb="FF000000"/>
        <rFont val="Calibri"/>
      </rPr>
      <t xml:space="preserve"> set to </t>
    </r>
    <r>
      <rPr>
        <b/>
        <sz val="11"/>
        <color rgb="FF000000"/>
        <rFont val="Calibri"/>
      </rPr>
      <t>Any</t>
    </r>
    <r>
      <rPr>
        <b/>
        <sz val="11"/>
        <color rgb="FF000000"/>
        <rFont val="Calibri"/>
      </rPr>
      <t>Destination</t>
    </r>
    <r>
      <rPr>
        <sz val="11"/>
        <color rgb="FF000000"/>
        <rFont val="Calibri"/>
      </rPr>
      <t xml:space="preserve"> tab: </t>
    </r>
    <r>
      <rPr>
        <b/>
        <sz val="11"/>
        <color rgb="FF000000"/>
        <rFont val="Calibri"/>
      </rPr>
      <t>Zone</t>
    </r>
    <r>
      <rPr>
        <sz val="11"/>
        <color rgb="FF000000"/>
        <rFont val="Calibri"/>
      </rPr>
      <t xml:space="preserve"> set to </t>
    </r>
    <r>
      <rPr>
        <b/>
        <sz val="11"/>
        <color rgb="FF000000"/>
        <rFont val="Calibri"/>
      </rPr>
      <t>DMZ</t>
    </r>
    <r>
      <rPr>
        <sz val="11"/>
        <color rgb="FF000000"/>
        <rFont val="Calibri"/>
      </rPr>
      <t xml:space="preserve"> / </t>
    </r>
    <r>
      <rPr>
        <b/>
        <sz val="11"/>
        <color rgb="FF000000"/>
        <rFont val="Calibri"/>
      </rPr>
      <t>Address</t>
    </r>
    <r>
      <rPr>
        <sz val="11"/>
        <color rgb="FF000000"/>
        <rFont val="Calibri"/>
      </rPr>
      <t xml:space="preserve"> set to </t>
    </r>
    <r>
      <rPr>
        <b/>
        <sz val="11"/>
        <color rgb="FF000000"/>
        <rFont val="Calibri"/>
      </rPr>
      <t>[DMZ Host Object]</t>
    </r>
    <r>
      <rPr>
        <b/>
        <sz val="11"/>
        <color rgb="FF000000"/>
        <rFont val="Calibri"/>
      </rPr>
      <t>Application</t>
    </r>
    <r>
      <rPr>
        <sz val="11"/>
        <color rgb="FF000000"/>
        <rFont val="Calibri"/>
      </rPr>
      <t xml:space="preserve"> tab: set to </t>
    </r>
    <r>
      <rPr>
        <b/>
        <sz val="11"/>
        <color rgb="FF000000"/>
        <rFont val="Calibri"/>
      </rPr>
      <t>web-browsing</t>
    </r>
    <r>
      <rPr>
        <b/>
        <sz val="11"/>
        <color rgb="FF000000"/>
        <rFont val="Calibri"/>
      </rPr>
      <t>Service/URL Category</t>
    </r>
    <r>
      <rPr>
        <sz val="11"/>
        <color rgb="FF000000"/>
        <rFont val="Calibri"/>
      </rPr>
      <t xml:space="preserve"> tab: set </t>
    </r>
    <r>
      <rPr>
        <b/>
        <sz val="11"/>
        <color rgb="FF000000"/>
        <rFont val="Calibri"/>
      </rPr>
      <t>Service</t>
    </r>
    <r>
      <rPr>
        <sz val="11"/>
        <color rgb="FF000000"/>
        <rFont val="Calibri"/>
      </rPr>
      <t xml:space="preserve"> to ether:</t>
    </r>
    <r>
      <rPr>
        <sz val="11"/>
        <color rgb="FF000000"/>
        <rFont val="Calibri"/>
      </rPr>
      <t xml:space="preserve">
</t>
    </r>
    <r>
      <rPr>
        <sz val="11"/>
        <color rgb="FF000000"/>
        <rFont val="Calibri"/>
      </rPr>
      <t xml:space="preserve">- </t>
    </r>
    <r>
      <rPr>
        <b/>
        <sz val="11"/>
        <color rgb="FF000000"/>
        <rFont val="Calibri"/>
      </rPr>
      <t>application-default</t>
    </r>
    <r>
      <rPr>
        <sz val="11"/>
        <color rgb="FF000000"/>
        <rFont val="Calibri"/>
      </rPr>
      <t>or:</t>
    </r>
    <r>
      <rPr>
        <sz val="11"/>
        <color rgb="FF000000"/>
        <rFont val="Calibri"/>
      </rPr>
      <t xml:space="preserve">
</t>
    </r>
    <r>
      <rPr>
        <sz val="11"/>
        <color rgb="FF000000"/>
        <rFont val="Calibri"/>
      </rPr>
      <t xml:space="preserve">- </t>
    </r>
    <r>
      <rPr>
        <b/>
        <sz val="11"/>
        <color rgb="FF000000"/>
        <rFont val="Calibri"/>
      </rPr>
      <t>service-http</t>
    </r>
    <r>
      <rPr>
        <sz val="11"/>
        <color rgb="FF000000"/>
        <rFont val="Calibri"/>
      </rPr>
      <t xml:space="preserve"> and/or </t>
    </r>
    <r>
      <rPr>
        <b/>
        <sz val="11"/>
        <color rgb="FF000000"/>
        <rFont val="Calibri"/>
      </rPr>
      <t>service-https</t>
    </r>
    <r>
      <rPr>
        <sz val="11"/>
        <color rgb="FF000000"/>
        <rFont val="Calibri"/>
      </rPr>
      <t xml:space="preserve">
</t>
    </r>
    <r>
      <rPr>
        <sz val="11"/>
        <color rgb="FF000000"/>
        <rFont val="Calibri"/>
      </rPr>
      <t>**Enhanced Security Recommendation: **</t>
    </r>
    <r>
      <rPr>
        <sz val="11"/>
        <color rgb="FF000000"/>
        <rFont val="Calibri"/>
      </rPr>
      <t xml:space="preserve">
</t>
    </r>
    <r>
      <rPr>
        <sz val="11"/>
        <color rgb="FF000000"/>
        <rFont val="Calibri"/>
      </rPr>
      <t xml:space="preserve">Assess this setting for Policies on all Interfaces, for traffic in all directions.  Ensure that for each Security Policy that the appropriate settings are set for both </t>
    </r>
    <r>
      <rPr>
        <b/>
        <sz val="11"/>
        <color rgb="FF000000"/>
        <rFont val="Calibri"/>
      </rPr>
      <t>Application</t>
    </r>
    <r>
      <rPr>
        <sz val="11"/>
        <color rgb="FF000000"/>
        <rFont val="Calibri"/>
      </rPr>
      <t xml:space="preserve"> and </t>
    </r>
    <r>
      <rPr>
        <b/>
        <sz val="11"/>
        <color rgb="FF000000"/>
        <rFont val="Calibri"/>
      </rPr>
      <t>Service</t>
    </r>
  </si>
  <si>
    <t>7.2</t>
  </si>
  <si>
    <r>
      <rPr>
        <sz val="11"/>
        <rFont val="Calibri"/>
      </rPr>
      <t xml:space="preserve">Ensure </t>
    </r>
    <r>
      <rPr>
        <sz val="11"/>
        <color rgb="FF000000"/>
        <rFont val="Calibri"/>
      </rPr>
      <t>'</t>
    </r>
    <r>
      <rPr>
        <b/>
        <sz val="11"/>
        <color rgb="FF000000"/>
        <rFont val="Calibri"/>
      </rPr>
      <t>Service setting of ANY</t>
    </r>
    <r>
      <rPr>
        <sz val="11"/>
        <color rgb="FF000000"/>
        <rFont val="Calibri"/>
      </rPr>
      <t>'</t>
    </r>
    <r>
      <rPr>
        <sz val="11"/>
        <color rgb="FF000000"/>
        <rFont val="Calibri"/>
      </rPr>
      <t xml:space="preserve"> in a security policy allowing traffic does not exist</t>
    </r>
  </si>
  <si>
    <r>
      <rPr>
        <sz val="11"/>
        <color rgb="FF000000"/>
        <rFont val="Calibri"/>
      </rPr>
      <t xml:space="preserve">Navigate to </t>
    </r>
    <r>
      <rPr>
        <b/>
        <sz val="11"/>
        <color rgb="FF000000"/>
        <rFont val="Calibri"/>
      </rPr>
      <t>Policies &gt; Security</t>
    </r>
    <r>
      <rPr>
        <sz val="11"/>
        <color rgb="FF000000"/>
        <rFont val="Calibri"/>
      </rPr>
      <t>.</t>
    </r>
    <r>
      <rPr>
        <sz val="11"/>
        <color rgb="FF000000"/>
        <rFont val="Calibri"/>
      </rPr>
      <t xml:space="preserve">
</t>
    </r>
    <r>
      <rPr>
        <sz val="11"/>
        <color rgb="FF000000"/>
        <rFont val="Calibri"/>
      </rPr>
      <t>For each exposed host, set a Security Policy exists with:</t>
    </r>
    <r>
      <rPr>
        <sz val="11"/>
        <color rgb="FF000000"/>
        <rFont val="Calibri"/>
      </rPr>
      <t xml:space="preserve">
</t>
    </r>
    <r>
      <rPr>
        <sz val="11"/>
        <color rgb="FF000000"/>
        <rFont val="Calibri"/>
      </rPr>
      <t xml:space="preserve">- </t>
    </r>
    <r>
      <rPr>
        <b/>
        <sz val="11"/>
        <color rgb="FF000000"/>
        <rFont val="Calibri"/>
      </rPr>
      <t>Source</t>
    </r>
    <r>
      <rPr>
        <sz val="11"/>
        <color rgb="FF000000"/>
        <rFont val="Calibri"/>
      </rPr>
      <t xml:space="preserve"> tab: </t>
    </r>
    <r>
      <rPr>
        <b/>
        <sz val="11"/>
        <color rgb="FF000000"/>
        <rFont val="Calibri"/>
      </rPr>
      <t>Zone</t>
    </r>
    <r>
      <rPr>
        <sz val="11"/>
        <color rgb="FF000000"/>
        <rFont val="Calibri"/>
      </rPr>
      <t xml:space="preserve"> set to </t>
    </r>
    <r>
      <rPr>
        <b/>
        <sz val="11"/>
        <color rgb="FF000000"/>
        <rFont val="Calibri"/>
      </rPr>
      <t>OUTSIDE</t>
    </r>
    <r>
      <rPr>
        <sz val="11"/>
        <color rgb="FF000000"/>
        <rFont val="Calibri"/>
      </rPr>
      <t xml:space="preserve"> </t>
    </r>
    <r>
      <rPr>
        <b/>
        <sz val="11"/>
        <color rgb="FF000000"/>
        <rFont val="Calibri"/>
      </rPr>
      <t>Address</t>
    </r>
    <r>
      <rPr>
        <sz val="11"/>
        <color rgb="FF000000"/>
        <rFont val="Calibri"/>
      </rPr>
      <t xml:space="preserve"> set to </t>
    </r>
    <r>
      <rPr>
        <b/>
        <sz val="11"/>
        <color rgb="FF000000"/>
        <rFont val="Calibri"/>
      </rPr>
      <t>any</t>
    </r>
    <r>
      <rPr>
        <sz val="11"/>
        <color rgb="FF000000"/>
        <rFont val="Calibri"/>
      </rPr>
      <t xml:space="preserve">
</t>
    </r>
    <r>
      <rPr>
        <sz val="11"/>
        <color rgb="FF000000"/>
        <rFont val="Calibri"/>
      </rPr>
      <t xml:space="preserve">- </t>
    </r>
    <r>
      <rPr>
        <b/>
        <sz val="11"/>
        <color rgb="FF000000"/>
        <rFont val="Calibri"/>
      </rPr>
      <t>Destination</t>
    </r>
    <r>
      <rPr>
        <sz val="11"/>
        <color rgb="FF000000"/>
        <rFont val="Calibri"/>
      </rPr>
      <t xml:space="preserve"> tab: </t>
    </r>
    <r>
      <rPr>
        <b/>
        <sz val="11"/>
        <color rgb="FF000000"/>
        <rFont val="Calibri"/>
      </rPr>
      <t>Zone</t>
    </r>
    <r>
      <rPr>
        <sz val="11"/>
        <color rgb="FF000000"/>
        <rFont val="Calibri"/>
      </rPr>
      <t xml:space="preserve"> set to </t>
    </r>
    <r>
      <rPr>
        <b/>
        <sz val="11"/>
        <color rgb="FF000000"/>
        <rFont val="Calibri"/>
      </rPr>
      <t>DMZ</t>
    </r>
    <r>
      <rPr>
        <sz val="11"/>
        <color rgb="FF000000"/>
        <rFont val="Calibri"/>
      </rPr>
      <t xml:space="preserve"> / </t>
    </r>
    <r>
      <rPr>
        <b/>
        <sz val="11"/>
        <color rgb="FF000000"/>
        <rFont val="Calibri"/>
      </rPr>
      <t>Address</t>
    </r>
    <r>
      <rPr>
        <sz val="11"/>
        <color rgb="FF000000"/>
        <rFont val="Calibri"/>
      </rPr>
      <t xml:space="preserve"> set to </t>
    </r>
    <r>
      <rPr>
        <b/>
        <sz val="11"/>
        <color rgb="FF000000"/>
        <rFont val="Calibri"/>
      </rPr>
      <t>&lt;DMZ Host Object&gt;</t>
    </r>
    <r>
      <rPr>
        <sz val="11"/>
        <color rgb="FF000000"/>
        <rFont val="Calibri"/>
      </rPr>
      <t xml:space="preserve">
</t>
    </r>
    <r>
      <rPr>
        <sz val="11"/>
        <color rgb="FF000000"/>
        <rFont val="Calibri"/>
      </rPr>
      <t xml:space="preserve">- </t>
    </r>
    <r>
      <rPr>
        <b/>
        <sz val="11"/>
        <color rgb="FF000000"/>
        <rFont val="Calibri"/>
      </rPr>
      <t>Application</t>
    </r>
    <r>
      <rPr>
        <sz val="11"/>
        <color rgb="FF000000"/>
        <rFont val="Calibri"/>
      </rPr>
      <t xml:space="preserve"> tab: </t>
    </r>
    <r>
      <rPr>
        <b/>
        <sz val="11"/>
        <color rgb="FF000000"/>
        <rFont val="Calibri"/>
      </rPr>
      <t>Application</t>
    </r>
    <r>
      <rPr>
        <sz val="11"/>
        <color rgb="FF000000"/>
        <rFont val="Calibri"/>
      </rPr>
      <t xml:space="preserve"> set to </t>
    </r>
    <r>
      <rPr>
        <b/>
        <sz val="11"/>
        <color rgb="FF000000"/>
        <rFont val="Calibri"/>
      </rPr>
      <t>web-browsing</t>
    </r>
    <r>
      <rPr>
        <sz val="11"/>
        <color rgb="FF000000"/>
        <rFont val="Calibri"/>
      </rPr>
      <t xml:space="preserve"> (or appropriate application)</t>
    </r>
    <r>
      <rPr>
        <sz val="11"/>
        <color rgb="FF000000"/>
        <rFont val="Calibri"/>
      </rPr>
      <t xml:space="preserve">
</t>
    </r>
    <r>
      <rPr>
        <sz val="11"/>
        <color rgb="FF000000"/>
        <rFont val="Calibri"/>
      </rPr>
      <t xml:space="preserve">- </t>
    </r>
    <r>
      <rPr>
        <b/>
        <sz val="11"/>
        <color rgb="FF000000"/>
        <rFont val="Calibri"/>
      </rPr>
      <t>Service</t>
    </r>
    <r>
      <rPr>
        <sz val="11"/>
        <color rgb="FF000000"/>
        <rFont val="Calibri"/>
      </rPr>
      <t xml:space="preserve"> tab: </t>
    </r>
    <r>
      <rPr>
        <b/>
        <sz val="11"/>
        <color rgb="FF000000"/>
        <rFont val="Calibri"/>
      </rPr>
      <t>Service</t>
    </r>
    <r>
      <rPr>
        <sz val="11"/>
        <color rgb="FF000000"/>
        <rFont val="Calibri"/>
      </rPr>
      <t xml:space="preserve"> set to </t>
    </r>
    <r>
      <rPr>
        <b/>
        <sz val="11"/>
        <color rgb="FF000000"/>
        <rFont val="Calibri"/>
      </rPr>
      <t>application-default</t>
    </r>
    <r>
      <rPr>
        <sz val="11"/>
        <color rgb="FF000000"/>
        <rFont val="Calibri"/>
      </rPr>
      <t xml:space="preserve">.  The value of </t>
    </r>
    <r>
      <rPr>
        <b/>
        <sz val="11"/>
        <color rgb="FF000000"/>
        <rFont val="Calibri"/>
      </rPr>
      <t>any</t>
    </r>
    <r>
      <rPr>
        <sz val="11"/>
        <color rgb="FF000000"/>
        <rFont val="Calibri"/>
      </rPr>
      <t xml:space="preserve"> should never be used</t>
    </r>
  </si>
  <si>
    <r>
      <rPr>
        <sz val="11"/>
        <color rgb="FF000000"/>
        <rFont val="Calibri"/>
      </rPr>
      <t xml:space="preserve">Create security policies specifying application-default for the Service setting, in addition to the specific ports desired. The Service setting of </t>
    </r>
    <r>
      <rPr>
        <b/>
        <sz val="11"/>
        <color rgb="FF000000"/>
        <rFont val="Calibri"/>
      </rPr>
      <t>any</t>
    </r>
    <r>
      <rPr>
        <sz val="11"/>
        <color rgb="FF000000"/>
        <rFont val="Calibri"/>
      </rPr>
      <t xml:space="preserve"> should not be used for any policies that allow traffic.</t>
    </r>
  </si>
  <si>
    <r>
      <rPr>
        <sz val="11"/>
        <color rgb="FF000000"/>
        <rFont val="Calibri"/>
      </rPr>
      <t xml:space="preserve">Navigate to </t>
    </r>
    <r>
      <rPr>
        <b/>
        <sz val="11"/>
        <color rgb="FF000000"/>
        <rFont val="Calibri"/>
      </rPr>
      <t>Policies &gt; Security</t>
    </r>
    <r>
      <rPr>
        <sz val="11"/>
        <color rgb="FF000000"/>
        <rFont val="Calibri"/>
      </rPr>
      <t>.</t>
    </r>
    <r>
      <rPr>
        <sz val="11"/>
        <color rgb="FF000000"/>
        <rFont val="Calibri"/>
      </rPr>
      <t xml:space="preserve">
</t>
    </r>
    <r>
      <rPr>
        <sz val="11"/>
        <color rgb="FF000000"/>
        <rFont val="Calibri"/>
      </rPr>
      <t>For each exposed host, verify that a Security Policy exists with:</t>
    </r>
    <r>
      <rPr>
        <sz val="11"/>
        <color rgb="FF000000"/>
        <rFont val="Calibri"/>
      </rPr>
      <t xml:space="preserve">
</t>
    </r>
    <r>
      <rPr>
        <sz val="11"/>
        <color rgb="FF000000"/>
        <rFont val="Calibri"/>
      </rPr>
      <t xml:space="preserve">- </t>
    </r>
    <r>
      <rPr>
        <b/>
        <sz val="11"/>
        <color rgb="FF000000"/>
        <rFont val="Calibri"/>
      </rPr>
      <t>Source</t>
    </r>
    <r>
      <rPr>
        <sz val="11"/>
        <color rgb="FF000000"/>
        <rFont val="Calibri"/>
      </rPr>
      <t xml:space="preserve"> tab: </t>
    </r>
    <r>
      <rPr>
        <b/>
        <sz val="11"/>
        <color rgb="FF000000"/>
        <rFont val="Calibri"/>
      </rPr>
      <t>Zone</t>
    </r>
    <r>
      <rPr>
        <sz val="11"/>
        <color rgb="FF000000"/>
        <rFont val="Calibri"/>
      </rPr>
      <t xml:space="preserve"> set to </t>
    </r>
    <r>
      <rPr>
        <b/>
        <sz val="11"/>
        <color rgb="FF000000"/>
        <rFont val="Calibri"/>
      </rPr>
      <t>OUTSIDE</t>
    </r>
    <r>
      <rPr>
        <sz val="11"/>
        <color rgb="FF000000"/>
        <rFont val="Calibri"/>
      </rPr>
      <t xml:space="preserve"> </t>
    </r>
    <r>
      <rPr>
        <b/>
        <sz val="11"/>
        <color rgb="FF000000"/>
        <rFont val="Calibri"/>
      </rPr>
      <t>Address</t>
    </r>
    <r>
      <rPr>
        <sz val="11"/>
        <color rgb="FF000000"/>
        <rFont val="Calibri"/>
      </rPr>
      <t xml:space="preserve"> set to </t>
    </r>
    <r>
      <rPr>
        <b/>
        <sz val="11"/>
        <color rgb="FF000000"/>
        <rFont val="Calibri"/>
      </rPr>
      <t>any</t>
    </r>
    <r>
      <rPr>
        <sz val="11"/>
        <color rgb="FF000000"/>
        <rFont val="Calibri"/>
      </rPr>
      <t xml:space="preserve">
</t>
    </r>
    <r>
      <rPr>
        <sz val="11"/>
        <color rgb="FF000000"/>
        <rFont val="Calibri"/>
      </rPr>
      <t xml:space="preserve">- </t>
    </r>
    <r>
      <rPr>
        <b/>
        <sz val="11"/>
        <color rgb="FF000000"/>
        <rFont val="Calibri"/>
      </rPr>
      <t>Destination</t>
    </r>
    <r>
      <rPr>
        <sz val="11"/>
        <color rgb="FF000000"/>
        <rFont val="Calibri"/>
      </rPr>
      <t xml:space="preserve"> tab: </t>
    </r>
    <r>
      <rPr>
        <b/>
        <sz val="11"/>
        <color rgb="FF000000"/>
        <rFont val="Calibri"/>
      </rPr>
      <t>Zone</t>
    </r>
    <r>
      <rPr>
        <sz val="11"/>
        <color rgb="FF000000"/>
        <rFont val="Calibri"/>
      </rPr>
      <t xml:space="preserve"> set to </t>
    </r>
    <r>
      <rPr>
        <b/>
        <sz val="11"/>
        <color rgb="FF000000"/>
        <rFont val="Calibri"/>
      </rPr>
      <t>DMZ</t>
    </r>
    <r>
      <rPr>
        <sz val="11"/>
        <color rgb="FF000000"/>
        <rFont val="Calibri"/>
      </rPr>
      <t xml:space="preserve"> / </t>
    </r>
    <r>
      <rPr>
        <b/>
        <sz val="11"/>
        <color rgb="FF000000"/>
        <rFont val="Calibri"/>
      </rPr>
      <t>Address</t>
    </r>
    <r>
      <rPr>
        <sz val="11"/>
        <color rgb="FF000000"/>
        <rFont val="Calibri"/>
      </rPr>
      <t xml:space="preserve"> set to </t>
    </r>
    <r>
      <rPr>
        <b/>
        <sz val="11"/>
        <color rgb="FF000000"/>
        <rFont val="Calibri"/>
      </rPr>
      <t>&lt;DMZ Host Object&gt;</t>
    </r>
    <r>
      <rPr>
        <sz val="11"/>
        <color rgb="FF000000"/>
        <rFont val="Calibri"/>
      </rPr>
      <t xml:space="preserve">
</t>
    </r>
    <r>
      <rPr>
        <sz val="11"/>
        <color rgb="FF000000"/>
        <rFont val="Calibri"/>
      </rPr>
      <t xml:space="preserve">- </t>
    </r>
    <r>
      <rPr>
        <b/>
        <sz val="11"/>
        <color rgb="FF000000"/>
        <rFont val="Calibri"/>
      </rPr>
      <t>Application</t>
    </r>
    <r>
      <rPr>
        <sz val="11"/>
        <color rgb="FF000000"/>
        <rFont val="Calibri"/>
      </rPr>
      <t xml:space="preserve"> tab: </t>
    </r>
    <r>
      <rPr>
        <b/>
        <sz val="11"/>
        <color rgb="FF000000"/>
        <rFont val="Calibri"/>
      </rPr>
      <t>Application</t>
    </r>
    <r>
      <rPr>
        <sz val="11"/>
        <color rgb="FF000000"/>
        <rFont val="Calibri"/>
      </rPr>
      <t xml:space="preserve"> set to </t>
    </r>
    <r>
      <rPr>
        <b/>
        <sz val="11"/>
        <color rgb="FF000000"/>
        <rFont val="Calibri"/>
      </rPr>
      <t>web-browsing</t>
    </r>
    <r>
      <rPr>
        <sz val="11"/>
        <color rgb="FF000000"/>
        <rFont val="Calibri"/>
      </rPr>
      <t xml:space="preserve"> (or appropriate application)</t>
    </r>
    <r>
      <rPr>
        <sz val="11"/>
        <color rgb="FF000000"/>
        <rFont val="Calibri"/>
      </rPr>
      <t xml:space="preserve">
</t>
    </r>
    <r>
      <rPr>
        <sz val="11"/>
        <color rgb="FF000000"/>
        <rFont val="Calibri"/>
      </rPr>
      <t xml:space="preserve">- </t>
    </r>
    <r>
      <rPr>
        <b/>
        <sz val="11"/>
        <color rgb="FF000000"/>
        <rFont val="Calibri"/>
      </rPr>
      <t>Service</t>
    </r>
    <r>
      <rPr>
        <sz val="11"/>
        <color rgb="FF000000"/>
        <rFont val="Calibri"/>
      </rPr>
      <t xml:space="preserve"> tab: </t>
    </r>
    <r>
      <rPr>
        <b/>
        <sz val="11"/>
        <color rgb="FF000000"/>
        <rFont val="Calibri"/>
      </rPr>
      <t>Service</t>
    </r>
    <r>
      <rPr>
        <sz val="11"/>
        <color rgb="FF000000"/>
        <rFont val="Calibri"/>
      </rPr>
      <t xml:space="preserve"> set to </t>
    </r>
    <r>
      <rPr>
        <b/>
        <sz val="11"/>
        <color rgb="FF000000"/>
        <rFont val="Calibri"/>
      </rPr>
      <t>application-default</t>
    </r>
    <r>
      <rPr>
        <sz val="11"/>
        <color rgb="FF000000"/>
        <rFont val="Calibri"/>
      </rPr>
      <t xml:space="preserve">.  The value of </t>
    </r>
    <r>
      <rPr>
        <b/>
        <sz val="11"/>
        <color rgb="FF000000"/>
        <rFont val="Calibri"/>
      </rPr>
      <t>any</t>
    </r>
    <r>
      <rPr>
        <sz val="11"/>
        <color rgb="FF000000"/>
        <rFont val="Calibri"/>
      </rPr>
      <t xml:space="preserve"> should never be used</t>
    </r>
  </si>
  <si>
    <t>7.3</t>
  </si>
  <si>
    <r>
      <rPr>
        <sz val="11"/>
        <rFont val="Calibri"/>
      </rPr>
      <t xml:space="preserve">Ensure </t>
    </r>
    <r>
      <rPr>
        <sz val="11"/>
        <color rgb="FF000000"/>
        <rFont val="Calibri"/>
      </rPr>
      <t>'</t>
    </r>
    <r>
      <rPr>
        <b/>
        <sz val="11"/>
        <color rgb="FF000000"/>
        <rFont val="Calibri"/>
      </rPr>
      <t>Security Policy</t>
    </r>
    <r>
      <rPr>
        <sz val="11"/>
        <color rgb="FF000000"/>
        <rFont val="Calibri"/>
      </rPr>
      <t>'</t>
    </r>
    <r>
      <rPr>
        <sz val="11"/>
        <color rgb="FF000000"/>
        <rFont val="Calibri"/>
      </rPr>
      <t xml:space="preserve"> denying any/all traffic to/from IP addresses on Trusted Threat Intelligence Sources Exists</t>
    </r>
  </si>
  <si>
    <r>
      <rPr>
        <sz val="11"/>
        <color rgb="FF000000"/>
        <rFont val="Calibri"/>
      </rPr>
      <t xml:space="preserve">Navigate to </t>
    </r>
    <r>
      <rPr>
        <b/>
        <sz val="11"/>
        <color rgb="FF000000"/>
        <rFont val="Calibri"/>
      </rPr>
      <t>Policies &gt; Security</t>
    </r>
    <r>
      <rPr>
        <sz val="11"/>
        <color rgb="FF000000"/>
        <rFont val="Calibri"/>
      </rPr>
      <t xml:space="preserve">
</t>
    </r>
    <r>
      <rPr>
        <sz val="11"/>
        <color rgb="FF000000"/>
        <rFont val="Calibri"/>
      </rPr>
      <t>Create a Security Policy similar to:</t>
    </r>
    <r>
      <rPr>
        <sz val="11"/>
        <color rgb="FF000000"/>
        <rFont val="Calibri"/>
      </rPr>
      <t xml:space="preserve">
</t>
    </r>
    <r>
      <rPr>
        <sz val="11"/>
        <color rgb="FF000000"/>
        <rFont val="Calibri"/>
      </rPr>
      <t xml:space="preserve">- </t>
    </r>
    <r>
      <rPr>
        <b/>
        <sz val="11"/>
        <color rgb="FF000000"/>
        <rFont val="Calibri"/>
      </rPr>
      <t>General</t>
    </r>
    <r>
      <rPr>
        <sz val="11"/>
        <color rgb="FF000000"/>
        <rFont val="Calibri"/>
      </rPr>
      <t xml:space="preserve"> tab: </t>
    </r>
    <r>
      <rPr>
        <b/>
        <sz val="11"/>
        <color rgb="FF000000"/>
        <rFont val="Calibri"/>
      </rPr>
      <t>Name</t>
    </r>
    <r>
      <rPr>
        <sz val="11"/>
        <color rgb="FF000000"/>
        <rFont val="Calibri"/>
      </rPr>
      <t xml:space="preserve"> set to </t>
    </r>
    <r>
      <rPr>
        <b/>
        <sz val="11"/>
        <color rgb="FF000000"/>
        <rFont val="Calibri"/>
      </rPr>
      <t>Deny to Malicious IP</t>
    </r>
    <r>
      <rPr>
        <sz val="11"/>
        <color rgb="FF000000"/>
        <rFont val="Calibri"/>
      </rPr>
      <t xml:space="preserve">
</t>
    </r>
    <r>
      <rPr>
        <sz val="11"/>
        <color rgb="FF000000"/>
        <rFont val="Calibri"/>
      </rPr>
      <t xml:space="preserve">- </t>
    </r>
    <r>
      <rPr>
        <b/>
        <sz val="11"/>
        <color rgb="FF000000"/>
        <rFont val="Calibri"/>
      </rPr>
      <t>Source</t>
    </r>
    <r>
      <rPr>
        <sz val="11"/>
        <color rgb="FF000000"/>
        <rFont val="Calibri"/>
      </rPr>
      <t xml:space="preserve"> tab: </t>
    </r>
    <r>
      <rPr>
        <b/>
        <sz val="11"/>
        <color rgb="FF000000"/>
        <rFont val="Calibri"/>
      </rPr>
      <t>Source Zone</t>
    </r>
    <r>
      <rPr>
        <sz val="11"/>
        <color rgb="FF000000"/>
        <rFont val="Calibri"/>
      </rPr>
      <t xml:space="preserve"> set to </t>
    </r>
    <r>
      <rPr>
        <b/>
        <sz val="11"/>
        <color rgb="FF000000"/>
        <rFont val="Calibri"/>
      </rPr>
      <t>Any</t>
    </r>
    <r>
      <rPr>
        <sz val="11"/>
        <color rgb="FF000000"/>
        <rFont val="Calibri"/>
      </rPr>
      <t>,</t>
    </r>
    <r>
      <rPr>
        <sz val="11"/>
        <color rgb="FF000000"/>
        <rFont val="Calibri"/>
      </rPr>
      <t xml:space="preserve">
</t>
    </r>
    <r>
      <rPr>
        <sz val="11"/>
        <color rgb="FF000000"/>
        <rFont val="Calibri"/>
      </rPr>
      <t xml:space="preserve">- </t>
    </r>
    <r>
      <rPr>
        <b/>
        <sz val="11"/>
        <color rgb="FF000000"/>
        <rFont val="Calibri"/>
      </rPr>
      <t>Destination</t>
    </r>
    <r>
      <rPr>
        <sz val="11"/>
        <color rgb="FF000000"/>
        <rFont val="Calibri"/>
      </rPr>
      <t xml:space="preserve"> tab: </t>
    </r>
    <r>
      <rPr>
        <b/>
        <sz val="11"/>
        <color rgb="FF000000"/>
        <rFont val="Calibri"/>
      </rPr>
      <t>Destination Zone</t>
    </r>
    <r>
      <rPr>
        <sz val="11"/>
        <color rgb="FF000000"/>
        <rFont val="Calibri"/>
      </rPr>
      <t xml:space="preserve"> set to </t>
    </r>
    <r>
      <rPr>
        <b/>
        <sz val="11"/>
        <color rgb="FF000000"/>
        <rFont val="Calibri"/>
      </rPr>
      <t>Any</t>
    </r>
    <r>
      <rPr>
        <sz val="11"/>
        <color rgb="FF000000"/>
        <rFont val="Calibri"/>
      </rPr>
      <t xml:space="preserve">, </t>
    </r>
    <r>
      <rPr>
        <b/>
        <sz val="11"/>
        <color rgb="FF000000"/>
        <rFont val="Calibri"/>
      </rPr>
      <t>Destination Address</t>
    </r>
    <r>
      <rPr>
        <sz val="11"/>
        <color rgb="FF000000"/>
        <rFont val="Calibri"/>
      </rPr>
      <t xml:space="preserve"> set to </t>
    </r>
    <r>
      <rPr>
        <b/>
        <sz val="11"/>
        <color rgb="FF000000"/>
        <rFont val="Calibri"/>
      </rPr>
      <t>Palo Alto Networks - Known malicious IP addresses</t>
    </r>
    <r>
      <rPr>
        <sz val="11"/>
        <color rgb="FF000000"/>
        <rFont val="Calibri"/>
      </rPr>
      <t>,</t>
    </r>
    <r>
      <rPr>
        <b/>
        <sz val="11"/>
        <color rgb="FF000000"/>
        <rFont val="Calibri"/>
      </rPr>
      <t>Palo Alto Networks - High risk IP addresses</t>
    </r>
    <r>
      <rPr>
        <sz val="11"/>
        <color rgb="FF000000"/>
        <rFont val="Calibri"/>
      </rPr>
      <t xml:space="preserve">, </t>
    </r>
    <r>
      <rPr>
        <b/>
        <sz val="11"/>
        <color rgb="FF000000"/>
        <rFont val="Calibri"/>
      </rPr>
      <t>Palo Alto Networks - Tor exit IP addresses</t>
    </r>
    <r>
      <rPr>
        <sz val="11"/>
        <color rgb="FF000000"/>
        <rFont val="Calibri"/>
      </rPr>
      <t xml:space="preserve">, </t>
    </r>
    <r>
      <rPr>
        <b/>
        <sz val="11"/>
        <color rgb="FF000000"/>
        <rFont val="Calibri"/>
      </rPr>
      <t>Palo Alto Networks - Bulletproof IP addresses</t>
    </r>
    <r>
      <rPr>
        <sz val="11"/>
        <color rgb="FF000000"/>
        <rFont val="Calibri"/>
      </rPr>
      <t xml:space="preserve">
</t>
    </r>
    <r>
      <rPr>
        <sz val="11"/>
        <color rgb="FF000000"/>
        <rFont val="Calibri"/>
      </rPr>
      <t xml:space="preserve">- </t>
    </r>
    <r>
      <rPr>
        <b/>
        <sz val="11"/>
        <color rgb="FF000000"/>
        <rFont val="Calibri"/>
      </rPr>
      <t>Application</t>
    </r>
    <r>
      <rPr>
        <sz val="11"/>
        <color rgb="FF000000"/>
        <rFont val="Calibri"/>
      </rPr>
      <t xml:space="preserve"> tab: </t>
    </r>
    <r>
      <rPr>
        <b/>
        <sz val="11"/>
        <color rgb="FF000000"/>
        <rFont val="Calibri"/>
      </rPr>
      <t>Application</t>
    </r>
    <r>
      <rPr>
        <sz val="11"/>
        <color rgb="FF000000"/>
        <rFont val="Calibri"/>
      </rPr>
      <t xml:space="preserve"> set to </t>
    </r>
    <r>
      <rPr>
        <b/>
        <sz val="11"/>
        <color rgb="FF000000"/>
        <rFont val="Calibri"/>
      </rPr>
      <t>Any</t>
    </r>
    <r>
      <rPr>
        <sz val="11"/>
        <color rgb="FF000000"/>
        <rFont val="Calibri"/>
      </rPr>
      <t xml:space="preserve">
</t>
    </r>
    <r>
      <rPr>
        <sz val="11"/>
        <color rgb="FF000000"/>
        <rFont val="Calibri"/>
      </rPr>
      <t xml:space="preserve">- </t>
    </r>
    <r>
      <rPr>
        <b/>
        <sz val="11"/>
        <color rgb="FF000000"/>
        <rFont val="Calibri"/>
      </rPr>
      <t>Service/URL Category</t>
    </r>
    <r>
      <rPr>
        <sz val="11"/>
        <color rgb="FF000000"/>
        <rFont val="Calibri"/>
      </rPr>
      <t xml:space="preserve"> tab: </t>
    </r>
    <r>
      <rPr>
        <b/>
        <sz val="11"/>
        <color rgb="FF000000"/>
        <rFont val="Calibri"/>
      </rPr>
      <t>Service</t>
    </r>
    <r>
      <rPr>
        <sz val="11"/>
        <color rgb="FF000000"/>
        <rFont val="Calibri"/>
      </rPr>
      <t xml:space="preserve"> set to </t>
    </r>
    <r>
      <rPr>
        <b/>
        <sz val="11"/>
        <color rgb="FF000000"/>
        <rFont val="Calibri"/>
      </rPr>
      <t>Any</t>
    </r>
    <r>
      <rPr>
        <sz val="11"/>
        <color rgb="FF000000"/>
        <rFont val="Calibri"/>
      </rPr>
      <t xml:space="preserve">
</t>
    </r>
    <r>
      <rPr>
        <sz val="11"/>
        <color rgb="FF000000"/>
        <rFont val="Calibri"/>
      </rPr>
      <t xml:space="preserve">- </t>
    </r>
    <r>
      <rPr>
        <b/>
        <sz val="11"/>
        <color rgb="FF000000"/>
        <rFont val="Calibri"/>
      </rPr>
      <t>Actions</t>
    </r>
    <r>
      <rPr>
        <sz val="11"/>
        <color rgb="FF000000"/>
        <rFont val="Calibri"/>
      </rPr>
      <t xml:space="preserve"> tab: </t>
    </r>
    <r>
      <rPr>
        <b/>
        <sz val="11"/>
        <color rgb="FF000000"/>
        <rFont val="Calibri"/>
      </rPr>
      <t>Action</t>
    </r>
    <r>
      <rPr>
        <sz val="11"/>
        <color rgb="FF000000"/>
        <rFont val="Calibri"/>
      </rPr>
      <t xml:space="preserve"> set to </t>
    </r>
    <r>
      <rPr>
        <b/>
        <sz val="11"/>
        <color rgb="FF000000"/>
        <rFont val="Calibri"/>
      </rPr>
      <t>Block</t>
    </r>
    <r>
      <rPr>
        <sz val="11"/>
        <color rgb="FF000000"/>
        <rFont val="Calibri"/>
      </rPr>
      <t xml:space="preserve">,  </t>
    </r>
    <r>
      <rPr>
        <b/>
        <sz val="11"/>
        <color rgb="FF000000"/>
        <rFont val="Calibri"/>
      </rPr>
      <t>Profile Type</t>
    </r>
    <r>
      <rPr>
        <sz val="11"/>
        <color rgb="FF000000"/>
        <rFont val="Calibri"/>
      </rPr>
      <t xml:space="preserve"> set to </t>
    </r>
    <r>
      <rPr>
        <b/>
        <sz val="11"/>
        <color rgb="FF000000"/>
        <rFont val="Calibri"/>
      </rPr>
      <t>None</t>
    </r>
    <r>
      <rPr>
        <sz val="11"/>
        <color rgb="FF000000"/>
        <rFont val="Calibri"/>
      </rPr>
      <t xml:space="preserve">
</t>
    </r>
    <r>
      <rPr>
        <sz val="11"/>
        <color rgb="FF000000"/>
        <rFont val="Calibri"/>
      </rPr>
      <t>Create a Security Policy similar to:</t>
    </r>
    <r>
      <rPr>
        <sz val="11"/>
        <color rgb="FF000000"/>
        <rFont val="Calibri"/>
      </rPr>
      <t xml:space="preserve">
</t>
    </r>
    <r>
      <rPr>
        <sz val="11"/>
        <color rgb="FF000000"/>
        <rFont val="Calibri"/>
      </rPr>
      <t xml:space="preserve">- </t>
    </r>
    <r>
      <rPr>
        <b/>
        <sz val="11"/>
        <color rgb="FF000000"/>
        <rFont val="Calibri"/>
      </rPr>
      <t>General</t>
    </r>
    <r>
      <rPr>
        <sz val="11"/>
        <color rgb="FF000000"/>
        <rFont val="Calibri"/>
      </rPr>
      <t xml:space="preserve"> tab: </t>
    </r>
    <r>
      <rPr>
        <b/>
        <sz val="11"/>
        <color rgb="FF000000"/>
        <rFont val="Calibri"/>
      </rPr>
      <t>Name</t>
    </r>
    <r>
      <rPr>
        <sz val="11"/>
        <color rgb="FF000000"/>
        <rFont val="Calibri"/>
      </rPr>
      <t xml:space="preserve"> set to </t>
    </r>
    <r>
      <rPr>
        <b/>
        <sz val="11"/>
        <color rgb="FF000000"/>
        <rFont val="Calibri"/>
      </rPr>
      <t>Deny from Malicious IP</t>
    </r>
    <r>
      <rPr>
        <sz val="11"/>
        <color rgb="FF000000"/>
        <rFont val="Calibri"/>
      </rPr>
      <t xml:space="preserve">
</t>
    </r>
    <r>
      <rPr>
        <sz val="11"/>
        <color rgb="FF000000"/>
        <rFont val="Calibri"/>
      </rPr>
      <t xml:space="preserve">- </t>
    </r>
    <r>
      <rPr>
        <b/>
        <sz val="11"/>
        <color rgb="FF000000"/>
        <rFont val="Calibri"/>
      </rPr>
      <t>Source</t>
    </r>
    <r>
      <rPr>
        <sz val="11"/>
        <color rgb="FF000000"/>
        <rFont val="Calibri"/>
      </rPr>
      <t xml:space="preserve"> tab: </t>
    </r>
    <r>
      <rPr>
        <b/>
        <sz val="11"/>
        <color rgb="FF000000"/>
        <rFont val="Calibri"/>
      </rPr>
      <t>Source Zone</t>
    </r>
    <r>
      <rPr>
        <sz val="11"/>
        <color rgb="FF000000"/>
        <rFont val="Calibri"/>
      </rPr>
      <t xml:space="preserve"> set to </t>
    </r>
    <r>
      <rPr>
        <b/>
        <sz val="11"/>
        <color rgb="FF000000"/>
        <rFont val="Calibri"/>
      </rPr>
      <t>Any</t>
    </r>
    <r>
      <rPr>
        <sz val="11"/>
        <color rgb="FF000000"/>
        <rFont val="Calibri"/>
      </rPr>
      <t xml:space="preserve">, </t>
    </r>
    <r>
      <rPr>
        <b/>
        <sz val="11"/>
        <color rgb="FF000000"/>
        <rFont val="Calibri"/>
      </rPr>
      <t>Source Address</t>
    </r>
    <r>
      <rPr>
        <sz val="11"/>
        <color rgb="FF000000"/>
        <rFont val="Calibri"/>
      </rPr>
      <t xml:space="preserve"> set to </t>
    </r>
    <r>
      <rPr>
        <b/>
        <sz val="11"/>
        <color rgb="FF000000"/>
        <rFont val="Calibri"/>
      </rPr>
      <t>Palo Alto Networks - Known malicious IP addresses</t>
    </r>
    <r>
      <rPr>
        <sz val="11"/>
        <color rgb="FF000000"/>
        <rFont val="Calibri"/>
      </rPr>
      <t>,</t>
    </r>
    <r>
      <rPr>
        <b/>
        <sz val="11"/>
        <color rgb="FF000000"/>
        <rFont val="Calibri"/>
      </rPr>
      <t>Palo Alto Networks - High risk IP addresses</t>
    </r>
    <r>
      <rPr>
        <sz val="11"/>
        <color rgb="FF000000"/>
        <rFont val="Calibri"/>
      </rPr>
      <t xml:space="preserve">, </t>
    </r>
    <r>
      <rPr>
        <b/>
        <sz val="11"/>
        <color rgb="FF000000"/>
        <rFont val="Calibri"/>
      </rPr>
      <t>Palo Alto Networks - Tor exit IP addresses</t>
    </r>
    <r>
      <rPr>
        <sz val="11"/>
        <color rgb="FF000000"/>
        <rFont val="Calibri"/>
      </rPr>
      <t xml:space="preserve">, </t>
    </r>
    <r>
      <rPr>
        <b/>
        <sz val="11"/>
        <color rgb="FF000000"/>
        <rFont val="Calibri"/>
      </rPr>
      <t>Palo Alto Networks - Bulletproof IP addresses</t>
    </r>
    <r>
      <rPr>
        <sz val="11"/>
        <color rgb="FF000000"/>
        <rFont val="Calibri"/>
      </rPr>
      <t xml:space="preserve">
</t>
    </r>
    <r>
      <rPr>
        <sz val="11"/>
        <color rgb="FF000000"/>
        <rFont val="Calibri"/>
      </rPr>
      <t xml:space="preserve">- </t>
    </r>
    <r>
      <rPr>
        <b/>
        <sz val="11"/>
        <color rgb="FF000000"/>
        <rFont val="Calibri"/>
      </rPr>
      <t>Destination</t>
    </r>
    <r>
      <rPr>
        <sz val="11"/>
        <color rgb="FF000000"/>
        <rFont val="Calibri"/>
      </rPr>
      <t xml:space="preserve"> tab: </t>
    </r>
    <r>
      <rPr>
        <b/>
        <sz val="11"/>
        <color rgb="FF000000"/>
        <rFont val="Calibri"/>
      </rPr>
      <t>Destination Zone</t>
    </r>
    <r>
      <rPr>
        <sz val="11"/>
        <color rgb="FF000000"/>
        <rFont val="Calibri"/>
      </rPr>
      <t xml:space="preserve"> set to </t>
    </r>
    <r>
      <rPr>
        <b/>
        <sz val="11"/>
        <color rgb="FF000000"/>
        <rFont val="Calibri"/>
      </rPr>
      <t>Any</t>
    </r>
    <r>
      <rPr>
        <sz val="11"/>
        <color rgb="FF000000"/>
        <rFont val="Calibri"/>
      </rPr>
      <t xml:space="preserve">
</t>
    </r>
    <r>
      <rPr>
        <sz val="11"/>
        <color rgb="FF000000"/>
        <rFont val="Calibri"/>
      </rPr>
      <t xml:space="preserve">- </t>
    </r>
    <r>
      <rPr>
        <b/>
        <sz val="11"/>
        <color rgb="FF000000"/>
        <rFont val="Calibri"/>
      </rPr>
      <t>Application</t>
    </r>
    <r>
      <rPr>
        <sz val="11"/>
        <color rgb="FF000000"/>
        <rFont val="Calibri"/>
      </rPr>
      <t xml:space="preserve"> tab: </t>
    </r>
    <r>
      <rPr>
        <b/>
        <sz val="11"/>
        <color rgb="FF000000"/>
        <rFont val="Calibri"/>
      </rPr>
      <t>Application</t>
    </r>
    <r>
      <rPr>
        <sz val="11"/>
        <color rgb="FF000000"/>
        <rFont val="Calibri"/>
      </rPr>
      <t xml:space="preserve"> set to </t>
    </r>
    <r>
      <rPr>
        <b/>
        <sz val="11"/>
        <color rgb="FF000000"/>
        <rFont val="Calibri"/>
      </rPr>
      <t>Any</t>
    </r>
    <r>
      <rPr>
        <sz val="11"/>
        <color rgb="FF000000"/>
        <rFont val="Calibri"/>
      </rPr>
      <t xml:space="preserve">
</t>
    </r>
    <r>
      <rPr>
        <sz val="11"/>
        <color rgb="FF000000"/>
        <rFont val="Calibri"/>
      </rPr>
      <t xml:space="preserve">- </t>
    </r>
    <r>
      <rPr>
        <b/>
        <sz val="11"/>
        <color rgb="FF000000"/>
        <rFont val="Calibri"/>
      </rPr>
      <t>Service/URL Category</t>
    </r>
    <r>
      <rPr>
        <sz val="11"/>
        <color rgb="FF000000"/>
        <rFont val="Calibri"/>
      </rPr>
      <t xml:space="preserve"> tab: </t>
    </r>
    <r>
      <rPr>
        <b/>
        <sz val="11"/>
        <color rgb="FF000000"/>
        <rFont val="Calibri"/>
      </rPr>
      <t>Service</t>
    </r>
    <r>
      <rPr>
        <sz val="11"/>
        <color rgb="FF000000"/>
        <rFont val="Calibri"/>
      </rPr>
      <t xml:space="preserve"> set to </t>
    </r>
    <r>
      <rPr>
        <b/>
        <sz val="11"/>
        <color rgb="FF000000"/>
        <rFont val="Calibri"/>
      </rPr>
      <t>Any</t>
    </r>
    <r>
      <rPr>
        <sz val="11"/>
        <color rgb="FF000000"/>
        <rFont val="Calibri"/>
      </rPr>
      <t xml:space="preserve">
</t>
    </r>
    <r>
      <rPr>
        <sz val="11"/>
        <color rgb="FF000000"/>
        <rFont val="Calibri"/>
      </rPr>
      <t xml:space="preserve">- </t>
    </r>
    <r>
      <rPr>
        <b/>
        <sz val="11"/>
        <color rgb="FF000000"/>
        <rFont val="Calibri"/>
      </rPr>
      <t>Actions</t>
    </r>
    <r>
      <rPr>
        <sz val="11"/>
        <color rgb="FF000000"/>
        <rFont val="Calibri"/>
      </rPr>
      <t xml:space="preserve"> tab: </t>
    </r>
    <r>
      <rPr>
        <b/>
        <sz val="11"/>
        <color rgb="FF000000"/>
        <rFont val="Calibri"/>
      </rPr>
      <t>Action</t>
    </r>
    <r>
      <rPr>
        <sz val="11"/>
        <color rgb="FF000000"/>
        <rFont val="Calibri"/>
      </rPr>
      <t xml:space="preserve"> set to </t>
    </r>
    <r>
      <rPr>
        <b/>
        <sz val="11"/>
        <color rgb="FF000000"/>
        <rFont val="Calibri"/>
      </rPr>
      <t>Block</t>
    </r>
    <r>
      <rPr>
        <sz val="11"/>
        <color rgb="FF000000"/>
        <rFont val="Calibri"/>
      </rPr>
      <t xml:space="preserve">,  </t>
    </r>
    <r>
      <rPr>
        <b/>
        <sz val="11"/>
        <color rgb="FF000000"/>
        <rFont val="Calibri"/>
      </rPr>
      <t>Profile Type</t>
    </r>
    <r>
      <rPr>
        <sz val="11"/>
        <color rgb="FF000000"/>
        <rFont val="Calibri"/>
      </rPr>
      <t xml:space="preserve"> set to </t>
    </r>
    <r>
      <rPr>
        <b/>
        <sz val="11"/>
        <color rgb="FF000000"/>
        <rFont val="Calibri"/>
      </rPr>
      <t>None</t>
    </r>
    <r>
      <rPr>
        <sz val="11"/>
        <color rgb="FF000000"/>
        <rFont val="Calibri"/>
      </rPr>
      <t xml:space="preserve">
</t>
    </r>
    <r>
      <rPr>
        <sz val="11"/>
        <color rgb="FF000000"/>
        <rFont val="Calibri"/>
      </rPr>
      <t>Note: This recommendation requires a Palo Alto Networks "Threat Prevention License"</t>
    </r>
  </si>
  <si>
    <r>
      <rPr>
        <sz val="11"/>
        <color rgb="FF000000"/>
        <rFont val="Calibri"/>
      </rPr>
      <t>Create a pair of security rules at the top of the security policies ruleset to block traffic to and from IP addresses known to be malicious.</t>
    </r>
    <r>
      <rPr>
        <sz val="11"/>
        <color rgb="FF000000"/>
        <rFont val="Calibri"/>
      </rPr>
      <t xml:space="preserve">
</t>
    </r>
    <r>
      <rPr>
        <sz val="11"/>
        <color rgb="FF000000"/>
        <rFont val="Calibri"/>
      </rPr>
      <t>Note: This recommendation (as written) requires a Palo Alto Networks "Threat Prevention License".  Third Party and Open Source Threat Intelligence Feeds can also be used for this purpose.</t>
    </r>
  </si>
  <si>
    <r>
      <rPr>
        <sz val="11"/>
        <color rgb="FF000000"/>
        <rFont val="Calibri"/>
      </rPr>
      <t>While not foolproof, simply blocking traffic from known malicious hosts allows more resources to be devoted to analyzing traffic from other sources for malicious content.  This approach is a recommended part of most "Defense in Depth" recommendations, allowing defenders to focus more deeply on traffic from uncategorized sources.</t>
    </r>
  </si>
  <si>
    <r>
      <rPr>
        <sz val="11"/>
        <color rgb="FF000000"/>
        <rFont val="Calibri"/>
      </rPr>
      <t xml:space="preserve">Navigate to </t>
    </r>
    <r>
      <rPr>
        <b/>
        <sz val="11"/>
        <color rgb="FF000000"/>
        <rFont val="Calibri"/>
      </rPr>
      <t>Policies &gt; Security</t>
    </r>
    <r>
      <rPr>
        <sz val="11"/>
        <color rgb="FF000000"/>
        <rFont val="Calibri"/>
      </rPr>
      <t xml:space="preserve">
</t>
    </r>
    <r>
      <rPr>
        <sz val="11"/>
        <color rgb="FF000000"/>
        <rFont val="Calibri"/>
      </rPr>
      <t>Verify a Security Policy exists similar to:</t>
    </r>
    <r>
      <rPr>
        <sz val="11"/>
        <color rgb="FF000000"/>
        <rFont val="Calibri"/>
      </rPr>
      <t xml:space="preserve">
</t>
    </r>
    <r>
      <rPr>
        <sz val="11"/>
        <color rgb="FF000000"/>
        <rFont val="Calibri"/>
      </rPr>
      <t xml:space="preserve">- </t>
    </r>
    <r>
      <rPr>
        <b/>
        <sz val="11"/>
        <color rgb="FF000000"/>
        <rFont val="Calibri"/>
      </rPr>
      <t>General</t>
    </r>
    <r>
      <rPr>
        <sz val="11"/>
        <color rgb="FF000000"/>
        <rFont val="Calibri"/>
      </rPr>
      <t xml:space="preserve"> tab: </t>
    </r>
    <r>
      <rPr>
        <b/>
        <sz val="11"/>
        <color rgb="FF000000"/>
        <rFont val="Calibri"/>
      </rPr>
      <t>Name</t>
    </r>
    <r>
      <rPr>
        <sz val="11"/>
        <color rgb="FF000000"/>
        <rFont val="Calibri"/>
      </rPr>
      <t xml:space="preserve"> set to </t>
    </r>
    <r>
      <rPr>
        <b/>
        <sz val="11"/>
        <color rgb="FF000000"/>
        <rFont val="Calibri"/>
      </rPr>
      <t>Deny to Malicious IP</t>
    </r>
    <r>
      <rPr>
        <sz val="11"/>
        <color rgb="FF000000"/>
        <rFont val="Calibri"/>
      </rPr>
      <t xml:space="preserve">
</t>
    </r>
    <r>
      <rPr>
        <sz val="11"/>
        <color rgb="FF000000"/>
        <rFont val="Calibri"/>
      </rPr>
      <t xml:space="preserve">- </t>
    </r>
    <r>
      <rPr>
        <b/>
        <sz val="11"/>
        <color rgb="FF000000"/>
        <rFont val="Calibri"/>
      </rPr>
      <t>Source</t>
    </r>
    <r>
      <rPr>
        <sz val="11"/>
        <color rgb="FF000000"/>
        <rFont val="Calibri"/>
      </rPr>
      <t xml:space="preserve"> tab: </t>
    </r>
    <r>
      <rPr>
        <b/>
        <sz val="11"/>
        <color rgb="FF000000"/>
        <rFont val="Calibri"/>
      </rPr>
      <t>Source Zone</t>
    </r>
    <r>
      <rPr>
        <sz val="11"/>
        <color rgb="FF000000"/>
        <rFont val="Calibri"/>
      </rPr>
      <t xml:space="preserve"> set to </t>
    </r>
    <r>
      <rPr>
        <b/>
        <sz val="11"/>
        <color rgb="FF000000"/>
        <rFont val="Calibri"/>
      </rPr>
      <t>Any</t>
    </r>
    <r>
      <rPr>
        <sz val="11"/>
        <color rgb="FF000000"/>
        <rFont val="Calibri"/>
      </rPr>
      <t>,</t>
    </r>
    <r>
      <rPr>
        <sz val="11"/>
        <color rgb="FF000000"/>
        <rFont val="Calibri"/>
      </rPr>
      <t xml:space="preserve">
</t>
    </r>
    <r>
      <rPr>
        <sz val="11"/>
        <color rgb="FF000000"/>
        <rFont val="Calibri"/>
      </rPr>
      <t xml:space="preserve">- </t>
    </r>
    <r>
      <rPr>
        <b/>
        <sz val="11"/>
        <color rgb="FF000000"/>
        <rFont val="Calibri"/>
      </rPr>
      <t>Destination</t>
    </r>
    <r>
      <rPr>
        <sz val="11"/>
        <color rgb="FF000000"/>
        <rFont val="Calibri"/>
      </rPr>
      <t xml:space="preserve"> tab: </t>
    </r>
    <r>
      <rPr>
        <b/>
        <sz val="11"/>
        <color rgb="FF000000"/>
        <rFont val="Calibri"/>
      </rPr>
      <t>Destination Zone</t>
    </r>
    <r>
      <rPr>
        <sz val="11"/>
        <color rgb="FF000000"/>
        <rFont val="Calibri"/>
      </rPr>
      <t xml:space="preserve"> set to </t>
    </r>
    <r>
      <rPr>
        <b/>
        <sz val="11"/>
        <color rgb="FF000000"/>
        <rFont val="Calibri"/>
      </rPr>
      <t>Any</t>
    </r>
    <r>
      <rPr>
        <sz val="11"/>
        <color rgb="FF000000"/>
        <rFont val="Calibri"/>
      </rPr>
      <t xml:space="preserve">, </t>
    </r>
    <r>
      <rPr>
        <b/>
        <sz val="11"/>
        <color rgb="FF000000"/>
        <rFont val="Calibri"/>
      </rPr>
      <t>Destination Address</t>
    </r>
    <r>
      <rPr>
        <sz val="11"/>
        <color rgb="FF000000"/>
        <rFont val="Calibri"/>
      </rPr>
      <t xml:space="preserve"> set to </t>
    </r>
    <r>
      <rPr>
        <b/>
        <sz val="11"/>
        <color rgb="FF000000"/>
        <rFont val="Calibri"/>
      </rPr>
      <t>Palo Alto Networks - Known malicious IP addresses</t>
    </r>
    <r>
      <rPr>
        <sz val="11"/>
        <color rgb="FF000000"/>
        <rFont val="Calibri"/>
      </rPr>
      <t>,</t>
    </r>
    <r>
      <rPr>
        <b/>
        <sz val="11"/>
        <color rgb="FF000000"/>
        <rFont val="Calibri"/>
      </rPr>
      <t>Palo Alto Networks - High risk IP addresses</t>
    </r>
    <r>
      <rPr>
        <sz val="11"/>
        <color rgb="FF000000"/>
        <rFont val="Calibri"/>
      </rPr>
      <t xml:space="preserve">, </t>
    </r>
    <r>
      <rPr>
        <b/>
        <sz val="11"/>
        <color rgb="FF000000"/>
        <rFont val="Calibri"/>
      </rPr>
      <t>Palo Alto Networks - Tor exit IP addresses</t>
    </r>
    <r>
      <rPr>
        <sz val="11"/>
        <color rgb="FF000000"/>
        <rFont val="Calibri"/>
      </rPr>
      <t xml:space="preserve">, </t>
    </r>
    <r>
      <rPr>
        <b/>
        <sz val="11"/>
        <color rgb="FF000000"/>
        <rFont val="Calibri"/>
      </rPr>
      <t>Palo Alto Networks - Bulletproof IP addresses</t>
    </r>
    <r>
      <rPr>
        <sz val="11"/>
        <color rgb="FF000000"/>
        <rFont val="Calibri"/>
      </rPr>
      <t xml:space="preserve">
</t>
    </r>
    <r>
      <rPr>
        <sz val="11"/>
        <color rgb="FF000000"/>
        <rFont val="Calibri"/>
      </rPr>
      <t xml:space="preserve">- </t>
    </r>
    <r>
      <rPr>
        <b/>
        <sz val="11"/>
        <color rgb="FF000000"/>
        <rFont val="Calibri"/>
      </rPr>
      <t>Application</t>
    </r>
    <r>
      <rPr>
        <sz val="11"/>
        <color rgb="FF000000"/>
        <rFont val="Calibri"/>
      </rPr>
      <t xml:space="preserve"> tab: </t>
    </r>
    <r>
      <rPr>
        <b/>
        <sz val="11"/>
        <color rgb="FF000000"/>
        <rFont val="Calibri"/>
      </rPr>
      <t>Application</t>
    </r>
    <r>
      <rPr>
        <sz val="11"/>
        <color rgb="FF000000"/>
        <rFont val="Calibri"/>
      </rPr>
      <t xml:space="preserve"> set to </t>
    </r>
    <r>
      <rPr>
        <b/>
        <sz val="11"/>
        <color rgb="FF000000"/>
        <rFont val="Calibri"/>
      </rPr>
      <t>Any</t>
    </r>
    <r>
      <rPr>
        <sz val="11"/>
        <color rgb="FF000000"/>
        <rFont val="Calibri"/>
      </rPr>
      <t xml:space="preserve">
</t>
    </r>
    <r>
      <rPr>
        <sz val="11"/>
        <color rgb="FF000000"/>
        <rFont val="Calibri"/>
      </rPr>
      <t xml:space="preserve">- </t>
    </r>
    <r>
      <rPr>
        <b/>
        <sz val="11"/>
        <color rgb="FF000000"/>
        <rFont val="Calibri"/>
      </rPr>
      <t>Service/URL Category</t>
    </r>
    <r>
      <rPr>
        <sz val="11"/>
        <color rgb="FF000000"/>
        <rFont val="Calibri"/>
      </rPr>
      <t xml:space="preserve"> tab: </t>
    </r>
    <r>
      <rPr>
        <b/>
        <sz val="11"/>
        <color rgb="FF000000"/>
        <rFont val="Calibri"/>
      </rPr>
      <t>Service</t>
    </r>
    <r>
      <rPr>
        <sz val="11"/>
        <color rgb="FF000000"/>
        <rFont val="Calibri"/>
      </rPr>
      <t xml:space="preserve"> set to </t>
    </r>
    <r>
      <rPr>
        <b/>
        <sz val="11"/>
        <color rgb="FF000000"/>
        <rFont val="Calibri"/>
      </rPr>
      <t>Any</t>
    </r>
    <r>
      <rPr>
        <sz val="11"/>
        <color rgb="FF000000"/>
        <rFont val="Calibri"/>
      </rPr>
      <t xml:space="preserve">
</t>
    </r>
    <r>
      <rPr>
        <sz val="11"/>
        <color rgb="FF000000"/>
        <rFont val="Calibri"/>
      </rPr>
      <t xml:space="preserve">- </t>
    </r>
    <r>
      <rPr>
        <b/>
        <sz val="11"/>
        <color rgb="FF000000"/>
        <rFont val="Calibri"/>
      </rPr>
      <t>Actions</t>
    </r>
    <r>
      <rPr>
        <sz val="11"/>
        <color rgb="FF000000"/>
        <rFont val="Calibri"/>
      </rPr>
      <t xml:space="preserve"> tab: </t>
    </r>
    <r>
      <rPr>
        <b/>
        <sz val="11"/>
        <color rgb="FF000000"/>
        <rFont val="Calibri"/>
      </rPr>
      <t>Action</t>
    </r>
    <r>
      <rPr>
        <sz val="11"/>
        <color rgb="FF000000"/>
        <rFont val="Calibri"/>
      </rPr>
      <t xml:space="preserve"> set to </t>
    </r>
    <r>
      <rPr>
        <b/>
        <sz val="11"/>
        <color rgb="FF000000"/>
        <rFont val="Calibri"/>
      </rPr>
      <t>Block</t>
    </r>
    <r>
      <rPr>
        <sz val="11"/>
        <color rgb="FF000000"/>
        <rFont val="Calibri"/>
      </rPr>
      <t xml:space="preserve">,  </t>
    </r>
    <r>
      <rPr>
        <b/>
        <sz val="11"/>
        <color rgb="FF000000"/>
        <rFont val="Calibri"/>
      </rPr>
      <t>Profile Type</t>
    </r>
    <r>
      <rPr>
        <sz val="11"/>
        <color rgb="FF000000"/>
        <rFont val="Calibri"/>
      </rPr>
      <t xml:space="preserve"> set to </t>
    </r>
    <r>
      <rPr>
        <b/>
        <sz val="11"/>
        <color rgb="FF000000"/>
        <rFont val="Calibri"/>
      </rPr>
      <t>None</t>
    </r>
    <r>
      <rPr>
        <sz val="11"/>
        <color rgb="FF000000"/>
        <rFont val="Calibri"/>
      </rPr>
      <t xml:space="preserve">
</t>
    </r>
    <r>
      <rPr>
        <sz val="11"/>
        <color rgb="FF000000"/>
        <rFont val="Calibri"/>
      </rPr>
      <t>Verify a Security Policy exists similar to:</t>
    </r>
    <r>
      <rPr>
        <sz val="11"/>
        <color rgb="FF000000"/>
        <rFont val="Calibri"/>
      </rPr>
      <t xml:space="preserve">
</t>
    </r>
    <r>
      <rPr>
        <sz val="11"/>
        <color rgb="FF000000"/>
        <rFont val="Calibri"/>
      </rPr>
      <t xml:space="preserve">- </t>
    </r>
    <r>
      <rPr>
        <b/>
        <sz val="11"/>
        <color rgb="FF000000"/>
        <rFont val="Calibri"/>
      </rPr>
      <t>General</t>
    </r>
    <r>
      <rPr>
        <sz val="11"/>
        <color rgb="FF000000"/>
        <rFont val="Calibri"/>
      </rPr>
      <t xml:space="preserve"> tab: </t>
    </r>
    <r>
      <rPr>
        <b/>
        <sz val="11"/>
        <color rgb="FF000000"/>
        <rFont val="Calibri"/>
      </rPr>
      <t>Name</t>
    </r>
    <r>
      <rPr>
        <sz val="11"/>
        <color rgb="FF000000"/>
        <rFont val="Calibri"/>
      </rPr>
      <t xml:space="preserve"> set to </t>
    </r>
    <r>
      <rPr>
        <b/>
        <sz val="11"/>
        <color rgb="FF000000"/>
        <rFont val="Calibri"/>
      </rPr>
      <t>Deny from Malicious IP</t>
    </r>
    <r>
      <rPr>
        <sz val="11"/>
        <color rgb="FF000000"/>
        <rFont val="Calibri"/>
      </rPr>
      <t xml:space="preserve">
</t>
    </r>
    <r>
      <rPr>
        <sz val="11"/>
        <color rgb="FF000000"/>
        <rFont val="Calibri"/>
      </rPr>
      <t xml:space="preserve">- </t>
    </r>
    <r>
      <rPr>
        <b/>
        <sz val="11"/>
        <color rgb="FF000000"/>
        <rFont val="Calibri"/>
      </rPr>
      <t>Source</t>
    </r>
    <r>
      <rPr>
        <sz val="11"/>
        <color rgb="FF000000"/>
        <rFont val="Calibri"/>
      </rPr>
      <t xml:space="preserve"> tab: </t>
    </r>
    <r>
      <rPr>
        <b/>
        <sz val="11"/>
        <color rgb="FF000000"/>
        <rFont val="Calibri"/>
      </rPr>
      <t>Source Zone</t>
    </r>
    <r>
      <rPr>
        <sz val="11"/>
        <color rgb="FF000000"/>
        <rFont val="Calibri"/>
      </rPr>
      <t xml:space="preserve"> set to </t>
    </r>
    <r>
      <rPr>
        <b/>
        <sz val="11"/>
        <color rgb="FF000000"/>
        <rFont val="Calibri"/>
      </rPr>
      <t>Any</t>
    </r>
    <r>
      <rPr>
        <sz val="11"/>
        <color rgb="FF000000"/>
        <rFont val="Calibri"/>
      </rPr>
      <t xml:space="preserve">, </t>
    </r>
    <r>
      <rPr>
        <b/>
        <sz val="11"/>
        <color rgb="FF000000"/>
        <rFont val="Calibri"/>
      </rPr>
      <t>Source Address</t>
    </r>
    <r>
      <rPr>
        <sz val="11"/>
        <color rgb="FF000000"/>
        <rFont val="Calibri"/>
      </rPr>
      <t xml:space="preserve"> set to </t>
    </r>
    <r>
      <rPr>
        <b/>
        <sz val="11"/>
        <color rgb="FF000000"/>
        <rFont val="Calibri"/>
      </rPr>
      <t>Palo Alto Networks - Known malicious IP addresses</t>
    </r>
    <r>
      <rPr>
        <sz val="11"/>
        <color rgb="FF000000"/>
        <rFont val="Calibri"/>
      </rPr>
      <t>,</t>
    </r>
    <r>
      <rPr>
        <b/>
        <sz val="11"/>
        <color rgb="FF000000"/>
        <rFont val="Calibri"/>
      </rPr>
      <t>Palo Alto Networks - High risk IP addresses</t>
    </r>
    <r>
      <rPr>
        <sz val="11"/>
        <color rgb="FF000000"/>
        <rFont val="Calibri"/>
      </rPr>
      <t xml:space="preserve">, </t>
    </r>
    <r>
      <rPr>
        <b/>
        <sz val="11"/>
        <color rgb="FF000000"/>
        <rFont val="Calibri"/>
      </rPr>
      <t>Palo Alto Networks - Tor exit IP addresses</t>
    </r>
    <r>
      <rPr>
        <sz val="11"/>
        <color rgb="FF000000"/>
        <rFont val="Calibri"/>
      </rPr>
      <t xml:space="preserve">, </t>
    </r>
    <r>
      <rPr>
        <b/>
        <sz val="11"/>
        <color rgb="FF000000"/>
        <rFont val="Calibri"/>
      </rPr>
      <t>Palo Alto Networks - Bulletproof IP addresses</t>
    </r>
    <r>
      <rPr>
        <sz val="11"/>
        <color rgb="FF000000"/>
        <rFont val="Calibri"/>
      </rPr>
      <t xml:space="preserve">
</t>
    </r>
    <r>
      <rPr>
        <sz val="11"/>
        <color rgb="FF000000"/>
        <rFont val="Calibri"/>
      </rPr>
      <t xml:space="preserve">- </t>
    </r>
    <r>
      <rPr>
        <b/>
        <sz val="11"/>
        <color rgb="FF000000"/>
        <rFont val="Calibri"/>
      </rPr>
      <t>Destination</t>
    </r>
    <r>
      <rPr>
        <sz val="11"/>
        <color rgb="FF000000"/>
        <rFont val="Calibri"/>
      </rPr>
      <t xml:space="preserve"> tab: </t>
    </r>
    <r>
      <rPr>
        <b/>
        <sz val="11"/>
        <color rgb="FF000000"/>
        <rFont val="Calibri"/>
      </rPr>
      <t>Destination Zone</t>
    </r>
    <r>
      <rPr>
        <sz val="11"/>
        <color rgb="FF000000"/>
        <rFont val="Calibri"/>
      </rPr>
      <t xml:space="preserve"> set to </t>
    </r>
    <r>
      <rPr>
        <b/>
        <sz val="11"/>
        <color rgb="FF000000"/>
        <rFont val="Calibri"/>
      </rPr>
      <t>Any</t>
    </r>
    <r>
      <rPr>
        <sz val="11"/>
        <color rgb="FF000000"/>
        <rFont val="Calibri"/>
      </rPr>
      <t xml:space="preserve">
</t>
    </r>
    <r>
      <rPr>
        <sz val="11"/>
        <color rgb="FF000000"/>
        <rFont val="Calibri"/>
      </rPr>
      <t xml:space="preserve">- </t>
    </r>
    <r>
      <rPr>
        <b/>
        <sz val="11"/>
        <color rgb="FF000000"/>
        <rFont val="Calibri"/>
      </rPr>
      <t>Application</t>
    </r>
    <r>
      <rPr>
        <sz val="11"/>
        <color rgb="FF000000"/>
        <rFont val="Calibri"/>
      </rPr>
      <t xml:space="preserve"> tab: </t>
    </r>
    <r>
      <rPr>
        <b/>
        <sz val="11"/>
        <color rgb="FF000000"/>
        <rFont val="Calibri"/>
      </rPr>
      <t>Application</t>
    </r>
    <r>
      <rPr>
        <sz val="11"/>
        <color rgb="FF000000"/>
        <rFont val="Calibri"/>
      </rPr>
      <t xml:space="preserve"> set to </t>
    </r>
    <r>
      <rPr>
        <b/>
        <sz val="11"/>
        <color rgb="FF000000"/>
        <rFont val="Calibri"/>
      </rPr>
      <t>Any</t>
    </r>
    <r>
      <rPr>
        <sz val="11"/>
        <color rgb="FF000000"/>
        <rFont val="Calibri"/>
      </rPr>
      <t xml:space="preserve">
</t>
    </r>
    <r>
      <rPr>
        <sz val="11"/>
        <color rgb="FF000000"/>
        <rFont val="Calibri"/>
      </rPr>
      <t xml:space="preserve">- </t>
    </r>
    <r>
      <rPr>
        <b/>
        <sz val="11"/>
        <color rgb="FF000000"/>
        <rFont val="Calibri"/>
      </rPr>
      <t>Service/URL Category</t>
    </r>
    <r>
      <rPr>
        <sz val="11"/>
        <color rgb="FF000000"/>
        <rFont val="Calibri"/>
      </rPr>
      <t xml:space="preserve"> tab: </t>
    </r>
    <r>
      <rPr>
        <b/>
        <sz val="11"/>
        <color rgb="FF000000"/>
        <rFont val="Calibri"/>
      </rPr>
      <t>Service</t>
    </r>
    <r>
      <rPr>
        <sz val="11"/>
        <color rgb="FF000000"/>
        <rFont val="Calibri"/>
      </rPr>
      <t xml:space="preserve"> set to </t>
    </r>
    <r>
      <rPr>
        <b/>
        <sz val="11"/>
        <color rgb="FF000000"/>
        <rFont val="Calibri"/>
      </rPr>
      <t>Any</t>
    </r>
    <r>
      <rPr>
        <sz val="11"/>
        <color rgb="FF000000"/>
        <rFont val="Calibri"/>
      </rPr>
      <t xml:space="preserve">
</t>
    </r>
    <r>
      <rPr>
        <sz val="11"/>
        <color rgb="FF000000"/>
        <rFont val="Calibri"/>
      </rPr>
      <t xml:space="preserve">- </t>
    </r>
    <r>
      <rPr>
        <b/>
        <sz val="11"/>
        <color rgb="FF000000"/>
        <rFont val="Calibri"/>
      </rPr>
      <t>Actions</t>
    </r>
    <r>
      <rPr>
        <sz val="11"/>
        <color rgb="FF000000"/>
        <rFont val="Calibri"/>
      </rPr>
      <t xml:space="preserve"> tab: </t>
    </r>
    <r>
      <rPr>
        <b/>
        <sz val="11"/>
        <color rgb="FF000000"/>
        <rFont val="Calibri"/>
      </rPr>
      <t>Action</t>
    </r>
    <r>
      <rPr>
        <sz val="11"/>
        <color rgb="FF000000"/>
        <rFont val="Calibri"/>
      </rPr>
      <t xml:space="preserve"> set to </t>
    </r>
    <r>
      <rPr>
        <b/>
        <sz val="11"/>
        <color rgb="FF000000"/>
        <rFont val="Calibri"/>
      </rPr>
      <t>Block</t>
    </r>
    <r>
      <rPr>
        <sz val="11"/>
        <color rgb="FF000000"/>
        <rFont val="Calibri"/>
      </rPr>
      <t xml:space="preserve">,  </t>
    </r>
    <r>
      <rPr>
        <b/>
        <sz val="11"/>
        <color rgb="FF000000"/>
        <rFont val="Calibri"/>
      </rPr>
      <t>Profile Type</t>
    </r>
    <r>
      <rPr>
        <sz val="11"/>
        <color rgb="FF000000"/>
        <rFont val="Calibri"/>
      </rPr>
      <t xml:space="preserve"> set to </t>
    </r>
    <r>
      <rPr>
        <b/>
        <sz val="11"/>
        <color rgb="FF000000"/>
        <rFont val="Calibri"/>
      </rPr>
      <t>None</t>
    </r>
    <r>
      <rPr>
        <sz val="11"/>
        <color rgb="FF000000"/>
        <rFont val="Calibri"/>
      </rPr>
      <t xml:space="preserve">
</t>
    </r>
    <r>
      <rPr>
        <sz val="11"/>
        <color rgb="FF000000"/>
        <rFont val="Calibri"/>
      </rPr>
      <t>Note: This recommendation requires a Palo Alto Networks "Threat Prevention License"</t>
    </r>
  </si>
  <si>
    <t>7.4</t>
  </si>
  <si>
    <r>
      <rPr>
        <sz val="11"/>
        <rFont val="Calibri"/>
      </rPr>
      <t>Ensure that logging is enabled on built-in default security policies</t>
    </r>
  </si>
  <si>
    <r>
      <rPr>
        <sz val="11"/>
        <color rgb="FF000000"/>
        <rFont val="Calibri"/>
      </rPr>
      <t xml:space="preserve">Navigate to </t>
    </r>
    <r>
      <rPr>
        <b/>
        <sz val="11"/>
        <color rgb="FF000000"/>
        <rFont val="Calibri"/>
      </rPr>
      <t>Policies &gt; Security</t>
    </r>
    <r>
      <rPr>
        <sz val="11"/>
        <color rgb="FF000000"/>
        <rFont val="Calibri"/>
      </rPr>
      <t xml:space="preserve">
</t>
    </r>
    <r>
      <rPr>
        <sz val="11"/>
        <color rgb="FF000000"/>
        <rFont val="Calibri"/>
      </rPr>
      <t xml:space="preserve">Go to default policies </t>
    </r>
    <r>
      <rPr>
        <b/>
        <sz val="11"/>
        <color rgb="FF000000"/>
        <rFont val="Calibri"/>
      </rPr>
      <t>intrazone-default</t>
    </r>
    <r>
      <rPr>
        <sz val="11"/>
        <color rgb="FF000000"/>
        <rFont val="Calibri"/>
      </rPr>
      <t xml:space="preserve"> and </t>
    </r>
    <r>
      <rPr>
        <b/>
        <sz val="11"/>
        <color rgb="FF000000"/>
        <rFont val="Calibri"/>
      </rPr>
      <t>interzone-default</t>
    </r>
    <r>
      <rPr>
        <sz val="11"/>
        <color rgb="FF000000"/>
        <rFont val="Calibri"/>
      </rPr>
      <t xml:space="preserve">. On </t>
    </r>
    <r>
      <rPr>
        <b/>
        <sz val="11"/>
        <color rgb="FF000000"/>
        <rFont val="Calibri"/>
      </rPr>
      <t>Actions</t>
    </r>
    <r>
      <rPr>
        <sz val="11"/>
        <color rgb="FF000000"/>
        <rFont val="Calibri"/>
      </rPr>
      <t xml:space="preserve"> tab, enable </t>
    </r>
    <r>
      <rPr>
        <b/>
        <sz val="11"/>
        <color rgb="FF000000"/>
        <rFont val="Calibri"/>
      </rPr>
      <t>Log at Session End</t>
    </r>
    <r>
      <rPr>
        <sz val="11"/>
        <color rgb="FF000000"/>
        <rFont val="Calibri"/>
      </rPr>
      <t xml:space="preserve"> on log setting.</t>
    </r>
  </si>
  <si>
    <r>
      <rPr>
        <sz val="11"/>
        <color rgb="FF000000"/>
        <rFont val="Calibri"/>
      </rPr>
      <t>Enable logging on built-in default security policies "intrazone-default" and "interzone-default"</t>
    </r>
  </si>
  <si>
    <r>
      <rPr>
        <sz val="11"/>
        <color rgb="FF000000"/>
        <rFont val="Calibri"/>
      </rPr>
      <t xml:space="preserve">Navigate to </t>
    </r>
    <r>
      <rPr>
        <b/>
        <sz val="11"/>
        <color rgb="FF000000"/>
        <rFont val="Calibri"/>
      </rPr>
      <t>Policies &gt; Security</t>
    </r>
    <r>
      <rPr>
        <sz val="11"/>
        <color rgb="FF000000"/>
        <rFont val="Calibri"/>
      </rPr>
      <t xml:space="preserve">
</t>
    </r>
    <r>
      <rPr>
        <sz val="11"/>
        <color rgb="FF000000"/>
        <rFont val="Calibri"/>
      </rPr>
      <t xml:space="preserve">Go to default policies </t>
    </r>
    <r>
      <rPr>
        <b/>
        <sz val="11"/>
        <color rgb="FF000000"/>
        <rFont val="Calibri"/>
      </rPr>
      <t>intrazone-default</t>
    </r>
    <r>
      <rPr>
        <sz val="11"/>
        <color rgb="FF000000"/>
        <rFont val="Calibri"/>
      </rPr>
      <t xml:space="preserve"> and </t>
    </r>
    <r>
      <rPr>
        <b/>
        <sz val="11"/>
        <color rgb="FF000000"/>
        <rFont val="Calibri"/>
      </rPr>
      <t>interzone-default</t>
    </r>
    <r>
      <rPr>
        <sz val="11"/>
        <color rgb="FF000000"/>
        <rFont val="Calibri"/>
      </rPr>
      <t xml:space="preserve">. On </t>
    </r>
    <r>
      <rPr>
        <b/>
        <sz val="11"/>
        <color rgb="FF000000"/>
        <rFont val="Calibri"/>
      </rPr>
      <t>Actions</t>
    </r>
    <r>
      <rPr>
        <sz val="11"/>
        <color rgb="FF000000"/>
        <rFont val="Calibri"/>
      </rPr>
      <t xml:space="preserve"> tab, verify that log setting has </t>
    </r>
    <r>
      <rPr>
        <b/>
        <sz val="11"/>
        <color rgb="FF000000"/>
        <rFont val="Calibri"/>
      </rPr>
      <t>Log at Session End</t>
    </r>
    <r>
      <rPr>
        <sz val="11"/>
        <color rgb="FF000000"/>
        <rFont val="Calibri"/>
      </rPr>
      <t xml:space="preserve"> is enabled.</t>
    </r>
  </si>
  <si>
    <r>
      <rPr>
        <sz val="11"/>
        <color rgb="FF000000"/>
        <rFont val="Calibri"/>
      </rPr>
      <t>Disabled</t>
    </r>
  </si>
  <si>
    <t>Decryption</t>
  </si>
  <si>
    <t>8.1</t>
  </si>
  <si>
    <r>
      <rPr>
        <sz val="11"/>
        <rFont val="Calibri"/>
      </rPr>
      <t xml:space="preserve">Ensure </t>
    </r>
    <r>
      <rPr>
        <sz val="11"/>
        <color rgb="FF000000"/>
        <rFont val="Calibri"/>
      </rPr>
      <t>'</t>
    </r>
    <r>
      <rPr>
        <b/>
        <sz val="11"/>
        <color rgb="FF000000"/>
        <rFont val="Calibri"/>
      </rPr>
      <t>SSL Forward Proxy Policy</t>
    </r>
    <r>
      <rPr>
        <sz val="11"/>
        <color rgb="FF000000"/>
        <rFont val="Calibri"/>
      </rPr>
      <t>'</t>
    </r>
    <r>
      <rPr>
        <sz val="11"/>
        <color rgb="FF000000"/>
        <rFont val="Calibri"/>
      </rPr>
      <t xml:space="preserve"> for traffic destined to the Internet is configured</t>
    </r>
  </si>
  <si>
    <r>
      <rPr>
        <sz val="11"/>
        <color rgb="FF000000"/>
        <rFont val="Calibri"/>
      </rPr>
      <t xml:space="preserve">Navigate to </t>
    </r>
    <r>
      <rPr>
        <b/>
        <sz val="11"/>
        <color rgb="FF000000"/>
        <rFont val="Calibri"/>
      </rPr>
      <t>Policies &gt; Decryption</t>
    </r>
    <r>
      <rPr>
        <sz val="11"/>
        <color rgb="FF000000"/>
        <rFont val="Calibri"/>
      </rPr>
      <t>.Create a Policy for all traffic destined to the Internet. This Policy should include:</t>
    </r>
    <r>
      <rPr>
        <sz val="11"/>
        <color rgb="FF000000"/>
        <rFont val="Calibri"/>
      </rPr>
      <t xml:space="preserve">
</t>
    </r>
    <r>
      <rPr>
        <sz val="11"/>
        <color rgb="FF000000"/>
        <rFont val="Calibri"/>
      </rPr>
      <t xml:space="preserve">- </t>
    </r>
    <r>
      <rPr>
        <b/>
        <sz val="11"/>
        <color rgb="FF000000"/>
        <rFont val="Calibri"/>
      </rPr>
      <t>Source</t>
    </r>
    <r>
      <rPr>
        <sz val="11"/>
        <color rgb="FF000000"/>
        <rFont val="Calibri"/>
      </rPr>
      <t xml:space="preserve"> tab: The </t>
    </r>
    <r>
      <rPr>
        <b/>
        <sz val="11"/>
        <color rgb="FF000000"/>
        <rFont val="Calibri"/>
      </rPr>
      <t>Source Zone</t>
    </r>
    <r>
      <rPr>
        <sz val="11"/>
        <color rgb="FF000000"/>
        <rFont val="Calibri"/>
      </rPr>
      <t xml:space="preserve"> and/or </t>
    </r>
    <r>
      <rPr>
        <b/>
        <sz val="11"/>
        <color rgb="FF000000"/>
        <rFont val="Calibri"/>
      </rPr>
      <t>Source Address</t>
    </r>
    <r>
      <rPr>
        <sz val="11"/>
        <color rgb="FF000000"/>
        <rFont val="Calibri"/>
      </rPr>
      <t xml:space="preserve"> should include all target internal networks.  </t>
    </r>
    <r>
      <rPr>
        <b/>
        <sz val="11"/>
        <color rgb="FF000000"/>
        <rFont val="Calibri"/>
      </rPr>
      <t>Source User</t>
    </r>
    <r>
      <rPr>
        <sz val="11"/>
        <color rgb="FF000000"/>
        <rFont val="Calibri"/>
      </rPr>
      <t xml:space="preserve"> should include all target internal users</t>
    </r>
    <r>
      <rPr>
        <sz val="11"/>
        <color rgb="FF000000"/>
        <rFont val="Calibri"/>
      </rPr>
      <t xml:space="preserve">
</t>
    </r>
    <r>
      <rPr>
        <sz val="11"/>
        <color rgb="FF000000"/>
        <rFont val="Calibri"/>
      </rPr>
      <t xml:space="preserve">- </t>
    </r>
    <r>
      <rPr>
        <b/>
        <sz val="11"/>
        <color rgb="FF000000"/>
        <rFont val="Calibri"/>
      </rPr>
      <t>Destination</t>
    </r>
    <r>
      <rPr>
        <sz val="11"/>
        <color rgb="FF000000"/>
        <rFont val="Calibri"/>
      </rPr>
      <t xml:space="preserve"> tab: The </t>
    </r>
    <r>
      <rPr>
        <b/>
        <sz val="11"/>
        <color rgb="FF000000"/>
        <rFont val="Calibri"/>
      </rPr>
      <t>Destination Zone</t>
    </r>
    <r>
      <rPr>
        <sz val="11"/>
        <color rgb="FF000000"/>
        <rFont val="Calibri"/>
      </rPr>
      <t xml:space="preserve"> should include the untrusted target zone (usually the </t>
    </r>
    <r>
      <rPr>
        <b/>
        <sz val="11"/>
        <color rgb="FF000000"/>
        <rFont val="Calibri"/>
      </rPr>
      <t>internet</t>
    </r>
    <r>
      <rPr>
        <sz val="11"/>
        <color rgb="FF000000"/>
        <rFont val="Calibri"/>
      </rPr>
      <t xml:space="preserve">).  </t>
    </r>
    <r>
      <rPr>
        <b/>
        <sz val="11"/>
        <color rgb="FF000000"/>
        <rFont val="Calibri"/>
      </rPr>
      <t>Destination Address</t>
    </r>
    <r>
      <rPr>
        <sz val="11"/>
        <color rgb="FF000000"/>
        <rFont val="Calibri"/>
      </rPr>
      <t xml:space="preserve"> is typically </t>
    </r>
    <r>
      <rPr>
        <b/>
        <sz val="11"/>
        <color rgb="FF000000"/>
        <rFont val="Calibri"/>
      </rPr>
      <t>Any</t>
    </r>
    <r>
      <rPr>
        <sz val="11"/>
        <color rgb="FF000000"/>
        <rFont val="Calibri"/>
      </rPr>
      <t xml:space="preserve"> for an internet destination.</t>
    </r>
    <r>
      <rPr>
        <sz val="11"/>
        <color rgb="FF000000"/>
        <rFont val="Calibri"/>
      </rPr>
      <t xml:space="preserve">
</t>
    </r>
    <r>
      <rPr>
        <sz val="11"/>
        <color rgb="FF000000"/>
        <rFont val="Calibri"/>
      </rPr>
      <t xml:space="preserve">- </t>
    </r>
    <r>
      <rPr>
        <b/>
        <sz val="11"/>
        <color rgb="FF000000"/>
        <rFont val="Calibri"/>
      </rPr>
      <t>Service/URL Category</t>
    </r>
    <r>
      <rPr>
        <sz val="11"/>
        <color rgb="FF000000"/>
        <rFont val="Calibri"/>
      </rPr>
      <t xml:space="preserve"> tab: all </t>
    </r>
    <r>
      <rPr>
        <b/>
        <sz val="11"/>
        <color rgb="FF000000"/>
        <rFont val="Calibri"/>
      </rPr>
      <t>URL Category</t>
    </r>
    <r>
      <rPr>
        <sz val="11"/>
        <color rgb="FF000000"/>
        <rFont val="Calibri"/>
      </rPr>
      <t xml:space="preserve"> entries should be included except </t>
    </r>
    <r>
      <rPr>
        <b/>
        <sz val="11"/>
        <color rgb="FF000000"/>
        <rFont val="Calibri"/>
      </rPr>
      <t>financial-services</t>
    </r>
    <r>
      <rPr>
        <sz val="11"/>
        <color rgb="FF000000"/>
        <rFont val="Calibri"/>
      </rPr>
      <t xml:space="preserve">, </t>
    </r>
    <r>
      <rPr>
        <b/>
        <sz val="11"/>
        <color rgb="FF000000"/>
        <rFont val="Calibri"/>
      </rPr>
      <t>government</t>
    </r>
    <r>
      <rPr>
        <sz val="11"/>
        <color rgb="FF000000"/>
        <rFont val="Calibri"/>
      </rPr>
      <t xml:space="preserve"> and </t>
    </r>
    <r>
      <rPr>
        <b/>
        <sz val="11"/>
        <color rgb="FF000000"/>
        <rFont val="Calibri"/>
      </rPr>
      <t>health-and-medicine</t>
    </r>
    <r>
      <rPr>
        <sz val="11"/>
        <color rgb="FF000000"/>
        <rFont val="Calibri"/>
      </rPr>
      <t xml:space="preserve"> (this list may vary depending on your organization and its policies).</t>
    </r>
    <r>
      <rPr>
        <sz val="11"/>
        <color rgb="FF000000"/>
        <rFont val="Calibri"/>
      </rPr>
      <t xml:space="preserve">
</t>
    </r>
    <r>
      <rPr>
        <sz val="11"/>
        <color rgb="FF000000"/>
        <rFont val="Calibri"/>
      </rPr>
      <t xml:space="preserve">- </t>
    </r>
    <r>
      <rPr>
        <b/>
        <sz val="11"/>
        <color rgb="FF000000"/>
        <rFont val="Calibri"/>
      </rPr>
      <t>Options</t>
    </r>
    <r>
      <rPr>
        <sz val="11"/>
        <color rgb="FF000000"/>
        <rFont val="Calibri"/>
      </rPr>
      <t xml:space="preserve"> tab: </t>
    </r>
    <r>
      <rPr>
        <b/>
        <sz val="11"/>
        <color rgb="FF000000"/>
        <rFont val="Calibri"/>
      </rPr>
      <t>Type</t>
    </r>
    <r>
      <rPr>
        <sz val="11"/>
        <color rgb="FF000000"/>
        <rFont val="Calibri"/>
      </rPr>
      <t xml:space="preserve"> set to </t>
    </r>
    <r>
      <rPr>
        <b/>
        <sz val="11"/>
        <color rgb="FF000000"/>
        <rFont val="Calibri"/>
      </rPr>
      <t>SSL Forward Proxy</t>
    </r>
  </si>
  <si>
    <r>
      <rPr>
        <sz val="11"/>
        <color rgb="FF000000"/>
        <rFont val="Calibri"/>
      </rPr>
      <t xml:space="preserve">Configure SSL Forward Proxy for all traffic destined to the Internet. In most organizations, including all categories except </t>
    </r>
    <r>
      <rPr>
        <b/>
        <sz val="11"/>
        <color rgb="FF000000"/>
        <rFont val="Calibri"/>
      </rPr>
      <t>financial-services</t>
    </r>
    <r>
      <rPr>
        <sz val="11"/>
        <color rgb="FF000000"/>
        <rFont val="Calibri"/>
      </rPr>
      <t xml:space="preserve">, </t>
    </r>
    <r>
      <rPr>
        <b/>
        <sz val="11"/>
        <color rgb="FF000000"/>
        <rFont val="Calibri"/>
      </rPr>
      <t>government</t>
    </r>
    <r>
      <rPr>
        <sz val="11"/>
        <color rgb="FF000000"/>
        <rFont val="Calibri"/>
      </rPr>
      <t xml:space="preserve"> and </t>
    </r>
    <r>
      <rPr>
        <b/>
        <sz val="11"/>
        <color rgb="FF000000"/>
        <rFont val="Calibri"/>
      </rPr>
      <t>health-and-medicine</t>
    </r>
    <r>
      <rPr>
        <sz val="11"/>
        <color rgb="FF000000"/>
        <rFont val="Calibri"/>
      </rPr>
      <t xml:space="preserve"> is recommended.</t>
    </r>
  </si>
  <si>
    <r>
      <rPr>
        <sz val="11"/>
        <color rgb="FF000000"/>
        <rFont val="Calibri"/>
      </rPr>
      <t>Failure to decrypt outbound traffic allows attackers to mask attacks, data exfiltration and/or command and control (C2) traffic by simply using standard TLS encryption.Privacy concerns for your organization's users will dictate that some common categories should be exempted from inspection and decryption.  Personal banking or healthcare information is almost always exempted, as are interactions with government entities.  Exemptions and inclusions to decryption policies should be negotiated internally and governed by published Corporate Policies.</t>
    </r>
  </si>
  <si>
    <r>
      <rPr>
        <sz val="11"/>
        <color rgb="FF000000"/>
        <rFont val="Calibri"/>
      </rPr>
      <t xml:space="preserve">Navigate to </t>
    </r>
    <r>
      <rPr>
        <b/>
        <sz val="11"/>
        <color rgb="FF000000"/>
        <rFont val="Calibri"/>
      </rPr>
      <t>Policies &gt; Decryption</t>
    </r>
    <r>
      <rPr>
        <sz val="11"/>
        <color rgb="FF000000"/>
        <rFont val="Calibri"/>
      </rPr>
      <t xml:space="preserve">.Verify </t>
    </r>
    <r>
      <rPr>
        <b/>
        <sz val="11"/>
        <color rgb="FF000000"/>
        <rFont val="Calibri"/>
      </rPr>
      <t>SSL Forward Proxy</t>
    </r>
    <r>
      <rPr>
        <sz val="11"/>
        <color rgb="FF000000"/>
        <rFont val="Calibri"/>
      </rPr>
      <t xml:space="preserve"> is set for all traffic destined to the Internet.</t>
    </r>
    <r>
      <rPr>
        <sz val="11"/>
        <color rgb="FF000000"/>
        <rFont val="Calibri"/>
      </rPr>
      <t xml:space="preserve">
</t>
    </r>
    <r>
      <rPr>
        <sz val="11"/>
        <color rgb="FF000000"/>
        <rFont val="Calibri"/>
      </rPr>
      <t>Verify each Decryption Policy Rule:</t>
    </r>
    <r>
      <rPr>
        <sz val="11"/>
        <color rgb="FF000000"/>
        <rFont val="Calibri"/>
      </rPr>
      <t xml:space="preserve">
</t>
    </r>
    <r>
      <rPr>
        <sz val="11"/>
        <color rgb="FF000000"/>
        <rFont val="Calibri"/>
      </rPr>
      <t xml:space="preserve">- </t>
    </r>
    <r>
      <rPr>
        <b/>
        <sz val="11"/>
        <color rgb="FF000000"/>
        <rFont val="Calibri"/>
      </rPr>
      <t>Source</t>
    </r>
    <r>
      <rPr>
        <sz val="11"/>
        <color rgb="FF000000"/>
        <rFont val="Calibri"/>
      </rPr>
      <t xml:space="preserve"> tab: The </t>
    </r>
    <r>
      <rPr>
        <b/>
        <sz val="11"/>
        <color rgb="FF000000"/>
        <rFont val="Calibri"/>
      </rPr>
      <t>Source Zone</t>
    </r>
    <r>
      <rPr>
        <sz val="11"/>
        <color rgb="FF000000"/>
        <rFont val="Calibri"/>
      </rPr>
      <t xml:space="preserve"> and/or </t>
    </r>
    <r>
      <rPr>
        <b/>
        <sz val="11"/>
        <color rgb="FF000000"/>
        <rFont val="Calibri"/>
      </rPr>
      <t>Source Address</t>
    </r>
    <r>
      <rPr>
        <sz val="11"/>
        <color rgb="FF000000"/>
        <rFont val="Calibri"/>
      </rPr>
      <t xml:space="preserve"> should include all target internal networks.  </t>
    </r>
    <r>
      <rPr>
        <b/>
        <sz val="11"/>
        <color rgb="FF000000"/>
        <rFont val="Calibri"/>
      </rPr>
      <t>Source User</t>
    </r>
    <r>
      <rPr>
        <sz val="11"/>
        <color rgb="FF000000"/>
        <rFont val="Calibri"/>
      </rPr>
      <t xml:space="preserve"> should include all target internal users</t>
    </r>
    <r>
      <rPr>
        <sz val="11"/>
        <color rgb="FF000000"/>
        <rFont val="Calibri"/>
      </rPr>
      <t xml:space="preserve">
</t>
    </r>
    <r>
      <rPr>
        <sz val="11"/>
        <color rgb="FF000000"/>
        <rFont val="Calibri"/>
      </rPr>
      <t xml:space="preserve">- </t>
    </r>
    <r>
      <rPr>
        <b/>
        <sz val="11"/>
        <color rgb="FF000000"/>
        <rFont val="Calibri"/>
      </rPr>
      <t>Destination</t>
    </r>
    <r>
      <rPr>
        <sz val="11"/>
        <color rgb="FF000000"/>
        <rFont val="Calibri"/>
      </rPr>
      <t xml:space="preserve"> tab: The </t>
    </r>
    <r>
      <rPr>
        <b/>
        <sz val="11"/>
        <color rgb="FF000000"/>
        <rFont val="Calibri"/>
      </rPr>
      <t>Destination Zone</t>
    </r>
    <r>
      <rPr>
        <sz val="11"/>
        <color rgb="FF000000"/>
        <rFont val="Calibri"/>
      </rPr>
      <t xml:space="preserve"> should include the untrusted target zone (usually the </t>
    </r>
    <r>
      <rPr>
        <b/>
        <sz val="11"/>
        <color rgb="FF000000"/>
        <rFont val="Calibri"/>
      </rPr>
      <t>internet</t>
    </r>
    <r>
      <rPr>
        <sz val="11"/>
        <color rgb="FF000000"/>
        <rFont val="Calibri"/>
      </rPr>
      <t xml:space="preserve">).  </t>
    </r>
    <r>
      <rPr>
        <b/>
        <sz val="11"/>
        <color rgb="FF000000"/>
        <rFont val="Calibri"/>
      </rPr>
      <t>Destination Address</t>
    </r>
    <r>
      <rPr>
        <sz val="11"/>
        <color rgb="FF000000"/>
        <rFont val="Calibri"/>
      </rPr>
      <t xml:space="preserve"> is typically </t>
    </r>
    <r>
      <rPr>
        <b/>
        <sz val="11"/>
        <color rgb="FF000000"/>
        <rFont val="Calibri"/>
      </rPr>
      <t>Any</t>
    </r>
    <r>
      <rPr>
        <sz val="11"/>
        <color rgb="FF000000"/>
        <rFont val="Calibri"/>
      </rPr>
      <t xml:space="preserve"> for an internet destination.</t>
    </r>
    <r>
      <rPr>
        <sz val="11"/>
        <color rgb="FF000000"/>
        <rFont val="Calibri"/>
      </rPr>
      <t xml:space="preserve">
</t>
    </r>
    <r>
      <rPr>
        <sz val="11"/>
        <color rgb="FF000000"/>
        <rFont val="Calibri"/>
      </rPr>
      <t xml:space="preserve">- </t>
    </r>
    <r>
      <rPr>
        <b/>
        <sz val="11"/>
        <color rgb="FF000000"/>
        <rFont val="Calibri"/>
      </rPr>
      <t>Service/URL Category</t>
    </r>
    <r>
      <rPr>
        <sz val="11"/>
        <color rgb="FF000000"/>
        <rFont val="Calibri"/>
      </rPr>
      <t xml:space="preserve"> tab: Verify that all </t>
    </r>
    <r>
      <rPr>
        <b/>
        <sz val="11"/>
        <color rgb="FF000000"/>
        <rFont val="Calibri"/>
      </rPr>
      <t>URL Category</t>
    </r>
    <r>
      <rPr>
        <sz val="11"/>
        <color rgb="FF000000"/>
        <rFont val="Calibri"/>
      </rPr>
      <t xml:space="preserve"> entries are included except </t>
    </r>
    <r>
      <rPr>
        <b/>
        <sz val="11"/>
        <color rgb="FF000000"/>
        <rFont val="Calibri"/>
      </rPr>
      <t>financial-services</t>
    </r>
    <r>
      <rPr>
        <sz val="11"/>
        <color rgb="FF000000"/>
        <rFont val="Calibri"/>
      </rPr>
      <t xml:space="preserve">, </t>
    </r>
    <r>
      <rPr>
        <b/>
        <sz val="11"/>
        <color rgb="FF000000"/>
        <rFont val="Calibri"/>
      </rPr>
      <t>government</t>
    </r>
    <r>
      <rPr>
        <sz val="11"/>
        <color rgb="FF000000"/>
        <rFont val="Calibri"/>
      </rPr>
      <t xml:space="preserve"> and </t>
    </r>
    <r>
      <rPr>
        <b/>
        <sz val="11"/>
        <color rgb="FF000000"/>
        <rFont val="Calibri"/>
      </rPr>
      <t>health-and-medicine</t>
    </r>
    <r>
      <rPr>
        <sz val="11"/>
        <color rgb="FF000000"/>
        <rFont val="Calibri"/>
      </rPr>
      <t xml:space="preserve"> (this list may vary depending on your organization and its policies).</t>
    </r>
    <r>
      <rPr>
        <sz val="11"/>
        <color rgb="FF000000"/>
        <rFont val="Calibri"/>
      </rPr>
      <t xml:space="preserve">
</t>
    </r>
    <r>
      <rPr>
        <sz val="11"/>
        <color rgb="FF000000"/>
        <rFont val="Calibri"/>
      </rPr>
      <t xml:space="preserve">- </t>
    </r>
    <r>
      <rPr>
        <b/>
        <sz val="11"/>
        <color rgb="FF000000"/>
        <rFont val="Calibri"/>
      </rPr>
      <t>Options</t>
    </r>
    <r>
      <rPr>
        <sz val="11"/>
        <color rgb="FF000000"/>
        <rFont val="Calibri"/>
      </rPr>
      <t xml:space="preserve"> tab: Verify that the </t>
    </r>
    <r>
      <rPr>
        <b/>
        <sz val="11"/>
        <color rgb="FF000000"/>
        <rFont val="Calibri"/>
      </rPr>
      <t>Type</t>
    </r>
    <r>
      <rPr>
        <sz val="11"/>
        <color rgb="FF000000"/>
        <rFont val="Calibri"/>
      </rPr>
      <t xml:space="preserve"> is set to </t>
    </r>
    <r>
      <rPr>
        <b/>
        <sz val="11"/>
        <color rgb="FF000000"/>
        <rFont val="Calibri"/>
      </rPr>
      <t>SSL Forward Proxy</t>
    </r>
  </si>
  <si>
    <t>8.2</t>
  </si>
  <si>
    <r>
      <rPr>
        <sz val="11"/>
        <rFont val="Calibri"/>
      </rPr>
      <t xml:space="preserve">Ensure </t>
    </r>
    <r>
      <rPr>
        <sz val="11"/>
        <color rgb="FF000000"/>
        <rFont val="Calibri"/>
      </rPr>
      <t>'</t>
    </r>
    <r>
      <rPr>
        <b/>
        <sz val="11"/>
        <color rgb="FF000000"/>
        <rFont val="Calibri"/>
      </rPr>
      <t>SSL Inbound Inspection</t>
    </r>
    <r>
      <rPr>
        <sz val="11"/>
        <color rgb="FF000000"/>
        <rFont val="Calibri"/>
      </rPr>
      <t>'</t>
    </r>
    <r>
      <rPr>
        <sz val="11"/>
        <color rgb="FF000000"/>
        <rFont val="Calibri"/>
      </rPr>
      <t xml:space="preserve"> is required for all untrusted traffic destined for servers using SSL or TLS</t>
    </r>
  </si>
  <si>
    <r>
      <rPr>
        <sz val="11"/>
        <color rgb="FF000000"/>
        <rFont val="Calibri"/>
      </rPr>
      <t xml:space="preserve">Navigate to </t>
    </r>
    <r>
      <rPr>
        <b/>
        <sz val="11"/>
        <color rgb="FF000000"/>
        <rFont val="Calibri"/>
      </rPr>
      <t>Policies &gt; Decryption</t>
    </r>
    <r>
      <rPr>
        <sz val="11"/>
        <color rgb="FF000000"/>
        <rFont val="Calibri"/>
      </rPr>
      <t>.</t>
    </r>
    <r>
      <rPr>
        <sz val="11"/>
        <color rgb="FF000000"/>
        <rFont val="Calibri"/>
      </rPr>
      <t xml:space="preserve">
</t>
    </r>
    <r>
      <rPr>
        <sz val="11"/>
        <color rgb="FF000000"/>
        <rFont val="Calibri"/>
      </rPr>
      <t xml:space="preserve">Set </t>
    </r>
    <r>
      <rPr>
        <b/>
        <sz val="11"/>
        <color rgb="FF000000"/>
        <rFont val="Calibri"/>
      </rPr>
      <t>SSL Inbound Inspection</t>
    </r>
    <r>
      <rPr>
        <sz val="11"/>
        <color rgb="FF000000"/>
        <rFont val="Calibri"/>
      </rPr>
      <t xml:space="preserve"> appropriately for all untrusted traffic destined for servers using SSL or TLS.</t>
    </r>
    <r>
      <rPr>
        <sz val="11"/>
        <color rgb="FF000000"/>
        <rFont val="Calibri"/>
      </rPr>
      <t xml:space="preserve">
</t>
    </r>
    <r>
      <rPr>
        <sz val="11"/>
        <color rgb="FF000000"/>
        <rFont val="Calibri"/>
      </rPr>
      <t xml:space="preserve">Navigate to </t>
    </r>
    <r>
      <rPr>
        <b/>
        <sz val="11"/>
        <color rgb="FF000000"/>
        <rFont val="Calibri"/>
      </rPr>
      <t>Policies &gt; Decryption</t>
    </r>
    <r>
      <rPr>
        <sz val="11"/>
        <color rgb="FF000000"/>
        <rFont val="Calibri"/>
      </rPr>
      <t>.  For each service published to the internet (or other untrusted zones), create a Policy and set the following options:</t>
    </r>
    <r>
      <rPr>
        <sz val="11"/>
        <color rgb="FF000000"/>
        <rFont val="Calibri"/>
      </rPr>
      <t xml:space="preserve">
</t>
    </r>
    <r>
      <rPr>
        <sz val="11"/>
        <color rgb="FF000000"/>
        <rFont val="Calibri"/>
      </rPr>
      <t xml:space="preserve">- </t>
    </r>
    <r>
      <rPr>
        <b/>
        <sz val="11"/>
        <color rgb="FF000000"/>
        <rFont val="Calibri"/>
      </rPr>
      <t>General</t>
    </r>
    <r>
      <rPr>
        <sz val="11"/>
        <color rgb="FF000000"/>
        <rFont val="Calibri"/>
      </rPr>
      <t xml:space="preserve"> tab: </t>
    </r>
    <r>
      <rPr>
        <b/>
        <sz val="11"/>
        <color rgb="FF000000"/>
        <rFont val="Calibri"/>
      </rPr>
      <t>Name</t>
    </r>
    <r>
      <rPr>
        <sz val="11"/>
        <color rgb="FF000000"/>
        <rFont val="Calibri"/>
      </rPr>
      <t xml:space="preserve"> set to a descriptive name</t>
    </r>
    <r>
      <rPr>
        <sz val="11"/>
        <color rgb="FF000000"/>
        <rFont val="Calibri"/>
      </rPr>
      <t xml:space="preserve">
</t>
    </r>
    <r>
      <rPr>
        <sz val="11"/>
        <color rgb="FF000000"/>
        <rFont val="Calibri"/>
      </rPr>
      <t xml:space="preserve">- </t>
    </r>
    <r>
      <rPr>
        <b/>
        <sz val="11"/>
        <color rgb="FF000000"/>
        <rFont val="Calibri"/>
      </rPr>
      <t>Source</t>
    </r>
    <r>
      <rPr>
        <sz val="11"/>
        <color rgb="FF000000"/>
        <rFont val="Calibri"/>
      </rPr>
      <t xml:space="preserve">: </t>
    </r>
    <r>
      <rPr>
        <b/>
        <sz val="11"/>
        <color rgb="FF000000"/>
        <rFont val="Calibri"/>
      </rPr>
      <t>Source Zone</t>
    </r>
    <r>
      <rPr>
        <sz val="11"/>
        <color rgb="FF000000"/>
        <rFont val="Calibri"/>
      </rPr>
      <t xml:space="preserve"> set to the target zone (Internet in many cases).  </t>
    </r>
    <r>
      <rPr>
        <b/>
        <sz val="11"/>
        <color rgb="FF000000"/>
        <rFont val="Calibri"/>
      </rPr>
      <t>Source Address</t>
    </r>
    <r>
      <rPr>
        <sz val="11"/>
        <color rgb="FF000000"/>
        <rFont val="Calibri"/>
      </rPr>
      <t xml:space="preserve"> set to the target address space (</t>
    </r>
    <r>
      <rPr>
        <b/>
        <sz val="11"/>
        <color rgb="FF000000"/>
        <rFont val="Calibri"/>
      </rPr>
      <t>Any</t>
    </r>
    <r>
      <rPr>
        <sz val="11"/>
        <color rgb="FF000000"/>
        <rFont val="Calibri"/>
      </rPr>
      <t xml:space="preserve"> for internet traffic)</t>
    </r>
    <r>
      <rPr>
        <sz val="11"/>
        <color rgb="FF000000"/>
        <rFont val="Calibri"/>
      </rPr>
      <t xml:space="preserve">
</t>
    </r>
    <r>
      <rPr>
        <sz val="11"/>
        <color rgb="FF000000"/>
        <rFont val="Calibri"/>
      </rPr>
      <t xml:space="preserve">- </t>
    </r>
    <r>
      <rPr>
        <b/>
        <sz val="11"/>
        <color rgb="FF000000"/>
        <rFont val="Calibri"/>
      </rPr>
      <t>Destination</t>
    </r>
    <r>
      <rPr>
        <sz val="11"/>
        <color rgb="FF000000"/>
        <rFont val="Calibri"/>
      </rPr>
      <t xml:space="preserve"> tab: </t>
    </r>
    <r>
      <rPr>
        <b/>
        <sz val="11"/>
        <color rgb="FF000000"/>
        <rFont val="Calibri"/>
      </rPr>
      <t>Destination Zone</t>
    </r>
    <r>
      <rPr>
        <sz val="11"/>
        <color rgb="FF000000"/>
        <rFont val="Calibri"/>
      </rPr>
      <t xml:space="preserve"> should be set to the appropriate zone, or </t>
    </r>
    <r>
      <rPr>
        <b/>
        <sz val="11"/>
        <color rgb="FF000000"/>
        <rFont val="Calibri"/>
      </rPr>
      <t>Any</t>
    </r>
    <r>
      <rPr>
        <sz val="11"/>
        <color rgb="FF000000"/>
        <rFont val="Calibri"/>
      </rPr>
      <t xml:space="preserve">.  </t>
    </r>
    <r>
      <rPr>
        <b/>
        <sz val="11"/>
        <color rgb="FF000000"/>
        <rFont val="Calibri"/>
      </rPr>
      <t>Destination Address</t>
    </r>
    <r>
      <rPr>
        <sz val="11"/>
        <color rgb="FF000000"/>
        <rFont val="Calibri"/>
      </rPr>
      <t xml:space="preserve"> set to the target host address</t>
    </r>
    <r>
      <rPr>
        <sz val="11"/>
        <color rgb="FF000000"/>
        <rFont val="Calibri"/>
      </rPr>
      <t xml:space="preserve">
</t>
    </r>
    <r>
      <rPr>
        <sz val="11"/>
        <color rgb="FF000000"/>
        <rFont val="Calibri"/>
      </rPr>
      <t xml:space="preserve">- </t>
    </r>
    <r>
      <rPr>
        <b/>
        <sz val="11"/>
        <color rgb="FF000000"/>
        <rFont val="Calibri"/>
      </rPr>
      <t>Options</t>
    </r>
    <r>
      <rPr>
        <sz val="11"/>
        <color rgb="FF000000"/>
        <rFont val="Calibri"/>
      </rPr>
      <t xml:space="preserve"> tab: Type set to </t>
    </r>
    <r>
      <rPr>
        <b/>
        <sz val="11"/>
        <color rgb="FF000000"/>
        <rFont val="Calibri"/>
      </rPr>
      <t>SSL Inbound Inspection</t>
    </r>
  </si>
  <si>
    <r>
      <rPr>
        <sz val="11"/>
        <color rgb="FF000000"/>
        <rFont val="Calibri"/>
      </rPr>
      <t>Configure SSL Inbound Inspection for all untrusted traffic destined for servers using SSL or TLS.</t>
    </r>
  </si>
  <si>
    <r>
      <rPr>
        <sz val="11"/>
        <color rgb="FF000000"/>
        <rFont val="Calibri"/>
      </rPr>
      <t>Not decrypting inbound traffic to TLS encrypted services means that inspection for many common attacks cannot occur on the firewall.  This means that all defenses against these attacks are up to the host.</t>
    </r>
  </si>
  <si>
    <r>
      <rPr>
        <sz val="11"/>
        <color rgb="FF000000"/>
        <rFont val="Calibri"/>
      </rPr>
      <t xml:space="preserve">Navigate to </t>
    </r>
    <r>
      <rPr>
        <b/>
        <sz val="11"/>
        <color rgb="FF000000"/>
        <rFont val="Calibri"/>
      </rPr>
      <t>Policies &gt; Decryption</t>
    </r>
    <r>
      <rPr>
        <sz val="11"/>
        <color rgb="FF000000"/>
        <rFont val="Calibri"/>
      </rPr>
      <t>.</t>
    </r>
    <r>
      <rPr>
        <sz val="11"/>
        <color rgb="FF000000"/>
        <rFont val="Calibri"/>
      </rPr>
      <t xml:space="preserve">
</t>
    </r>
    <r>
      <rPr>
        <sz val="11"/>
        <color rgb="FF000000"/>
        <rFont val="Calibri"/>
      </rPr>
      <t xml:space="preserve">Verify </t>
    </r>
    <r>
      <rPr>
        <b/>
        <sz val="11"/>
        <color rgb="FF000000"/>
        <rFont val="Calibri"/>
      </rPr>
      <t>SSL Inbound Inspection</t>
    </r>
    <r>
      <rPr>
        <sz val="11"/>
        <color rgb="FF000000"/>
        <rFont val="Calibri"/>
      </rPr>
      <t xml:space="preserve"> is set appropriately for all untrusted traffic destined for servers using SSL or TLS.</t>
    </r>
    <r>
      <rPr>
        <sz val="11"/>
        <color rgb="FF000000"/>
        <rFont val="Calibri"/>
      </rPr>
      <t xml:space="preserve">
</t>
    </r>
    <r>
      <rPr>
        <sz val="11"/>
        <color rgb="FF000000"/>
        <rFont val="Calibri"/>
      </rPr>
      <t xml:space="preserve">Navigate to </t>
    </r>
    <r>
      <rPr>
        <b/>
        <sz val="11"/>
        <color rgb="FF000000"/>
        <rFont val="Calibri"/>
      </rPr>
      <t>Policies &gt; Decryption</t>
    </r>
    <r>
      <rPr>
        <sz val="11"/>
        <color rgb="FF000000"/>
        <rFont val="Calibri"/>
      </rPr>
      <t>.  For each service published to the internet (or other untrusted zones), verify the following settings:</t>
    </r>
    <r>
      <rPr>
        <sz val="11"/>
        <color rgb="FF000000"/>
        <rFont val="Calibri"/>
      </rPr>
      <t xml:space="preserve">
</t>
    </r>
    <r>
      <rPr>
        <sz val="11"/>
        <color rgb="FF000000"/>
        <rFont val="Calibri"/>
      </rPr>
      <t xml:space="preserve">- </t>
    </r>
    <r>
      <rPr>
        <b/>
        <sz val="11"/>
        <color rgb="FF000000"/>
        <rFont val="Calibri"/>
      </rPr>
      <t>General</t>
    </r>
    <r>
      <rPr>
        <sz val="11"/>
        <color rgb="FF000000"/>
        <rFont val="Calibri"/>
      </rPr>
      <t xml:space="preserve"> tab: </t>
    </r>
    <r>
      <rPr>
        <b/>
        <sz val="11"/>
        <color rgb="FF000000"/>
        <rFont val="Calibri"/>
      </rPr>
      <t>Name</t>
    </r>
    <r>
      <rPr>
        <sz val="11"/>
        <color rgb="FF000000"/>
        <rFont val="Calibri"/>
      </rPr>
      <t xml:space="preserve"> set to a descriptive name</t>
    </r>
    <r>
      <rPr>
        <sz val="11"/>
        <color rgb="FF000000"/>
        <rFont val="Calibri"/>
      </rPr>
      <t xml:space="preserve">
</t>
    </r>
    <r>
      <rPr>
        <sz val="11"/>
        <color rgb="FF000000"/>
        <rFont val="Calibri"/>
      </rPr>
      <t xml:space="preserve">- </t>
    </r>
    <r>
      <rPr>
        <b/>
        <sz val="11"/>
        <color rgb="FF000000"/>
        <rFont val="Calibri"/>
      </rPr>
      <t>Source</t>
    </r>
    <r>
      <rPr>
        <sz val="11"/>
        <color rgb="FF000000"/>
        <rFont val="Calibri"/>
      </rPr>
      <t xml:space="preserve">: </t>
    </r>
    <r>
      <rPr>
        <b/>
        <sz val="11"/>
        <color rgb="FF000000"/>
        <rFont val="Calibri"/>
      </rPr>
      <t>Source Zone</t>
    </r>
    <r>
      <rPr>
        <sz val="11"/>
        <color rgb="FF000000"/>
        <rFont val="Calibri"/>
      </rPr>
      <t xml:space="preserve"> set to the target zone (Internet in many cases).  </t>
    </r>
    <r>
      <rPr>
        <b/>
        <sz val="11"/>
        <color rgb="FF000000"/>
        <rFont val="Calibri"/>
      </rPr>
      <t>Source Address</t>
    </r>
    <r>
      <rPr>
        <sz val="11"/>
        <color rgb="FF000000"/>
        <rFont val="Calibri"/>
      </rPr>
      <t xml:space="preserve"> set to the target address space (</t>
    </r>
    <r>
      <rPr>
        <b/>
        <sz val="11"/>
        <color rgb="FF000000"/>
        <rFont val="Calibri"/>
      </rPr>
      <t>Any</t>
    </r>
    <r>
      <rPr>
        <sz val="11"/>
        <color rgb="FF000000"/>
        <rFont val="Calibri"/>
      </rPr>
      <t xml:space="preserve"> for internet traffic)</t>
    </r>
    <r>
      <rPr>
        <sz val="11"/>
        <color rgb="FF000000"/>
        <rFont val="Calibri"/>
      </rPr>
      <t xml:space="preserve">
</t>
    </r>
    <r>
      <rPr>
        <sz val="11"/>
        <color rgb="FF000000"/>
        <rFont val="Calibri"/>
      </rPr>
      <t xml:space="preserve">- </t>
    </r>
    <r>
      <rPr>
        <b/>
        <sz val="11"/>
        <color rgb="FF000000"/>
        <rFont val="Calibri"/>
      </rPr>
      <t>Destination</t>
    </r>
    <r>
      <rPr>
        <sz val="11"/>
        <color rgb="FF000000"/>
        <rFont val="Calibri"/>
      </rPr>
      <t xml:space="preserve"> tab: </t>
    </r>
    <r>
      <rPr>
        <b/>
        <sz val="11"/>
        <color rgb="FF000000"/>
        <rFont val="Calibri"/>
      </rPr>
      <t>Destination Zone</t>
    </r>
    <r>
      <rPr>
        <sz val="11"/>
        <color rgb="FF000000"/>
        <rFont val="Calibri"/>
      </rPr>
      <t xml:space="preserve"> should be set to the appropriate zone, or </t>
    </r>
    <r>
      <rPr>
        <b/>
        <sz val="11"/>
        <color rgb="FF000000"/>
        <rFont val="Calibri"/>
      </rPr>
      <t>Any</t>
    </r>
    <r>
      <rPr>
        <sz val="11"/>
        <color rgb="FF000000"/>
        <rFont val="Calibri"/>
      </rPr>
      <t xml:space="preserve">.  </t>
    </r>
    <r>
      <rPr>
        <b/>
        <sz val="11"/>
        <color rgb="FF000000"/>
        <rFont val="Calibri"/>
      </rPr>
      <t>Destination Address</t>
    </r>
    <r>
      <rPr>
        <sz val="11"/>
        <color rgb="FF000000"/>
        <rFont val="Calibri"/>
      </rPr>
      <t xml:space="preserve"> set to the target host address</t>
    </r>
    <r>
      <rPr>
        <sz val="11"/>
        <color rgb="FF000000"/>
        <rFont val="Calibri"/>
      </rPr>
      <t xml:space="preserve">
</t>
    </r>
    <r>
      <rPr>
        <sz val="11"/>
        <color rgb="FF000000"/>
        <rFont val="Calibri"/>
      </rPr>
      <t xml:space="preserve">- </t>
    </r>
    <r>
      <rPr>
        <b/>
        <sz val="11"/>
        <color rgb="FF000000"/>
        <rFont val="Calibri"/>
      </rPr>
      <t>Options</t>
    </r>
    <r>
      <rPr>
        <sz val="11"/>
        <color rgb="FF000000"/>
        <rFont val="Calibri"/>
      </rPr>
      <t xml:space="preserve"> tab: Type set to </t>
    </r>
    <r>
      <rPr>
        <b/>
        <sz val="11"/>
        <color rgb="FF000000"/>
        <rFont val="Calibri"/>
      </rPr>
      <t>SSL Inbound Inspection</t>
    </r>
  </si>
  <si>
    <t>8.3</t>
  </si>
  <si>
    <r>
      <rPr>
        <sz val="11"/>
        <rFont val="Calibri"/>
      </rPr>
      <t>Ensure that the Certificate used for Decryption is Trusted</t>
    </r>
  </si>
  <si>
    <r>
      <rPr>
        <sz val="11"/>
        <color rgb="FF000000"/>
        <rFont val="Calibri"/>
      </rPr>
      <t>Set the CA Certificate(s):</t>
    </r>
    <r>
      <rPr>
        <sz val="11"/>
        <color rgb="FF000000"/>
        <rFont val="Calibri"/>
      </rPr>
      <t xml:space="preserve">
</t>
    </r>
    <r>
      <rPr>
        <sz val="11"/>
        <color rgb="FF000000"/>
        <rFont val="Calibri"/>
      </rPr>
      <t xml:space="preserve">Navigate to </t>
    </r>
    <r>
      <rPr>
        <b/>
        <sz val="11"/>
        <color rgb="FF000000"/>
        <rFont val="Calibri"/>
      </rPr>
      <t>Device &gt; Certificate Management &gt; Certificates</t>
    </r>
    <r>
      <rPr>
        <sz val="11"/>
        <color rgb="FF000000"/>
        <rFont val="Calibri"/>
      </rPr>
      <t>.  Import the appropriate CA Certificates from any internal Certificate Authorities.</t>
    </r>
    <r>
      <rPr>
        <sz val="11"/>
        <color rgb="FF000000"/>
        <rFont val="Calibri"/>
      </rPr>
      <t xml:space="preserve">
</t>
    </r>
    <r>
      <rPr>
        <sz val="11"/>
        <color rgb="FF000000"/>
        <rFont val="Calibri"/>
      </rPr>
      <t>Alternatively, generate a self-signed certificate for an internal CA on the firewall, and then import the root certificate for that CA into the trusted CA list of target clients.  In an Active Directory environment this can be facilitated using a Group Policy.</t>
    </r>
    <r>
      <rPr>
        <sz val="11"/>
        <color rgb="FF000000"/>
        <rFont val="Calibri"/>
      </rPr>
      <t xml:space="preserve">
</t>
    </r>
    <r>
      <rPr>
        <sz val="11"/>
        <color rgb="FF000000"/>
        <rFont val="Calibri"/>
      </rPr>
      <t>Set the Certificate Profile needed for the SSL Forward Proxy:</t>
    </r>
    <r>
      <rPr>
        <sz val="11"/>
        <color rgb="FF000000"/>
        <rFont val="Calibri"/>
      </rPr>
      <t xml:space="preserve">
</t>
    </r>
    <r>
      <rPr>
        <sz val="11"/>
        <color rgb="FF000000"/>
        <rFont val="Calibri"/>
      </rPr>
      <t xml:space="preserve">- Navigate to </t>
    </r>
    <r>
      <rPr>
        <b/>
        <sz val="11"/>
        <color rgb="FF000000"/>
        <rFont val="Calibri"/>
      </rPr>
      <t>Device &gt; Certificate Management &gt; Certificate Profile</t>
    </r>
    <r>
      <rPr>
        <sz val="11"/>
        <color rgb="FF000000"/>
        <rFont val="Calibri"/>
      </rPr>
      <t>.</t>
    </r>
    <r>
      <rPr>
        <sz val="11"/>
        <color rgb="FF000000"/>
        <rFont val="Calibri"/>
      </rPr>
      <t xml:space="preserve">
</t>
    </r>
    <r>
      <rPr>
        <sz val="11"/>
        <color rgb="FF000000"/>
        <rFont val="Calibri"/>
      </rPr>
      <t xml:space="preserve">Set the decryption profile to include the settings described in the </t>
    </r>
    <r>
      <rPr>
        <b/>
        <sz val="11"/>
        <color rgb="FF000000"/>
        <rFont val="Calibri"/>
      </rPr>
      <t>SSL Forward Proxy</t>
    </r>
    <r>
      <rPr>
        <sz val="11"/>
        <color rgb="FF000000"/>
        <rFont val="Calibri"/>
      </rPr>
      <t xml:space="preserve"> guidance in this document</t>
    </r>
  </si>
  <si>
    <r>
      <rPr>
        <sz val="11"/>
        <color rgb="FF000000"/>
        <rFont val="Calibri"/>
      </rPr>
      <t xml:space="preserve">The CA Certificate used for in-line HTTP Man in the Middle should be trusted by target users. For </t>
    </r>
    <r>
      <rPr>
        <b/>
        <sz val="11"/>
        <color rgb="FF000000"/>
        <rFont val="Calibri"/>
      </rPr>
      <t>SSL Forward Proxy</t>
    </r>
    <r>
      <rPr>
        <sz val="11"/>
        <color rgb="FF000000"/>
        <rFont val="Calibri"/>
      </rPr>
      <t xml:space="preserve"> configurations, there are classes of users that need to be considered.</t>
    </r>
    <r>
      <rPr>
        <sz val="11"/>
        <color rgb="FF000000"/>
        <rFont val="Calibri"/>
      </rPr>
      <t xml:space="preserve">
</t>
    </r>
    <r>
      <rPr>
        <sz val="11"/>
        <color rgb="FF000000"/>
        <rFont val="Calibri"/>
      </rPr>
      <t>1: Users that are members of the organization, users of machines under control of the organization. For these people and machines, ensure that the CA Certificate is in one of the Trusted CA certificate stores. This is easily done in Active Directory, using Group Policies for instance. A MDM (Mobile Device Manager) can be used to accomplish the same task for mobile devices such as telephones or tablets. Other central management or orchestration tools can be used for Linux or "IoT" (Internet of Things) devices.</t>
    </r>
    <r>
      <rPr>
        <sz val="11"/>
        <color rgb="FF000000"/>
        <rFont val="Calibri"/>
      </rPr>
      <t xml:space="preserve">
</t>
    </r>
    <r>
      <rPr>
        <sz val="11"/>
        <color rgb="FF000000"/>
        <rFont val="Calibri"/>
      </rPr>
      <t>2: Users that are not member of the organization - often these are classed as "Visitors" in the policies of the organization. If a public CA Certificate is a possibility for your organization, then that is one approach. A second approach is to not decrypt affected traffic - this is easily done, but leaves the majority of "visitor" traffic uninspected and potentially carrying malicious content. The final approach, and the one most commonly seen, is to use the same certificate as is used for the hosting organization. In this last case, visitors will see a certificate warning, but the issuing CA will be the organization that they are visiting.</t>
    </r>
  </si>
  <si>
    <r>
      <rPr>
        <sz val="11"/>
        <color rgb="FF000000"/>
        <rFont val="Calibri"/>
      </rPr>
      <t>Verify the CA Certificate(s):</t>
    </r>
    <r>
      <rPr>
        <sz val="11"/>
        <color rgb="FF000000"/>
        <rFont val="Calibri"/>
      </rPr>
      <t xml:space="preserve">
</t>
    </r>
    <r>
      <rPr>
        <sz val="11"/>
        <color rgb="FF000000"/>
        <rFont val="Calibri"/>
      </rPr>
      <t xml:space="preserve">Navigate to </t>
    </r>
    <r>
      <rPr>
        <b/>
        <sz val="11"/>
        <color rgb="FF000000"/>
        <rFont val="Calibri"/>
      </rPr>
      <t>Device &gt; Certificate Management &gt; Certificates</t>
    </r>
    <r>
      <rPr>
        <sz val="11"/>
        <color rgb="FF000000"/>
        <rFont val="Calibri"/>
      </rPr>
      <t xml:space="preserve">
</t>
    </r>
    <r>
      <rPr>
        <sz val="11"/>
        <color rgb="FF000000"/>
        <rFont val="Calibri"/>
      </rPr>
      <t xml:space="preserve">- Verify that appropriate internal certificates are imported, and that all certificates in the list are valid. In particular, verify the </t>
    </r>
    <r>
      <rPr>
        <b/>
        <sz val="11"/>
        <color rgb="FF000000"/>
        <rFont val="Calibri"/>
      </rPr>
      <t>Subject</t>
    </r>
    <r>
      <rPr>
        <sz val="11"/>
        <color rgb="FF000000"/>
        <rFont val="Calibri"/>
      </rPr>
      <t xml:space="preserve">, </t>
    </r>
    <r>
      <rPr>
        <b/>
        <sz val="11"/>
        <color rgb="FF000000"/>
        <rFont val="Calibri"/>
      </rPr>
      <t>Issuer</t>
    </r>
    <r>
      <rPr>
        <sz val="11"/>
        <color rgb="FF000000"/>
        <rFont val="Calibri"/>
      </rPr>
      <t xml:space="preserve">, </t>
    </r>
    <r>
      <rPr>
        <b/>
        <sz val="11"/>
        <color rgb="FF000000"/>
        <rFont val="Calibri"/>
      </rPr>
      <t>CA</t>
    </r>
    <r>
      <rPr>
        <sz val="11"/>
        <color rgb="FF000000"/>
        <rFont val="Calibri"/>
      </rPr>
      <t xml:space="preserve">, </t>
    </r>
    <r>
      <rPr>
        <b/>
        <sz val="11"/>
        <color rgb="FF000000"/>
        <rFont val="Calibri"/>
      </rPr>
      <t>Expires</t>
    </r>
    <r>
      <rPr>
        <sz val="11"/>
        <color rgb="FF000000"/>
        <rFont val="Calibri"/>
      </rPr>
      <t xml:space="preserve">, </t>
    </r>
    <r>
      <rPr>
        <b/>
        <sz val="11"/>
        <color rgb="FF000000"/>
        <rFont val="Calibri"/>
      </rPr>
      <t>Algorithm</t>
    </r>
    <r>
      <rPr>
        <sz val="11"/>
        <color rgb="FF000000"/>
        <rFont val="Calibri"/>
      </rPr>
      <t xml:space="preserve"> and </t>
    </r>
    <r>
      <rPr>
        <b/>
        <sz val="11"/>
        <color rgb="FF000000"/>
        <rFont val="Calibri"/>
      </rPr>
      <t>Usage</t>
    </r>
    <r>
      <rPr>
        <sz val="11"/>
        <color rgb="FF000000"/>
        <rFont val="Calibri"/>
      </rPr>
      <t xml:space="preserve"> fields</t>
    </r>
    <r>
      <rPr>
        <sz val="11"/>
        <color rgb="FF000000"/>
        <rFont val="Calibri"/>
      </rPr>
      <t xml:space="preserve">
</t>
    </r>
    <r>
      <rPr>
        <sz val="11"/>
        <color rgb="FF000000"/>
        <rFont val="Calibri"/>
      </rPr>
      <t>- Alternatively, if an internal CA is implemented on the firewall, verify that target clients have the root certificate for this CA imported into their list of trusted certificate authorities.</t>
    </r>
    <r>
      <rPr>
        <sz val="11"/>
        <color rgb="FF000000"/>
        <rFont val="Calibri"/>
      </rPr>
      <t xml:space="preserve">
</t>
    </r>
    <r>
      <rPr>
        <sz val="11"/>
        <color rgb="FF000000"/>
        <rFont val="Calibri"/>
      </rPr>
      <t>Verify the Certificate Profile needed for the SSL Forward Proxy:</t>
    </r>
    <r>
      <rPr>
        <sz val="11"/>
        <color rgb="FF000000"/>
        <rFont val="Calibri"/>
      </rPr>
      <t xml:space="preserve">
</t>
    </r>
    <r>
      <rPr>
        <sz val="11"/>
        <color rgb="FF000000"/>
        <rFont val="Calibri"/>
      </rPr>
      <t xml:space="preserve">- Navigate to </t>
    </r>
    <r>
      <rPr>
        <b/>
        <sz val="11"/>
        <color rgb="FF000000"/>
        <rFont val="Calibri"/>
      </rPr>
      <t>Device &gt; Certificate Management &gt; Certificate Profile</t>
    </r>
    <r>
      <rPr>
        <sz val="11"/>
        <color rgb="FF000000"/>
        <rFont val="Calibri"/>
      </rPr>
      <t>.  Verify that an appropriate profile is created.</t>
    </r>
  </si>
  <si>
    <r>
      <rPr>
        <sz val="11"/>
        <color rgb="FF000000"/>
        <rFont val="Calibri"/>
      </rPr>
      <t>Decryption is not enabled by default.</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</si>
  <si>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</si>
  <si>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</si>
  <si>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</si>
  <si>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</si>
  <si>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</si>
  <si>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</si>
  <si>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</si>
  <si>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</si>
  <si>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</si>
  <si>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</si>
  <si>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</si>
  <si>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</si>
  <si>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</si>
  <si>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</si>
  <si>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</si>
  <si>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</si>
  <si>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</si>
  <si>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</si>
  <si>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</si>
  <si>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</si>
  <si>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</si>
  <si>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</si>
  <si>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</si>
  <si>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</si>
  <si>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</si>
  <si>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</si>
  <si>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</si>
  <si>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</si>
  <si>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</si>
  <si>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Palo Alto Firewall 10 Benchmark</t>
  </si>
  <si>
    <t>Developed By:</t>
  </si>
  <si>
    <t>Center for Internet Security (CIS)</t>
  </si>
  <si>
    <t>Release Information:</t>
  </si>
  <si>
    <r>
      <rPr>
        <b/>
        <sz val="11"/>
        <color rgb="FF000000"/>
        <rFont val="Calibri"/>
      </rPr>
      <t>Version:</t>
    </r>
    <r>
      <rPr>
        <sz val="11"/>
        <color rgb="FF000000"/>
        <rFont val="Calibri"/>
      </rPr>
      <t xml:space="preserve"> v1.2.0     </t>
    </r>
    <r>
      <rPr>
        <b/>
        <sz val="11"/>
        <color rgb="FF000000"/>
        <rFont val="Calibri"/>
      </rPr>
      <t>Date:</t>
    </r>
    <r>
      <rPr>
        <sz val="11"/>
        <color rgb="FF000000"/>
        <rFont val="Calibri"/>
      </rPr>
      <t xml:space="preserve"> 31 May 2024     </t>
    </r>
    <r>
      <rPr>
        <b/>
        <sz val="11"/>
        <color rgb="FF000000"/>
        <rFont val="Calibri"/>
      </rPr>
      <t>Recommendation Count:</t>
    </r>
    <r>
      <rPr>
        <sz val="11"/>
        <color rgb="FF000000"/>
        <rFont val="Calibri"/>
      </rPr>
      <t xml:space="preserve"> 79</t>
    </r>
  </si>
  <si>
    <t>Development Url:</t>
  </si>
  <si>
    <t>https://workbench.cisecurity.org/benchmarks/17915</t>
  </si>
  <si>
    <t>Download Url:</t>
  </si>
  <si>
    <t>https://downloads.cisecurity.org/#/</t>
  </si>
  <si>
    <t>Guide Overview:</t>
  </si>
  <si>
    <r>
      <rPr>
        <sz val="11"/>
        <color rgb="FF000000"/>
        <rFont val="Calibri"/>
      </rPr>
      <t>This benchmark provides prescriptive guidance for establishing a secure configuration posture for Palo Alto Firewalls running PAN-OS version 11.x. This guide was tested against PAN-OS v10.x.</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</si>
  <si>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</si>
  <si>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PAN-OS on a Palo Alto Firewall</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</si>
  <si>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</si>
  <si>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</si>
  <si>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negatively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</si>
  <si>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</si>
  <si>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a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</si>
  <si>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</si>
  <si>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</si>
  <si>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</si>
  <si>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</si>
  <si>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</si>
  <si>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</si>
  <si>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</si>
  <si>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</si>
  <si>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</si>
  <si>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</si>
  <si>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</si>
  <si>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</si>
  <si>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</si>
  <si>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</si>
  <si>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</si>
  <si>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</si>
  <si>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</si>
  <si>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</si>
  <si>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</si>
  <si>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</si>
  <si>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</si>
  <si>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Palo Alto Firewall 10 Benchmark v1.2.0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</si>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</sst>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2"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102-4F77-8148-0DBDDFFEEAB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102-4F77-8148-0DBDDFFEEAB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79</c:v>
                </c:pt>
              </c:numCache>
            </c:numRef>
          </c:val>
          <c:extLst>
            <c:ext xmlns:c16="http://schemas.microsoft.com/office/drawing/2014/chart" uri="{C3380CC4-5D6E-409C-BE32-E72D297353CC}">
              <c16:uniqueId val="{00000002-0102-4F77-8148-0DBDDFFEEAB5}"/>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4F7E-4B1A-BA28-85EB36C17F1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4F7E-4B1A-BA28-85EB36C17F1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72</c:v>
                </c:pt>
                <c:pt idx="1">
                  <c:v>7</c:v>
                </c:pt>
              </c:numCache>
            </c:numRef>
          </c:val>
          <c:extLst>
            <c:ext xmlns:c16="http://schemas.microsoft.com/office/drawing/2014/chart" uri="{C3380CC4-5D6E-409C-BE32-E72D297353CC}">
              <c16:uniqueId val="{00000002-4F7E-4B1A-BA28-85EB36C17F1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6FA-4F91-97A1-6584332FFC1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6FA-4F91-97A1-6584332FFC1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79</c:v>
                </c:pt>
              </c:numCache>
            </c:numRef>
          </c:val>
          <c:extLst>
            <c:ext xmlns:c16="http://schemas.microsoft.com/office/drawing/2014/chart" uri="{C3380CC4-5D6E-409C-BE32-E72D297353CC}">
              <c16:uniqueId val="{00000002-56FA-4F91-97A1-6584332FFC1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F642-4A72-AE58-3B21E2F1BE7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F642-4A72-AE58-3B21E2F1BE7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68</c:v>
                </c:pt>
                <c:pt idx="1">
                  <c:v>11</c:v>
                </c:pt>
              </c:numCache>
            </c:numRef>
          </c:val>
          <c:extLst>
            <c:ext xmlns:c16="http://schemas.microsoft.com/office/drawing/2014/chart" uri="{C3380CC4-5D6E-409C-BE32-E72D297353CC}">
              <c16:uniqueId val="{00000002-F642-4A72-AE58-3B21E2F1BE7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EA7-4453-AF77-93E7FD0757F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EA7-4453-AF77-93E7FD0757F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79</c:v>
                </c:pt>
              </c:numCache>
            </c:numRef>
          </c:val>
          <c:extLst>
            <c:ext xmlns:c16="http://schemas.microsoft.com/office/drawing/2014/chart" uri="{C3380CC4-5D6E-409C-BE32-E72D297353CC}">
              <c16:uniqueId val="{00000002-FEA7-4453-AF77-93E7FD0757F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40E-4152-B049-07B3F0D5B92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40E-4152-B049-07B3F0D5B92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79</c:v>
                </c:pt>
              </c:numCache>
            </c:numRef>
          </c:val>
          <c:extLst>
            <c:ext xmlns:c16="http://schemas.microsoft.com/office/drawing/2014/chart" uri="{C3380CC4-5D6E-409C-BE32-E72D297353CC}">
              <c16:uniqueId val="{00000002-040E-4152-B049-07B3F0D5B92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D75E-4B36-8AFF-4171FAEBA2F3}"/>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D75E-4B36-8AFF-4171FAEBA2F3}"/>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D75E-4B36-8AFF-4171FAEBA2F3}"/>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D75E-4B36-8AFF-4171FAEBA2F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032-43DC-9659-E81424F56B0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jnpk2f">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qjkpke">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cfnloz">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hqn1jm">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y4eigw">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1diqd3">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suw0ir">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jjui55">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80">
  <autoFilter ref="A1:Q80"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7915"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485</v>
      </c>
    </row>
    <row r="3" spans="2:3" ht="15" customHeight="1" x14ac:dyDescent="0.35"/>
    <row r="4" spans="2:3" ht="58" x14ac:dyDescent="0.35">
      <c r="B4" s="20" t="s">
        <v>486</v>
      </c>
      <c r="C4" s="21" t="s">
        <v>487</v>
      </c>
    </row>
    <row r="5" spans="2:3" x14ac:dyDescent="0.35">
      <c r="C5" s="21" t="s">
        <v>488</v>
      </c>
    </row>
    <row r="6" spans="2:3" x14ac:dyDescent="0.35">
      <c r="C6" s="18" t="s">
        <v>489</v>
      </c>
    </row>
    <row r="7" spans="2:3" ht="10" customHeight="1" x14ac:dyDescent="0.35"/>
    <row r="8" spans="2:3" ht="232" x14ac:dyDescent="0.35">
      <c r="B8" s="22" t="s">
        <v>490</v>
      </c>
      <c r="C8" s="21" t="s">
        <v>491</v>
      </c>
    </row>
    <row r="9" spans="2:3" ht="10" customHeight="1" x14ac:dyDescent="0.35"/>
    <row r="10" spans="2:3" ht="35" customHeight="1" x14ac:dyDescent="0.35">
      <c r="B10" s="22" t="s">
        <v>492</v>
      </c>
      <c r="C10" s="21" t="s">
        <v>493</v>
      </c>
    </row>
    <row r="11" spans="2:3" ht="75" customHeight="1" x14ac:dyDescent="0.35">
      <c r="B11" s="18" t="s">
        <v>25</v>
      </c>
      <c r="C11" s="21" t="s">
        <v>494</v>
      </c>
    </row>
    <row r="12" spans="2:3" ht="47" customHeight="1" x14ac:dyDescent="0.35">
      <c r="B12" s="18" t="s">
        <v>25</v>
      </c>
      <c r="C12" s="21" t="s">
        <v>495</v>
      </c>
    </row>
    <row r="13" spans="2:3" ht="35" customHeight="1" x14ac:dyDescent="0.35">
      <c r="B13" s="18" t="s">
        <v>25</v>
      </c>
      <c r="C13" s="21" t="s">
        <v>496</v>
      </c>
    </row>
    <row r="14" spans="2:3" ht="32" customHeight="1" x14ac:dyDescent="0.35">
      <c r="B14" s="18" t="s">
        <v>25</v>
      </c>
      <c r="C14" s="21" t="s">
        <v>497</v>
      </c>
    </row>
    <row r="15" spans="2:3" ht="30" customHeight="1" x14ac:dyDescent="0.35">
      <c r="B15" s="18" t="s">
        <v>25</v>
      </c>
      <c r="C15" s="21" t="s">
        <v>498</v>
      </c>
    </row>
    <row r="16" spans="2:3" ht="10" customHeight="1" x14ac:dyDescent="0.35"/>
    <row r="17" spans="1:3" ht="145" customHeight="1" x14ac:dyDescent="0.35">
      <c r="B17" s="22" t="s">
        <v>499</v>
      </c>
      <c r="C17" s="21" t="s">
        <v>500</v>
      </c>
    </row>
    <row r="18" spans="1:3" ht="10" customHeight="1" x14ac:dyDescent="0.35"/>
    <row r="19" spans="1:3" ht="3" customHeight="1" x14ac:dyDescent="0.35">
      <c r="B19" s="23"/>
      <c r="C19" s="23"/>
    </row>
    <row r="20" spans="1:3" ht="12" customHeight="1" x14ac:dyDescent="0.35"/>
    <row r="21" spans="1:3" ht="35" customHeight="1" x14ac:dyDescent="0.35">
      <c r="A21" s="25"/>
      <c r="B21" s="26" t="s">
        <v>501</v>
      </c>
      <c r="C21" s="27" t="s">
        <v>502</v>
      </c>
    </row>
    <row r="22" spans="1:3" ht="18" customHeight="1" x14ac:dyDescent="0.35">
      <c r="A22" s="25"/>
      <c r="B22" s="25" t="s">
        <v>25</v>
      </c>
      <c r="C22" s="27" t="s">
        <v>503</v>
      </c>
    </row>
    <row r="23" spans="1:3" ht="18" customHeight="1" x14ac:dyDescent="0.35">
      <c r="A23" s="25"/>
      <c r="B23" s="25" t="s">
        <v>25</v>
      </c>
      <c r="C23" s="27" t="s">
        <v>504</v>
      </c>
    </row>
    <row r="24" spans="1:3" ht="18" customHeight="1" x14ac:dyDescent="0.35">
      <c r="A24" s="25"/>
      <c r="B24" s="25" t="s">
        <v>25</v>
      </c>
      <c r="C24" s="27" t="s">
        <v>505</v>
      </c>
    </row>
    <row r="25" spans="1:3" ht="18" customHeight="1" x14ac:dyDescent="0.35">
      <c r="A25" s="25"/>
      <c r="B25" s="25" t="s">
        <v>25</v>
      </c>
      <c r="C25" s="27" t="s">
        <v>506</v>
      </c>
    </row>
    <row r="26" spans="1:3" ht="18" customHeight="1" x14ac:dyDescent="0.35">
      <c r="A26" s="25"/>
      <c r="B26" s="25" t="s">
        <v>25</v>
      </c>
      <c r="C26" s="27" t="s">
        <v>507</v>
      </c>
    </row>
    <row r="27" spans="1:3" ht="18" customHeight="1" x14ac:dyDescent="0.35">
      <c r="A27" s="25"/>
      <c r="B27" s="25" t="s">
        <v>25</v>
      </c>
      <c r="C27" s="27" t="s">
        <v>508</v>
      </c>
    </row>
    <row r="28" spans="1:3" ht="18" customHeight="1" x14ac:dyDescent="0.35">
      <c r="A28" s="25"/>
      <c r="B28" s="25" t="s">
        <v>25</v>
      </c>
      <c r="C28" s="27" t="s">
        <v>509</v>
      </c>
    </row>
    <row r="29" spans="1:3" ht="18" customHeight="1" x14ac:dyDescent="0.35">
      <c r="A29" s="25"/>
      <c r="B29" s="25" t="s">
        <v>25</v>
      </c>
      <c r="C29" s="27" t="s">
        <v>510</v>
      </c>
    </row>
    <row r="30" spans="1:3" ht="44" customHeight="1" x14ac:dyDescent="0.35">
      <c r="A30" s="25"/>
      <c r="B30" s="25" t="s">
        <v>25</v>
      </c>
      <c r="C30" s="28" t="s">
        <v>511</v>
      </c>
    </row>
    <row r="31" spans="1:3" ht="10" customHeight="1" x14ac:dyDescent="0.35"/>
    <row r="32" spans="1:3" ht="3" customHeight="1" x14ac:dyDescent="0.35">
      <c r="B32" s="23"/>
      <c r="C32" s="23"/>
    </row>
    <row r="33" spans="2:3" ht="12" customHeight="1" x14ac:dyDescent="0.35"/>
    <row r="34" spans="2:3" ht="24" customHeight="1" x14ac:dyDescent="0.35">
      <c r="B34" s="29" t="s">
        <v>512</v>
      </c>
      <c r="C34" s="30" t="s">
        <v>513</v>
      </c>
    </row>
    <row r="35" spans="2:3" ht="18.5" x14ac:dyDescent="0.35">
      <c r="B35" s="29" t="s">
        <v>514</v>
      </c>
      <c r="C35" s="31" t="s">
        <v>515</v>
      </c>
    </row>
    <row r="36" spans="2:3" ht="27" customHeight="1" x14ac:dyDescent="0.35">
      <c r="B36" s="32" t="s">
        <v>516</v>
      </c>
      <c r="C36" s="24" t="s">
        <v>517</v>
      </c>
    </row>
    <row r="37" spans="2:3" x14ac:dyDescent="0.35">
      <c r="B37" s="29" t="s">
        <v>518</v>
      </c>
      <c r="C37" s="33" t="s">
        <v>519</v>
      </c>
    </row>
    <row r="38" spans="2:3" x14ac:dyDescent="0.35">
      <c r="B38" s="29" t="s">
        <v>520</v>
      </c>
      <c r="C38" s="33" t="s">
        <v>521</v>
      </c>
    </row>
    <row r="39" spans="2:3" ht="10" customHeight="1" x14ac:dyDescent="0.35"/>
    <row r="40" spans="2:3" ht="29" x14ac:dyDescent="0.35">
      <c r="B40" s="29" t="s">
        <v>522</v>
      </c>
      <c r="C40" s="34" t="s">
        <v>523</v>
      </c>
    </row>
    <row r="42" spans="2:3" ht="43.5" x14ac:dyDescent="0.35">
      <c r="B42" s="29" t="s">
        <v>524</v>
      </c>
      <c r="C42" s="21" t="s">
        <v>525</v>
      </c>
    </row>
    <row r="43" spans="2:3" ht="10" customHeight="1" x14ac:dyDescent="0.35"/>
    <row r="44" spans="2:3" x14ac:dyDescent="0.35">
      <c r="B44" s="29" t="s">
        <v>526</v>
      </c>
      <c r="C44" s="35" t="s">
        <v>527</v>
      </c>
    </row>
    <row r="45" spans="2:3" ht="72.5" x14ac:dyDescent="0.35">
      <c r="C45" s="21" t="s">
        <v>528</v>
      </c>
    </row>
    <row r="47" spans="2:3" x14ac:dyDescent="0.35">
      <c r="C47" s="35" t="s">
        <v>529</v>
      </c>
    </row>
    <row r="48" spans="2:3" ht="87" x14ac:dyDescent="0.35">
      <c r="C48" s="21" t="s">
        <v>530</v>
      </c>
    </row>
    <row r="49" spans="2:3" ht="10" customHeight="1" x14ac:dyDescent="0.35"/>
    <row r="50" spans="2:3" ht="3" customHeight="1" x14ac:dyDescent="0.35">
      <c r="B50" s="23"/>
      <c r="C50" s="23"/>
    </row>
    <row r="51" spans="2:3" ht="12" customHeight="1" x14ac:dyDescent="0.35"/>
    <row r="52" spans="2:3" ht="130.5" x14ac:dyDescent="0.35">
      <c r="B52" s="20" t="s">
        <v>531</v>
      </c>
      <c r="C52" s="21" t="s">
        <v>532</v>
      </c>
    </row>
    <row r="53" spans="2:3" ht="6" customHeight="1" x14ac:dyDescent="0.35"/>
    <row r="54" spans="2:3" ht="217.5" x14ac:dyDescent="0.35">
      <c r="C54" s="21" t="s">
        <v>533</v>
      </c>
    </row>
    <row r="55" spans="2:3" ht="6" customHeight="1" x14ac:dyDescent="0.35"/>
    <row r="56" spans="2:3" ht="43.5" x14ac:dyDescent="0.35">
      <c r="C56" s="21" t="s">
        <v>534</v>
      </c>
    </row>
    <row r="57" spans="2:3" ht="10" customHeight="1" x14ac:dyDescent="0.35"/>
    <row r="58" spans="2:3" ht="3" customHeight="1" x14ac:dyDescent="0.35">
      <c r="B58" s="23"/>
      <c r="C58" s="23"/>
    </row>
    <row r="59" spans="2:3" ht="12" customHeight="1" x14ac:dyDescent="0.35"/>
    <row r="60" spans="2:3" ht="145" x14ac:dyDescent="0.35">
      <c r="B60" s="20" t="s">
        <v>535</v>
      </c>
      <c r="C60" s="21" t="s">
        <v>536</v>
      </c>
    </row>
    <row r="61" spans="2:3" ht="6" customHeight="1" x14ac:dyDescent="0.35"/>
    <row r="62" spans="2:3" ht="203" x14ac:dyDescent="0.35">
      <c r="C62" s="21" t="s">
        <v>537</v>
      </c>
    </row>
    <row r="63" spans="2:3" ht="6" customHeight="1" x14ac:dyDescent="0.35"/>
    <row r="64" spans="2:3" ht="43.5" x14ac:dyDescent="0.35">
      <c r="C64" s="21" t="s">
        <v>538</v>
      </c>
    </row>
    <row r="65" spans="2:3" ht="10" customHeight="1" x14ac:dyDescent="0.35"/>
    <row r="66" spans="2:3" ht="3" customHeight="1" x14ac:dyDescent="0.35">
      <c r="B66" s="23"/>
      <c r="C66" s="23"/>
    </row>
    <row r="67" spans="2:3" ht="12" customHeight="1" x14ac:dyDescent="0.35"/>
    <row r="68" spans="2:3" ht="101.5" x14ac:dyDescent="0.35">
      <c r="B68" s="20" t="s">
        <v>539</v>
      </c>
      <c r="C68" s="21" t="s">
        <v>540</v>
      </c>
    </row>
    <row r="69" spans="2:3" ht="6" customHeight="1" x14ac:dyDescent="0.35"/>
    <row r="70" spans="2:3" ht="145" x14ac:dyDescent="0.35">
      <c r="C70" s="21" t="s">
        <v>541</v>
      </c>
    </row>
    <row r="71" spans="2:3" ht="6" customHeight="1" x14ac:dyDescent="0.35"/>
    <row r="72" spans="2:3" ht="43.5" x14ac:dyDescent="0.35">
      <c r="C72" s="21" t="s">
        <v>542</v>
      </c>
    </row>
    <row r="73" spans="2:3" ht="10" customHeight="1" x14ac:dyDescent="0.35"/>
    <row r="74" spans="2:3" ht="3" customHeight="1" x14ac:dyDescent="0.35">
      <c r="B74" s="23"/>
      <c r="C74" s="23"/>
    </row>
    <row r="75" spans="2:3" ht="12" customHeight="1" x14ac:dyDescent="0.35"/>
    <row r="76" spans="2:3" ht="26" customHeight="1" x14ac:dyDescent="0.35">
      <c r="B76" s="36" t="s">
        <v>543</v>
      </c>
    </row>
    <row r="77" spans="2:3" ht="8" customHeight="1" x14ac:dyDescent="0.35"/>
    <row r="78" spans="2:3" ht="20" customHeight="1" x14ac:dyDescent="0.35">
      <c r="B78" s="29" t="s">
        <v>544</v>
      </c>
      <c r="C78" s="37" t="s">
        <v>545</v>
      </c>
    </row>
    <row r="79" spans="2:3" ht="116" x14ac:dyDescent="0.35">
      <c r="C79" s="21" t="s">
        <v>546</v>
      </c>
    </row>
    <row r="80" spans="2:3" ht="10" customHeight="1" x14ac:dyDescent="0.35"/>
    <row r="83" spans="2:3" ht="32" customHeight="1" x14ac:dyDescent="0.35">
      <c r="B83" s="106" t="s">
        <v>484</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547</v>
      </c>
      <c r="C2" s="108"/>
      <c r="D2" s="108"/>
      <c r="E2" s="108"/>
      <c r="F2" s="108"/>
      <c r="G2" s="108"/>
      <c r="H2" s="108"/>
      <c r="I2" s="108"/>
    </row>
    <row r="4" spans="2:15" ht="18.5" x14ac:dyDescent="0.45">
      <c r="B4" s="39" t="s">
        <v>548</v>
      </c>
    </row>
    <row r="5" spans="2:15" x14ac:dyDescent="0.35">
      <c r="B5" s="41" t="s">
        <v>25</v>
      </c>
      <c r="C5" s="41" t="s">
        <v>549</v>
      </c>
      <c r="D5" s="41" t="s">
        <v>550</v>
      </c>
      <c r="F5" s="109" t="s">
        <v>551</v>
      </c>
      <c r="G5" s="109"/>
      <c r="H5" s="109"/>
      <c r="I5" s="110" t="s">
        <v>552</v>
      </c>
      <c r="J5" s="110"/>
      <c r="K5" s="110"/>
      <c r="L5" s="110"/>
      <c r="M5" s="110"/>
      <c r="N5" s="110"/>
      <c r="O5" s="110"/>
    </row>
    <row r="6" spans="2:15" x14ac:dyDescent="0.35">
      <c r="B6" s="47" t="s">
        <v>553</v>
      </c>
      <c r="C6" s="48">
        <v>79</v>
      </c>
      <c r="D6" s="49" t="s">
        <v>25</v>
      </c>
      <c r="F6" s="109" t="s">
        <v>554</v>
      </c>
      <c r="G6" s="109"/>
      <c r="H6" s="109"/>
      <c r="I6" s="111" t="s">
        <v>555</v>
      </c>
      <c r="J6" s="111"/>
      <c r="K6" s="111"/>
      <c r="L6" s="111"/>
      <c r="M6" s="111"/>
      <c r="N6" s="111"/>
      <c r="O6" s="111"/>
    </row>
    <row r="7" spans="2:15" x14ac:dyDescent="0.35">
      <c r="B7" s="50" t="s">
        <v>556</v>
      </c>
      <c r="C7" s="51">
        <f>C6-C8-C9</f>
        <v>79</v>
      </c>
      <c r="D7" s="52">
        <f>IF(C6&gt;0,C7/C6,0)</f>
        <v>1</v>
      </c>
      <c r="F7" s="109" t="s">
        <v>557</v>
      </c>
      <c r="G7" s="109"/>
      <c r="H7" s="109"/>
      <c r="I7" s="111" t="s">
        <v>555</v>
      </c>
      <c r="J7" s="111"/>
      <c r="K7" s="111"/>
      <c r="L7" s="111"/>
      <c r="M7" s="111"/>
      <c r="N7" s="111"/>
      <c r="O7" s="111"/>
    </row>
    <row r="8" spans="2:15" x14ac:dyDescent="0.35">
      <c r="B8" s="43" t="s">
        <v>558</v>
      </c>
      <c r="C8" s="44">
        <f>COUNTIF('Recommendations'!I:I,"Risk Accepted")</f>
        <v>0</v>
      </c>
      <c r="D8" s="45">
        <f>IF(C6&gt;0,C8/C6,0)</f>
        <v>0</v>
      </c>
      <c r="F8" s="109" t="s">
        <v>559</v>
      </c>
      <c r="G8" s="109"/>
      <c r="H8" s="109"/>
      <c r="I8" s="111" t="s">
        <v>555</v>
      </c>
      <c r="J8" s="111"/>
      <c r="K8" s="111"/>
      <c r="L8" s="111"/>
      <c r="M8" s="111"/>
      <c r="N8" s="111"/>
      <c r="O8" s="111"/>
    </row>
    <row r="9" spans="2:15" x14ac:dyDescent="0.35">
      <c r="B9" s="43" t="s">
        <v>560</v>
      </c>
      <c r="C9" s="44">
        <f>COUNTIF('Recommendations'!I:I,"N/A")</f>
        <v>0</v>
      </c>
      <c r="D9" s="45">
        <f>IF(C6&gt;0,C9/C6,0)</f>
        <v>0</v>
      </c>
      <c r="F9" s="109" t="s">
        <v>561</v>
      </c>
      <c r="G9" s="109"/>
      <c r="H9" s="109"/>
      <c r="I9" s="111" t="s">
        <v>555</v>
      </c>
      <c r="J9" s="111"/>
      <c r="K9" s="111"/>
      <c r="L9" s="111"/>
      <c r="M9" s="111"/>
      <c r="N9" s="111"/>
      <c r="O9" s="111"/>
    </row>
    <row r="12" spans="2:15" ht="18.5" x14ac:dyDescent="0.45">
      <c r="B12" s="39" t="s">
        <v>562</v>
      </c>
    </row>
    <row r="14" spans="2:15" x14ac:dyDescent="0.35">
      <c r="B14" s="53" t="s">
        <v>563</v>
      </c>
    </row>
    <row r="15" spans="2:15" x14ac:dyDescent="0.35">
      <c r="B15" s="41" t="s">
        <v>25</v>
      </c>
      <c r="C15" s="41" t="s">
        <v>564</v>
      </c>
      <c r="D15" s="41" t="s">
        <v>565</v>
      </c>
      <c r="E15" s="41" t="s">
        <v>566</v>
      </c>
      <c r="F15" s="41" t="s">
        <v>567</v>
      </c>
    </row>
    <row r="16" spans="2:15" x14ac:dyDescent="0.35">
      <c r="B16" s="43" t="s">
        <v>568</v>
      </c>
      <c r="C16" s="44">
        <f>COUNTIF('Recommendations'!P:P,"Resolved")</f>
        <v>0</v>
      </c>
      <c r="D16" s="44">
        <f>COUNTIF('Recommendations'!P:P,"Testing")</f>
        <v>0</v>
      </c>
      <c r="E16" s="44">
        <f>COUNTIF('Recommendations'!P:P,"Outstanding")</f>
        <v>79</v>
      </c>
      <c r="F16" s="44">
        <f>SUM(C16:E16)</f>
        <v>79</v>
      </c>
    </row>
    <row r="18" spans="2:6" x14ac:dyDescent="0.35">
      <c r="B18" s="53" t="s">
        <v>569</v>
      </c>
    </row>
    <row r="19" spans="2:6" x14ac:dyDescent="0.35">
      <c r="B19" s="54" t="s">
        <v>25</v>
      </c>
      <c r="C19" s="54" t="s">
        <v>564</v>
      </c>
      <c r="D19" s="54" t="s">
        <v>565</v>
      </c>
      <c r="E19" s="54" t="s">
        <v>566</v>
      </c>
      <c r="F19" s="54" t="s">
        <v>25</v>
      </c>
    </row>
    <row r="20" spans="2:6" x14ac:dyDescent="0.35">
      <c r="B20" s="43" t="s">
        <v>568</v>
      </c>
      <c r="C20" s="45">
        <f>IF(F16&gt;0, C16/F16, 0)</f>
        <v>0</v>
      </c>
      <c r="D20" s="45">
        <f>IF(F16&gt;0, D16/F16, 0)</f>
        <v>0</v>
      </c>
      <c r="E20" s="45">
        <f>IF(F16&gt;0, E16/F16, 0)</f>
        <v>1</v>
      </c>
      <c r="F20" s="46" t="s">
        <v>25</v>
      </c>
    </row>
    <row r="25" spans="2:6" ht="18.5" x14ac:dyDescent="0.45">
      <c r="B25" s="39" t="s">
        <v>570</v>
      </c>
    </row>
    <row r="27" spans="2:6" x14ac:dyDescent="0.35">
      <c r="B27" s="53" t="s">
        <v>563</v>
      </c>
    </row>
    <row r="28" spans="2:6" x14ac:dyDescent="0.35">
      <c r="B28" s="41" t="s">
        <v>4</v>
      </c>
      <c r="C28" s="41" t="s">
        <v>564</v>
      </c>
      <c r="D28" s="41" t="s">
        <v>565</v>
      </c>
      <c r="E28" s="41" t="s">
        <v>566</v>
      </c>
      <c r="F28" s="41" t="s">
        <v>567</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72</v>
      </c>
      <c r="F29" s="44">
        <f>SUM(C29:E29)</f>
        <v>72</v>
      </c>
    </row>
    <row r="30" spans="2:6" x14ac:dyDescent="0.35">
      <c r="B30" s="43" t="s">
        <v>33</v>
      </c>
      <c r="C30" s="44">
        <f>COUNTIFS('Recommendations'!E:E,"Level 2",'Recommendations'!P:P,"=Resolved")</f>
        <v>0</v>
      </c>
      <c r="D30" s="44">
        <f>COUNTIFS('Recommendations'!E:E,"=Level 2",'Recommendations'!P:P,"=Testing")</f>
        <v>0</v>
      </c>
      <c r="E30" s="44">
        <f>COUNTIFS('Recommendations'!E:E,"=Level 2",'Recommendations'!P:P,"=Outstanding")</f>
        <v>7</v>
      </c>
      <c r="F30" s="44">
        <f>SUM(C30:E30)</f>
        <v>7</v>
      </c>
    </row>
    <row r="32" spans="2:6" x14ac:dyDescent="0.35">
      <c r="B32" s="53" t="s">
        <v>569</v>
      </c>
    </row>
    <row r="33" spans="2:6" x14ac:dyDescent="0.35">
      <c r="B33" s="54" t="s">
        <v>4</v>
      </c>
      <c r="C33" s="54" t="s">
        <v>564</v>
      </c>
      <c r="D33" s="54" t="s">
        <v>565</v>
      </c>
      <c r="E33" s="54" t="s">
        <v>566</v>
      </c>
      <c r="F33" s="54" t="s">
        <v>25</v>
      </c>
    </row>
    <row r="34" spans="2:6" x14ac:dyDescent="0.35">
      <c r="B34" s="43" t="s">
        <v>21</v>
      </c>
      <c r="C34" s="45">
        <f>IF(F29&gt;0, C29/F29, 0)</f>
        <v>0</v>
      </c>
      <c r="D34" s="45">
        <f>IF(F29&gt;0, D29/F29, 0)</f>
        <v>0</v>
      </c>
      <c r="E34" s="45">
        <f>IF(F29&gt;0, E29/F29, 0)</f>
        <v>1</v>
      </c>
      <c r="F34" s="46" t="s">
        <v>25</v>
      </c>
    </row>
    <row r="35" spans="2:6" x14ac:dyDescent="0.35">
      <c r="B35" s="43" t="s">
        <v>33</v>
      </c>
      <c r="C35" s="45">
        <f>IF(F30&gt;0, C30/F30, 0)</f>
        <v>0</v>
      </c>
      <c r="D35" s="45">
        <f>IF(F30&gt;0, D30/F30, 0)</f>
        <v>0</v>
      </c>
      <c r="E35" s="45">
        <f>IF(F30&gt;0, E30/F30, 0)</f>
        <v>1</v>
      </c>
      <c r="F35" s="46" t="s">
        <v>25</v>
      </c>
    </row>
    <row r="40" spans="2:6" ht="18.5" x14ac:dyDescent="0.45">
      <c r="B40" s="39" t="s">
        <v>571</v>
      </c>
    </row>
    <row r="42" spans="2:6" x14ac:dyDescent="0.35">
      <c r="B42" s="53" t="s">
        <v>563</v>
      </c>
    </row>
    <row r="43" spans="2:6" x14ac:dyDescent="0.35">
      <c r="B43" s="41" t="s">
        <v>7</v>
      </c>
      <c r="C43" s="41" t="s">
        <v>564</v>
      </c>
      <c r="D43" s="41" t="s">
        <v>565</v>
      </c>
      <c r="E43" s="41" t="s">
        <v>566</v>
      </c>
      <c r="F43" s="41" t="s">
        <v>567</v>
      </c>
    </row>
    <row r="44" spans="2:6" x14ac:dyDescent="0.35">
      <c r="B44" s="43" t="s">
        <v>572</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573</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574</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575</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576</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79</v>
      </c>
      <c r="F49" s="44">
        <f t="shared" si="0"/>
        <v>79</v>
      </c>
    </row>
    <row r="51" spans="2:6" x14ac:dyDescent="0.35">
      <c r="B51" s="53" t="s">
        <v>569</v>
      </c>
    </row>
    <row r="52" spans="2:6" x14ac:dyDescent="0.35">
      <c r="B52" s="54" t="s">
        <v>7</v>
      </c>
      <c r="C52" s="54" t="s">
        <v>564</v>
      </c>
      <c r="D52" s="54" t="s">
        <v>565</v>
      </c>
      <c r="E52" s="54" t="s">
        <v>566</v>
      </c>
      <c r="F52" s="54" t="s">
        <v>25</v>
      </c>
    </row>
    <row r="53" spans="2:6" x14ac:dyDescent="0.35">
      <c r="B53" s="43" t="s">
        <v>572</v>
      </c>
      <c r="C53" s="45">
        <f t="shared" ref="C53:C58" si="1">IF(F44&gt;0, C44/F44, 0)</f>
        <v>0</v>
      </c>
      <c r="D53" s="45">
        <f t="shared" ref="D53:D58" si="2">IF(F44&gt;0, D44/F44, 0)</f>
        <v>0</v>
      </c>
      <c r="E53" s="45">
        <f t="shared" ref="E53:E58" si="3">IF(F44&gt;0, E44/F44, 0)</f>
        <v>0</v>
      </c>
      <c r="F53" s="46" t="s">
        <v>25</v>
      </c>
    </row>
    <row r="54" spans="2:6" x14ac:dyDescent="0.35">
      <c r="B54" s="43" t="s">
        <v>573</v>
      </c>
      <c r="C54" s="45">
        <f t="shared" si="1"/>
        <v>0</v>
      </c>
      <c r="D54" s="45">
        <f t="shared" si="2"/>
        <v>0</v>
      </c>
      <c r="E54" s="45">
        <f t="shared" si="3"/>
        <v>0</v>
      </c>
      <c r="F54" s="46" t="s">
        <v>25</v>
      </c>
    </row>
    <row r="55" spans="2:6" x14ac:dyDescent="0.35">
      <c r="B55" s="43" t="s">
        <v>574</v>
      </c>
      <c r="C55" s="45">
        <f t="shared" si="1"/>
        <v>0</v>
      </c>
      <c r="D55" s="45">
        <f t="shared" si="2"/>
        <v>0</v>
      </c>
      <c r="E55" s="45">
        <f t="shared" si="3"/>
        <v>0</v>
      </c>
      <c r="F55" s="46" t="s">
        <v>25</v>
      </c>
    </row>
    <row r="56" spans="2:6" x14ac:dyDescent="0.35">
      <c r="B56" s="43" t="s">
        <v>575</v>
      </c>
      <c r="C56" s="45">
        <f t="shared" si="1"/>
        <v>0</v>
      </c>
      <c r="D56" s="45">
        <f t="shared" si="2"/>
        <v>0</v>
      </c>
      <c r="E56" s="45">
        <f t="shared" si="3"/>
        <v>0</v>
      </c>
      <c r="F56" s="46" t="s">
        <v>25</v>
      </c>
    </row>
    <row r="57" spans="2:6" x14ac:dyDescent="0.35">
      <c r="B57" s="43" t="s">
        <v>576</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577</v>
      </c>
    </row>
    <row r="65" spans="2:6" x14ac:dyDescent="0.35">
      <c r="B65" s="53" t="s">
        <v>563</v>
      </c>
    </row>
    <row r="66" spans="2:6" x14ac:dyDescent="0.35">
      <c r="B66" s="41" t="s">
        <v>3</v>
      </c>
      <c r="C66" s="41" t="s">
        <v>564</v>
      </c>
      <c r="D66" s="41" t="s">
        <v>565</v>
      </c>
      <c r="E66" s="41" t="s">
        <v>566</v>
      </c>
      <c r="F66" s="41" t="s">
        <v>567</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68</v>
      </c>
      <c r="F67" s="44">
        <f>SUM(C67:E67)</f>
        <v>68</v>
      </c>
    </row>
    <row r="68" spans="2:6" x14ac:dyDescent="0.35">
      <c r="B68" s="43" t="s">
        <v>169</v>
      </c>
      <c r="C68" s="44">
        <f>COUNTIFS('Recommendations'!D:D,"Manual",'Recommendations'!P:P,"=Resolved")</f>
        <v>0</v>
      </c>
      <c r="D68" s="44">
        <f>COUNTIFS('Recommendations'!D:D,"=Manual",'Recommendations'!P:P,"=Testing")</f>
        <v>0</v>
      </c>
      <c r="E68" s="44">
        <f>COUNTIFS('Recommendations'!D:D,"=Manual",'Recommendations'!P:P,"=Outstanding")</f>
        <v>11</v>
      </c>
      <c r="F68" s="44">
        <f>SUM(C68:E68)</f>
        <v>11</v>
      </c>
    </row>
    <row r="70" spans="2:6" x14ac:dyDescent="0.35">
      <c r="B70" s="53" t="s">
        <v>569</v>
      </c>
    </row>
    <row r="71" spans="2:6" x14ac:dyDescent="0.35">
      <c r="B71" s="54" t="s">
        <v>3</v>
      </c>
      <c r="C71" s="54" t="s">
        <v>564</v>
      </c>
      <c r="D71" s="54" t="s">
        <v>565</v>
      </c>
      <c r="E71" s="54" t="s">
        <v>566</v>
      </c>
      <c r="F71" s="54" t="s">
        <v>25</v>
      </c>
    </row>
    <row r="72" spans="2:6" x14ac:dyDescent="0.35">
      <c r="B72" s="43" t="s">
        <v>20</v>
      </c>
      <c r="C72" s="45">
        <f>IF(F67&gt;0, C67/F67, 0)</f>
        <v>0</v>
      </c>
      <c r="D72" s="45">
        <f>IF(F67&gt;0, D67/F67, 0)</f>
        <v>0</v>
      </c>
      <c r="E72" s="45">
        <f>IF(F67&gt;0, E67/F67, 0)</f>
        <v>1</v>
      </c>
      <c r="F72" s="46" t="s">
        <v>25</v>
      </c>
    </row>
    <row r="73" spans="2:6" x14ac:dyDescent="0.35">
      <c r="B73" s="43" t="s">
        <v>169</v>
      </c>
      <c r="C73" s="45">
        <f>IF(F68&gt;0, C68/F68, 0)</f>
        <v>0</v>
      </c>
      <c r="D73" s="45">
        <f>IF(F68&gt;0, D68/F68, 0)</f>
        <v>0</v>
      </c>
      <c r="E73" s="45">
        <f>IF(F68&gt;0, E68/F68, 0)</f>
        <v>1</v>
      </c>
      <c r="F73" s="46" t="s">
        <v>25</v>
      </c>
    </row>
    <row r="78" spans="2:6" ht="18.5" x14ac:dyDescent="0.45">
      <c r="B78" s="39" t="s">
        <v>578</v>
      </c>
    </row>
    <row r="80" spans="2:6" x14ac:dyDescent="0.35">
      <c r="B80" s="53" t="s">
        <v>563</v>
      </c>
    </row>
    <row r="81" spans="2:6" x14ac:dyDescent="0.35">
      <c r="B81" s="41" t="s">
        <v>5</v>
      </c>
      <c r="C81" s="41" t="s">
        <v>564</v>
      </c>
      <c r="D81" s="41" t="s">
        <v>565</v>
      </c>
      <c r="E81" s="41" t="s">
        <v>566</v>
      </c>
      <c r="F81" s="41" t="s">
        <v>567</v>
      </c>
    </row>
    <row r="82" spans="2:6" x14ac:dyDescent="0.35">
      <c r="B82" s="43" t="s">
        <v>579</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580</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581</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582</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79</v>
      </c>
      <c r="F86" s="44">
        <f>SUM(C86:E86)</f>
        <v>79</v>
      </c>
    </row>
    <row r="88" spans="2:6" x14ac:dyDescent="0.35">
      <c r="B88" s="53" t="s">
        <v>569</v>
      </c>
    </row>
    <row r="89" spans="2:6" x14ac:dyDescent="0.35">
      <c r="B89" s="54" t="s">
        <v>5</v>
      </c>
      <c r="C89" s="54" t="s">
        <v>564</v>
      </c>
      <c r="D89" s="54" t="s">
        <v>565</v>
      </c>
      <c r="E89" s="54" t="s">
        <v>566</v>
      </c>
      <c r="F89" s="54" t="s">
        <v>25</v>
      </c>
    </row>
    <row r="90" spans="2:6" x14ac:dyDescent="0.35">
      <c r="B90" s="43" t="s">
        <v>579</v>
      </c>
      <c r="C90" s="45">
        <f>IF(F82&gt;0, C82/F82, 0)</f>
        <v>0</v>
      </c>
      <c r="D90" s="45">
        <f>IF(F82&gt;0, D82/F82, 0)</f>
        <v>0</v>
      </c>
      <c r="E90" s="45">
        <f>IF(F82&gt;0, E82/F82, 0)</f>
        <v>0</v>
      </c>
      <c r="F90" s="46" t="s">
        <v>25</v>
      </c>
    </row>
    <row r="91" spans="2:6" x14ac:dyDescent="0.35">
      <c r="B91" s="43" t="s">
        <v>580</v>
      </c>
      <c r="C91" s="45">
        <f>IF(F83&gt;0, C83/F83, 0)</f>
        <v>0</v>
      </c>
      <c r="D91" s="45">
        <f>IF(F83&gt;0, D83/F83, 0)</f>
        <v>0</v>
      </c>
      <c r="E91" s="45">
        <f>IF(F83&gt;0, E83/F83, 0)</f>
        <v>0</v>
      </c>
      <c r="F91" s="46" t="s">
        <v>25</v>
      </c>
    </row>
    <row r="92" spans="2:6" x14ac:dyDescent="0.35">
      <c r="B92" s="43" t="s">
        <v>581</v>
      </c>
      <c r="C92" s="45">
        <f>IF(F84&gt;0, C84/F84, 0)</f>
        <v>0</v>
      </c>
      <c r="D92" s="45">
        <f>IF(F84&gt;0, D84/F84, 0)</f>
        <v>0</v>
      </c>
      <c r="E92" s="45">
        <f>IF(F84&gt;0, E84/F84, 0)</f>
        <v>0</v>
      </c>
      <c r="F92" s="46" t="s">
        <v>25</v>
      </c>
    </row>
    <row r="93" spans="2:6" x14ac:dyDescent="0.35">
      <c r="B93" s="43" t="s">
        <v>582</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583</v>
      </c>
    </row>
    <row r="101" spans="2:6" x14ac:dyDescent="0.35">
      <c r="B101" s="53" t="s">
        <v>563</v>
      </c>
    </row>
    <row r="102" spans="2:6" x14ac:dyDescent="0.35">
      <c r="B102" s="41" t="s">
        <v>584</v>
      </c>
      <c r="C102" s="41" t="s">
        <v>564</v>
      </c>
      <c r="D102" s="41" t="s">
        <v>565</v>
      </c>
      <c r="E102" s="41" t="s">
        <v>566</v>
      </c>
      <c r="F102" s="41" t="s">
        <v>567</v>
      </c>
    </row>
    <row r="103" spans="2:6" x14ac:dyDescent="0.35">
      <c r="B103" s="43" t="s">
        <v>585</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586</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587</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79</v>
      </c>
      <c r="F106" s="44">
        <f>SUM(C106:E106)</f>
        <v>79</v>
      </c>
    </row>
    <row r="108" spans="2:6" x14ac:dyDescent="0.35">
      <c r="B108" s="53" t="s">
        <v>569</v>
      </c>
    </row>
    <row r="109" spans="2:6" x14ac:dyDescent="0.35">
      <c r="B109" s="54" t="s">
        <v>584</v>
      </c>
      <c r="C109" s="54" t="s">
        <v>564</v>
      </c>
      <c r="D109" s="54" t="s">
        <v>565</v>
      </c>
      <c r="E109" s="54" t="s">
        <v>566</v>
      </c>
      <c r="F109" s="54" t="s">
        <v>25</v>
      </c>
    </row>
    <row r="110" spans="2:6" x14ac:dyDescent="0.35">
      <c r="B110" s="43" t="s">
        <v>585</v>
      </c>
      <c r="C110" s="45">
        <f>IF(F103&gt;0, C103/F103, 0)</f>
        <v>0</v>
      </c>
      <c r="D110" s="45">
        <f>IF(F103&gt;0, D103/F103, 0)</f>
        <v>0</v>
      </c>
      <c r="E110" s="45">
        <f>IF(F103&gt;0, E103/F103, 0)</f>
        <v>0</v>
      </c>
      <c r="F110" s="46" t="s">
        <v>25</v>
      </c>
    </row>
    <row r="111" spans="2:6" x14ac:dyDescent="0.35">
      <c r="B111" s="43" t="s">
        <v>586</v>
      </c>
      <c r="C111" s="45">
        <f>IF(F104&gt;0, C104/F104, 0)</f>
        <v>0</v>
      </c>
      <c r="D111" s="45">
        <f>IF(F104&gt;0, D104/F104, 0)</f>
        <v>0</v>
      </c>
      <c r="E111" s="45">
        <f>IF(F104&gt;0, E104/F104, 0)</f>
        <v>0</v>
      </c>
      <c r="F111" s="46" t="s">
        <v>25</v>
      </c>
    </row>
    <row r="112" spans="2:6" x14ac:dyDescent="0.35">
      <c r="B112" s="43" t="s">
        <v>587</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588</v>
      </c>
      <c r="J118" s="39" t="s">
        <v>589</v>
      </c>
    </row>
    <row r="119" spans="2:15" x14ac:dyDescent="0.35">
      <c r="B119" s="41" t="s">
        <v>7</v>
      </c>
      <c r="C119" s="112" t="s">
        <v>590</v>
      </c>
      <c r="D119" s="112"/>
      <c r="E119" s="41" t="s">
        <v>556</v>
      </c>
      <c r="F119" s="41" t="s">
        <v>564</v>
      </c>
      <c r="G119" s="112" t="s">
        <v>591</v>
      </c>
      <c r="H119" s="112"/>
      <c r="J119" s="41" t="s">
        <v>7</v>
      </c>
      <c r="K119" s="41" t="s">
        <v>579</v>
      </c>
      <c r="L119" s="41" t="s">
        <v>580</v>
      </c>
      <c r="M119" s="41" t="s">
        <v>581</v>
      </c>
      <c r="N119" s="41" t="s">
        <v>582</v>
      </c>
      <c r="O119" s="41" t="s">
        <v>22</v>
      </c>
    </row>
    <row r="120" spans="2:15" x14ac:dyDescent="0.35">
      <c r="B120" s="47" t="s">
        <v>572</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572</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573</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573</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574</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574</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575</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575</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576</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576</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79</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79</v>
      </c>
    </row>
    <row r="132" spans="2:24" ht="21" x14ac:dyDescent="0.5">
      <c r="B132" s="39" t="s">
        <v>592</v>
      </c>
      <c r="P132" s="56" t="s">
        <v>593</v>
      </c>
    </row>
    <row r="134" spans="2:24" ht="60" customHeight="1" x14ac:dyDescent="0.35">
      <c r="B134" s="115" t="s">
        <v>594</v>
      </c>
      <c r="C134" s="108"/>
      <c r="D134" s="108"/>
      <c r="E134" s="108"/>
      <c r="F134" s="108"/>
      <c r="P134" s="115" t="s">
        <v>595</v>
      </c>
      <c r="Q134" s="108"/>
      <c r="R134" s="108"/>
      <c r="S134" s="108"/>
      <c r="T134" s="108"/>
      <c r="U134" s="108"/>
      <c r="V134" s="108"/>
      <c r="W134" s="108"/>
    </row>
    <row r="136" spans="2:24" ht="30" customHeight="1" x14ac:dyDescent="0.35">
      <c r="P136" s="57" t="s">
        <v>596</v>
      </c>
      <c r="Q136" s="58">
        <f>C16</f>
        <v>0</v>
      </c>
      <c r="R136" s="59"/>
      <c r="S136" s="58">
        <f>C82</f>
        <v>0</v>
      </c>
      <c r="T136" s="59"/>
      <c r="U136" s="58">
        <f>C83</f>
        <v>0</v>
      </c>
      <c r="V136" s="59"/>
      <c r="W136" s="58">
        <f>C84</f>
        <v>0</v>
      </c>
      <c r="X136" s="59"/>
    </row>
    <row r="137" spans="2:24" ht="35" customHeight="1" x14ac:dyDescent="0.35">
      <c r="P137" s="60" t="s">
        <v>597</v>
      </c>
      <c r="Q137" s="60" t="s">
        <v>598</v>
      </c>
      <c r="R137" s="60" t="s">
        <v>599</v>
      </c>
      <c r="S137" s="60" t="s">
        <v>600</v>
      </c>
      <c r="T137" s="60" t="s">
        <v>601</v>
      </c>
      <c r="U137" s="60" t="s">
        <v>602</v>
      </c>
      <c r="V137" s="60" t="s">
        <v>603</v>
      </c>
      <c r="W137" s="60" t="s">
        <v>604</v>
      </c>
      <c r="X137" s="60" t="s">
        <v>605</v>
      </c>
    </row>
    <row r="138" spans="2:24" x14ac:dyDescent="0.35">
      <c r="O138" s="61" t="s">
        <v>606</v>
      </c>
      <c r="P138" s="62" t="s">
        <v>607</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608</v>
      </c>
      <c r="P173" s="56" t="s">
        <v>609</v>
      </c>
    </row>
    <row r="175" spans="2:24" ht="45" customHeight="1" x14ac:dyDescent="0.35">
      <c r="B175" s="115" t="s">
        <v>610</v>
      </c>
      <c r="C175" s="108"/>
      <c r="D175" s="108"/>
      <c r="E175" s="108"/>
      <c r="F175" s="108"/>
      <c r="P175" s="115" t="s">
        <v>611</v>
      </c>
      <c r="Q175" s="108"/>
      <c r="R175" s="108"/>
      <c r="S175" s="108"/>
      <c r="T175" s="108"/>
      <c r="U175" s="108"/>
    </row>
    <row r="176" spans="2:24" ht="35" customHeight="1" x14ac:dyDescent="0.35">
      <c r="P176" s="112" t="s">
        <v>612</v>
      </c>
      <c r="Q176" s="112"/>
      <c r="R176" s="112" t="s">
        <v>613</v>
      </c>
      <c r="S176" s="112"/>
      <c r="T176" s="112"/>
    </row>
    <row r="177" spans="16:22" ht="30" customHeight="1" x14ac:dyDescent="0.35">
      <c r="P177" s="116">
        <v>0</v>
      </c>
      <c r="Q177" s="117"/>
      <c r="R177" s="118" t="s">
        <v>614</v>
      </c>
      <c r="S177" s="119"/>
      <c r="T177" s="119"/>
    </row>
    <row r="180" spans="16:22" ht="25" customHeight="1" x14ac:dyDescent="0.35">
      <c r="P180" s="65" t="s">
        <v>597</v>
      </c>
      <c r="Q180" s="65" t="s">
        <v>615</v>
      </c>
      <c r="R180" s="65" t="s">
        <v>616</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484</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84"/>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80"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33</v>
      </c>
      <c r="F3" s="4" t="s">
        <v>22</v>
      </c>
      <c r="G3" s="4" t="s">
        <v>23</v>
      </c>
      <c r="H3" s="4" t="s">
        <v>24</v>
      </c>
      <c r="I3" s="4" t="s">
        <v>25</v>
      </c>
      <c r="J3" s="5" t="s">
        <v>25</v>
      </c>
      <c r="K3" s="5" t="s">
        <v>34</v>
      </c>
      <c r="L3" s="5" t="s">
        <v>35</v>
      </c>
      <c r="M3" s="5" t="s">
        <v>36</v>
      </c>
      <c r="N3" s="5" t="s">
        <v>37</v>
      </c>
      <c r="O3" s="5" t="s">
        <v>30</v>
      </c>
      <c r="P3" s="4" t="str">
        <f t="shared" si="0"/>
        <v>Outstanding</v>
      </c>
      <c r="Q3" s="13" t="s">
        <v>25</v>
      </c>
    </row>
    <row r="4" spans="1:17" ht="60" customHeight="1" x14ac:dyDescent="0.35">
      <c r="A4" s="11" t="s">
        <v>38</v>
      </c>
      <c r="B4" s="2" t="s">
        <v>39</v>
      </c>
      <c r="C4" s="1" t="s">
        <v>40</v>
      </c>
      <c r="D4" s="3" t="s">
        <v>20</v>
      </c>
      <c r="E4" s="3" t="s">
        <v>21</v>
      </c>
      <c r="F4" s="4" t="s">
        <v>22</v>
      </c>
      <c r="G4" s="4" t="s">
        <v>23</v>
      </c>
      <c r="H4" s="4" t="s">
        <v>24</v>
      </c>
      <c r="I4" s="4" t="s">
        <v>25</v>
      </c>
      <c r="J4" s="5" t="s">
        <v>25</v>
      </c>
      <c r="K4" s="5" t="s">
        <v>41</v>
      </c>
      <c r="L4" s="5" t="s">
        <v>42</v>
      </c>
      <c r="M4" s="5"/>
      <c r="N4" s="5" t="s">
        <v>43</v>
      </c>
      <c r="O4" s="5" t="s">
        <v>44</v>
      </c>
      <c r="P4" s="4" t="str">
        <f t="shared" si="0"/>
        <v>Outstanding</v>
      </c>
      <c r="Q4" s="13" t="s">
        <v>25</v>
      </c>
    </row>
    <row r="5" spans="1:17" ht="60" customHeight="1" x14ac:dyDescent="0.35">
      <c r="A5" s="11" t="s">
        <v>38</v>
      </c>
      <c r="B5" s="2" t="s">
        <v>45</v>
      </c>
      <c r="C5" s="1" t="s">
        <v>46</v>
      </c>
      <c r="D5" s="3" t="s">
        <v>20</v>
      </c>
      <c r="E5" s="3" t="s">
        <v>21</v>
      </c>
      <c r="F5" s="4" t="s">
        <v>22</v>
      </c>
      <c r="G5" s="4" t="s">
        <v>23</v>
      </c>
      <c r="H5" s="4" t="s">
        <v>24</v>
      </c>
      <c r="I5" s="4" t="s">
        <v>25</v>
      </c>
      <c r="J5" s="5" t="s">
        <v>25</v>
      </c>
      <c r="K5" s="5" t="s">
        <v>47</v>
      </c>
      <c r="L5" s="5" t="s">
        <v>48</v>
      </c>
      <c r="M5" s="5" t="s">
        <v>49</v>
      </c>
      <c r="N5" s="5" t="s">
        <v>50</v>
      </c>
      <c r="O5" s="5" t="s">
        <v>51</v>
      </c>
      <c r="P5" s="4" t="str">
        <f t="shared" si="0"/>
        <v>Outstanding</v>
      </c>
      <c r="Q5" s="13" t="s">
        <v>25</v>
      </c>
    </row>
    <row r="6" spans="1:17" ht="60" customHeight="1" x14ac:dyDescent="0.35">
      <c r="A6" s="11" t="s">
        <v>52</v>
      </c>
      <c r="B6" s="2" t="s">
        <v>53</v>
      </c>
      <c r="C6" s="1" t="s">
        <v>54</v>
      </c>
      <c r="D6" s="3" t="s">
        <v>20</v>
      </c>
      <c r="E6" s="3" t="s">
        <v>21</v>
      </c>
      <c r="F6" s="4" t="s">
        <v>22</v>
      </c>
      <c r="G6" s="4" t="s">
        <v>23</v>
      </c>
      <c r="H6" s="4" t="s">
        <v>24</v>
      </c>
      <c r="I6" s="4" t="s">
        <v>25</v>
      </c>
      <c r="J6" s="5" t="s">
        <v>25</v>
      </c>
      <c r="K6" s="5" t="s">
        <v>55</v>
      </c>
      <c r="L6" s="5" t="s">
        <v>56</v>
      </c>
      <c r="M6" s="5"/>
      <c r="N6" s="5" t="s">
        <v>57</v>
      </c>
      <c r="O6" s="5" t="s">
        <v>58</v>
      </c>
      <c r="P6" s="4" t="str">
        <f t="shared" si="0"/>
        <v>Outstanding</v>
      </c>
      <c r="Q6" s="13" t="s">
        <v>25</v>
      </c>
    </row>
    <row r="7" spans="1:17" ht="60" customHeight="1" x14ac:dyDescent="0.35">
      <c r="A7" s="11" t="s">
        <v>52</v>
      </c>
      <c r="B7" s="2" t="s">
        <v>59</v>
      </c>
      <c r="C7" s="1" t="s">
        <v>60</v>
      </c>
      <c r="D7" s="3" t="s">
        <v>20</v>
      </c>
      <c r="E7" s="3" t="s">
        <v>21</v>
      </c>
      <c r="F7" s="4" t="s">
        <v>22</v>
      </c>
      <c r="G7" s="4" t="s">
        <v>23</v>
      </c>
      <c r="H7" s="4" t="s">
        <v>24</v>
      </c>
      <c r="I7" s="4" t="s">
        <v>25</v>
      </c>
      <c r="J7" s="5" t="s">
        <v>25</v>
      </c>
      <c r="K7" s="5" t="s">
        <v>61</v>
      </c>
      <c r="L7" s="5" t="s">
        <v>62</v>
      </c>
      <c r="M7" s="5"/>
      <c r="N7" s="5" t="s">
        <v>63</v>
      </c>
      <c r="O7" s="5" t="s">
        <v>51</v>
      </c>
      <c r="P7" s="4" t="str">
        <f t="shared" si="0"/>
        <v>Outstanding</v>
      </c>
      <c r="Q7" s="13" t="s">
        <v>25</v>
      </c>
    </row>
    <row r="8" spans="1:17" ht="60" customHeight="1" x14ac:dyDescent="0.35">
      <c r="A8" s="11" t="s">
        <v>52</v>
      </c>
      <c r="B8" s="2" t="s">
        <v>64</v>
      </c>
      <c r="C8" s="1" t="s">
        <v>65</v>
      </c>
      <c r="D8" s="3" t="s">
        <v>20</v>
      </c>
      <c r="E8" s="3" t="s">
        <v>21</v>
      </c>
      <c r="F8" s="4" t="s">
        <v>22</v>
      </c>
      <c r="G8" s="4" t="s">
        <v>23</v>
      </c>
      <c r="H8" s="4" t="s">
        <v>24</v>
      </c>
      <c r="I8" s="4" t="s">
        <v>25</v>
      </c>
      <c r="J8" s="5" t="s">
        <v>25</v>
      </c>
      <c r="K8" s="5" t="s">
        <v>66</v>
      </c>
      <c r="L8" s="5" t="s">
        <v>67</v>
      </c>
      <c r="M8" s="5"/>
      <c r="N8" s="5" t="s">
        <v>68</v>
      </c>
      <c r="O8" s="5" t="s">
        <v>69</v>
      </c>
      <c r="P8" s="4" t="str">
        <f t="shared" si="0"/>
        <v>Outstanding</v>
      </c>
      <c r="Q8" s="13" t="s">
        <v>25</v>
      </c>
    </row>
    <row r="9" spans="1:17" ht="60" customHeight="1" x14ac:dyDescent="0.35">
      <c r="A9" s="11" t="s">
        <v>52</v>
      </c>
      <c r="B9" s="2" t="s">
        <v>70</v>
      </c>
      <c r="C9" s="1" t="s">
        <v>71</v>
      </c>
      <c r="D9" s="3" t="s">
        <v>20</v>
      </c>
      <c r="E9" s="3" t="s">
        <v>21</v>
      </c>
      <c r="F9" s="4" t="s">
        <v>22</v>
      </c>
      <c r="G9" s="4" t="s">
        <v>23</v>
      </c>
      <c r="H9" s="4" t="s">
        <v>24</v>
      </c>
      <c r="I9" s="4" t="s">
        <v>25</v>
      </c>
      <c r="J9" s="5" t="s">
        <v>25</v>
      </c>
      <c r="K9" s="5" t="s">
        <v>72</v>
      </c>
      <c r="L9" s="5" t="s">
        <v>67</v>
      </c>
      <c r="M9" s="5"/>
      <c r="N9" s="5" t="s">
        <v>73</v>
      </c>
      <c r="O9" s="5"/>
      <c r="P9" s="4" t="str">
        <f t="shared" si="0"/>
        <v>Outstanding</v>
      </c>
      <c r="Q9" s="13" t="s">
        <v>25</v>
      </c>
    </row>
    <row r="10" spans="1:17" ht="60" customHeight="1" x14ac:dyDescent="0.35">
      <c r="A10" s="11" t="s">
        <v>52</v>
      </c>
      <c r="B10" s="2" t="s">
        <v>74</v>
      </c>
      <c r="C10" s="1" t="s">
        <v>75</v>
      </c>
      <c r="D10" s="3" t="s">
        <v>20</v>
      </c>
      <c r="E10" s="3" t="s">
        <v>33</v>
      </c>
      <c r="F10" s="4" t="s">
        <v>22</v>
      </c>
      <c r="G10" s="4" t="s">
        <v>23</v>
      </c>
      <c r="H10" s="4" t="s">
        <v>24</v>
      </c>
      <c r="I10" s="4" t="s">
        <v>25</v>
      </c>
      <c r="J10" s="5" t="s">
        <v>25</v>
      </c>
      <c r="K10" s="5" t="s">
        <v>76</v>
      </c>
      <c r="L10" s="5" t="s">
        <v>77</v>
      </c>
      <c r="M10" s="5" t="s">
        <v>78</v>
      </c>
      <c r="N10" s="5" t="s">
        <v>79</v>
      </c>
      <c r="O10" s="5" t="s">
        <v>80</v>
      </c>
      <c r="P10" s="4" t="str">
        <f t="shared" si="0"/>
        <v>Outstanding</v>
      </c>
      <c r="Q10" s="13" t="s">
        <v>25</v>
      </c>
    </row>
    <row r="11" spans="1:17" ht="60" customHeight="1" x14ac:dyDescent="0.35">
      <c r="A11" s="11" t="s">
        <v>81</v>
      </c>
      <c r="B11" s="2" t="s">
        <v>82</v>
      </c>
      <c r="C11" s="1" t="s">
        <v>83</v>
      </c>
      <c r="D11" s="3" t="s">
        <v>20</v>
      </c>
      <c r="E11" s="3" t="s">
        <v>21</v>
      </c>
      <c r="F11" s="4" t="s">
        <v>22</v>
      </c>
      <c r="G11" s="4" t="s">
        <v>23</v>
      </c>
      <c r="H11" s="4" t="s">
        <v>24</v>
      </c>
      <c r="I11" s="4" t="s">
        <v>25</v>
      </c>
      <c r="J11" s="5" t="s">
        <v>25</v>
      </c>
      <c r="K11" s="5" t="s">
        <v>84</v>
      </c>
      <c r="L11" s="5" t="s">
        <v>85</v>
      </c>
      <c r="M11" s="5" t="s">
        <v>86</v>
      </c>
      <c r="N11" s="5" t="s">
        <v>87</v>
      </c>
      <c r="O11" s="5" t="s">
        <v>88</v>
      </c>
      <c r="P11" s="4" t="str">
        <f t="shared" si="0"/>
        <v>Outstanding</v>
      </c>
      <c r="Q11" s="13" t="s">
        <v>25</v>
      </c>
    </row>
    <row r="12" spans="1:17" ht="60" customHeight="1" x14ac:dyDescent="0.35">
      <c r="A12" s="11" t="s">
        <v>81</v>
      </c>
      <c r="B12" s="2" t="s">
        <v>89</v>
      </c>
      <c r="C12" s="1" t="s">
        <v>90</v>
      </c>
      <c r="D12" s="3" t="s">
        <v>20</v>
      </c>
      <c r="E12" s="3" t="s">
        <v>21</v>
      </c>
      <c r="F12" s="4" t="s">
        <v>22</v>
      </c>
      <c r="G12" s="4" t="s">
        <v>23</v>
      </c>
      <c r="H12" s="4" t="s">
        <v>24</v>
      </c>
      <c r="I12" s="4" t="s">
        <v>25</v>
      </c>
      <c r="J12" s="5" t="s">
        <v>25</v>
      </c>
      <c r="K12" s="5" t="s">
        <v>91</v>
      </c>
      <c r="L12" s="5" t="s">
        <v>92</v>
      </c>
      <c r="M12" s="5" t="s">
        <v>93</v>
      </c>
      <c r="N12" s="5" t="s">
        <v>94</v>
      </c>
      <c r="O12" s="5" t="s">
        <v>88</v>
      </c>
      <c r="P12" s="4" t="str">
        <f t="shared" si="0"/>
        <v>Outstanding</v>
      </c>
      <c r="Q12" s="13" t="s">
        <v>25</v>
      </c>
    </row>
    <row r="13" spans="1:17" ht="60" customHeight="1" x14ac:dyDescent="0.35">
      <c r="A13" s="11" t="s">
        <v>81</v>
      </c>
      <c r="B13" s="2" t="s">
        <v>95</v>
      </c>
      <c r="C13" s="1" t="s">
        <v>96</v>
      </c>
      <c r="D13" s="3" t="s">
        <v>20</v>
      </c>
      <c r="E13" s="3" t="s">
        <v>21</v>
      </c>
      <c r="F13" s="4" t="s">
        <v>22</v>
      </c>
      <c r="G13" s="4" t="s">
        <v>23</v>
      </c>
      <c r="H13" s="4" t="s">
        <v>24</v>
      </c>
      <c r="I13" s="4" t="s">
        <v>25</v>
      </c>
      <c r="J13" s="5" t="s">
        <v>25</v>
      </c>
      <c r="K13" s="5" t="s">
        <v>97</v>
      </c>
      <c r="L13" s="5" t="s">
        <v>98</v>
      </c>
      <c r="M13" s="5"/>
      <c r="N13" s="5" t="s">
        <v>99</v>
      </c>
      <c r="O13" s="5" t="s">
        <v>88</v>
      </c>
      <c r="P13" s="4" t="str">
        <f t="shared" si="0"/>
        <v>Outstanding</v>
      </c>
      <c r="Q13" s="13" t="s">
        <v>25</v>
      </c>
    </row>
    <row r="14" spans="1:17" ht="60" customHeight="1" x14ac:dyDescent="0.35">
      <c r="A14" s="11" t="s">
        <v>81</v>
      </c>
      <c r="B14" s="2" t="s">
        <v>100</v>
      </c>
      <c r="C14" s="1" t="s">
        <v>101</v>
      </c>
      <c r="D14" s="3" t="s">
        <v>20</v>
      </c>
      <c r="E14" s="3" t="s">
        <v>21</v>
      </c>
      <c r="F14" s="4" t="s">
        <v>22</v>
      </c>
      <c r="G14" s="4" t="s">
        <v>23</v>
      </c>
      <c r="H14" s="4" t="s">
        <v>24</v>
      </c>
      <c r="I14" s="4" t="s">
        <v>25</v>
      </c>
      <c r="J14" s="5" t="s">
        <v>25</v>
      </c>
      <c r="K14" s="5" t="s">
        <v>102</v>
      </c>
      <c r="L14" s="5" t="s">
        <v>103</v>
      </c>
      <c r="M14" s="5"/>
      <c r="N14" s="5" t="s">
        <v>104</v>
      </c>
      <c r="O14" s="5" t="s">
        <v>88</v>
      </c>
      <c r="P14" s="4" t="str">
        <f t="shared" si="0"/>
        <v>Outstanding</v>
      </c>
      <c r="Q14" s="13" t="s">
        <v>25</v>
      </c>
    </row>
    <row r="15" spans="1:17" ht="60" customHeight="1" x14ac:dyDescent="0.35">
      <c r="A15" s="11" t="s">
        <v>81</v>
      </c>
      <c r="B15" s="2" t="s">
        <v>105</v>
      </c>
      <c r="C15" s="1" t="s">
        <v>106</v>
      </c>
      <c r="D15" s="3" t="s">
        <v>20</v>
      </c>
      <c r="E15" s="3" t="s">
        <v>21</v>
      </c>
      <c r="F15" s="4" t="s">
        <v>22</v>
      </c>
      <c r="G15" s="4" t="s">
        <v>23</v>
      </c>
      <c r="H15" s="4" t="s">
        <v>24</v>
      </c>
      <c r="I15" s="4" t="s">
        <v>25</v>
      </c>
      <c r="J15" s="5" t="s">
        <v>25</v>
      </c>
      <c r="K15" s="5" t="s">
        <v>107</v>
      </c>
      <c r="L15" s="5" t="s">
        <v>108</v>
      </c>
      <c r="M15" s="5"/>
      <c r="N15" s="5" t="s">
        <v>109</v>
      </c>
      <c r="O15" s="5" t="s">
        <v>88</v>
      </c>
      <c r="P15" s="4" t="str">
        <f t="shared" si="0"/>
        <v>Outstanding</v>
      </c>
      <c r="Q15" s="13" t="s">
        <v>25</v>
      </c>
    </row>
    <row r="16" spans="1:17" ht="60" customHeight="1" x14ac:dyDescent="0.35">
      <c r="A16" s="11" t="s">
        <v>81</v>
      </c>
      <c r="B16" s="2" t="s">
        <v>110</v>
      </c>
      <c r="C16" s="1" t="s">
        <v>111</v>
      </c>
      <c r="D16" s="3" t="s">
        <v>20</v>
      </c>
      <c r="E16" s="3" t="s">
        <v>21</v>
      </c>
      <c r="F16" s="4" t="s">
        <v>22</v>
      </c>
      <c r="G16" s="4" t="s">
        <v>23</v>
      </c>
      <c r="H16" s="4" t="s">
        <v>24</v>
      </c>
      <c r="I16" s="4" t="s">
        <v>25</v>
      </c>
      <c r="J16" s="5" t="s">
        <v>25</v>
      </c>
      <c r="K16" s="5" t="s">
        <v>112</v>
      </c>
      <c r="L16" s="5" t="s">
        <v>113</v>
      </c>
      <c r="M16" s="5"/>
      <c r="N16" s="5" t="s">
        <v>114</v>
      </c>
      <c r="O16" s="5" t="s">
        <v>88</v>
      </c>
      <c r="P16" s="4" t="str">
        <f t="shared" si="0"/>
        <v>Outstanding</v>
      </c>
      <c r="Q16" s="13" t="s">
        <v>25</v>
      </c>
    </row>
    <row r="17" spans="1:17" ht="60" customHeight="1" x14ac:dyDescent="0.35">
      <c r="A17" s="11" t="s">
        <v>81</v>
      </c>
      <c r="B17" s="2" t="s">
        <v>115</v>
      </c>
      <c r="C17" s="1" t="s">
        <v>116</v>
      </c>
      <c r="D17" s="3" t="s">
        <v>20</v>
      </c>
      <c r="E17" s="3" t="s">
        <v>21</v>
      </c>
      <c r="F17" s="4" t="s">
        <v>22</v>
      </c>
      <c r="G17" s="4" t="s">
        <v>23</v>
      </c>
      <c r="H17" s="4" t="s">
        <v>24</v>
      </c>
      <c r="I17" s="4" t="s">
        <v>25</v>
      </c>
      <c r="J17" s="5" t="s">
        <v>25</v>
      </c>
      <c r="K17" s="5" t="s">
        <v>117</v>
      </c>
      <c r="L17" s="5" t="s">
        <v>118</v>
      </c>
      <c r="M17" s="5" t="s">
        <v>119</v>
      </c>
      <c r="N17" s="5" t="s">
        <v>120</v>
      </c>
      <c r="O17" s="5" t="s">
        <v>88</v>
      </c>
      <c r="P17" s="4" t="str">
        <f t="shared" si="0"/>
        <v>Outstanding</v>
      </c>
      <c r="Q17" s="13" t="s">
        <v>25</v>
      </c>
    </row>
    <row r="18" spans="1:17" ht="60" customHeight="1" x14ac:dyDescent="0.35">
      <c r="A18" s="11" t="s">
        <v>81</v>
      </c>
      <c r="B18" s="2" t="s">
        <v>121</v>
      </c>
      <c r="C18" s="1" t="s">
        <v>122</v>
      </c>
      <c r="D18" s="3" t="s">
        <v>20</v>
      </c>
      <c r="E18" s="3" t="s">
        <v>21</v>
      </c>
      <c r="F18" s="4" t="s">
        <v>22</v>
      </c>
      <c r="G18" s="4" t="s">
        <v>23</v>
      </c>
      <c r="H18" s="4" t="s">
        <v>24</v>
      </c>
      <c r="I18" s="4" t="s">
        <v>25</v>
      </c>
      <c r="J18" s="5" t="s">
        <v>25</v>
      </c>
      <c r="K18" s="5" t="s">
        <v>123</v>
      </c>
      <c r="L18" s="5" t="s">
        <v>124</v>
      </c>
      <c r="M18" s="5" t="s">
        <v>125</v>
      </c>
      <c r="N18" s="5" t="s">
        <v>126</v>
      </c>
      <c r="O18" s="5" t="s">
        <v>88</v>
      </c>
      <c r="P18" s="4" t="str">
        <f t="shared" si="0"/>
        <v>Outstanding</v>
      </c>
      <c r="Q18" s="13" t="s">
        <v>25</v>
      </c>
    </row>
    <row r="19" spans="1:17" ht="60" customHeight="1" x14ac:dyDescent="0.35">
      <c r="A19" s="11" t="s">
        <v>81</v>
      </c>
      <c r="B19" s="2" t="s">
        <v>127</v>
      </c>
      <c r="C19" s="1" t="s">
        <v>128</v>
      </c>
      <c r="D19" s="3" t="s">
        <v>20</v>
      </c>
      <c r="E19" s="3" t="s">
        <v>21</v>
      </c>
      <c r="F19" s="4" t="s">
        <v>22</v>
      </c>
      <c r="G19" s="4" t="s">
        <v>23</v>
      </c>
      <c r="H19" s="4" t="s">
        <v>24</v>
      </c>
      <c r="I19" s="4" t="s">
        <v>25</v>
      </c>
      <c r="J19" s="5" t="s">
        <v>25</v>
      </c>
      <c r="K19" s="5" t="s">
        <v>129</v>
      </c>
      <c r="L19" s="5" t="s">
        <v>130</v>
      </c>
      <c r="M19" s="5"/>
      <c r="N19" s="5" t="s">
        <v>131</v>
      </c>
      <c r="O19" s="5" t="s">
        <v>88</v>
      </c>
      <c r="P19" s="4" t="str">
        <f t="shared" si="0"/>
        <v>Outstanding</v>
      </c>
      <c r="Q19" s="13" t="s">
        <v>25</v>
      </c>
    </row>
    <row r="20" spans="1:17" ht="60" customHeight="1" x14ac:dyDescent="0.35">
      <c r="A20" s="11" t="s">
        <v>81</v>
      </c>
      <c r="B20" s="2" t="s">
        <v>132</v>
      </c>
      <c r="C20" s="1" t="s">
        <v>133</v>
      </c>
      <c r="D20" s="3" t="s">
        <v>20</v>
      </c>
      <c r="E20" s="3" t="s">
        <v>21</v>
      </c>
      <c r="F20" s="4" t="s">
        <v>22</v>
      </c>
      <c r="G20" s="4" t="s">
        <v>23</v>
      </c>
      <c r="H20" s="4" t="s">
        <v>24</v>
      </c>
      <c r="I20" s="4" t="s">
        <v>25</v>
      </c>
      <c r="J20" s="5" t="s">
        <v>25</v>
      </c>
      <c r="K20" s="5" t="s">
        <v>134</v>
      </c>
      <c r="L20" s="5" t="s">
        <v>135</v>
      </c>
      <c r="M20" s="5"/>
      <c r="N20" s="5" t="s">
        <v>136</v>
      </c>
      <c r="O20" s="5" t="s">
        <v>44</v>
      </c>
      <c r="P20" s="4" t="str">
        <f t="shared" si="0"/>
        <v>Outstanding</v>
      </c>
      <c r="Q20" s="13" t="s">
        <v>25</v>
      </c>
    </row>
    <row r="21" spans="1:17" ht="60" customHeight="1" x14ac:dyDescent="0.35">
      <c r="A21" s="11" t="s">
        <v>137</v>
      </c>
      <c r="B21" s="2" t="s">
        <v>138</v>
      </c>
      <c r="C21" s="1" t="s">
        <v>139</v>
      </c>
      <c r="D21" s="3" t="s">
        <v>20</v>
      </c>
      <c r="E21" s="3" t="s">
        <v>21</v>
      </c>
      <c r="F21" s="4" t="s">
        <v>22</v>
      </c>
      <c r="G21" s="4" t="s">
        <v>23</v>
      </c>
      <c r="H21" s="4" t="s">
        <v>24</v>
      </c>
      <c r="I21" s="4" t="s">
        <v>25</v>
      </c>
      <c r="J21" s="5" t="s">
        <v>25</v>
      </c>
      <c r="K21" s="5" t="s">
        <v>140</v>
      </c>
      <c r="L21" s="5" t="s">
        <v>141</v>
      </c>
      <c r="M21" s="5"/>
      <c r="N21" s="5" t="s">
        <v>142</v>
      </c>
      <c r="O21" s="5" t="s">
        <v>44</v>
      </c>
      <c r="P21" s="4" t="str">
        <f t="shared" si="0"/>
        <v>Outstanding</v>
      </c>
      <c r="Q21" s="13" t="s">
        <v>25</v>
      </c>
    </row>
    <row r="22" spans="1:17" ht="60" customHeight="1" x14ac:dyDescent="0.35">
      <c r="A22" s="11" t="s">
        <v>137</v>
      </c>
      <c r="B22" s="2" t="s">
        <v>143</v>
      </c>
      <c r="C22" s="1" t="s">
        <v>144</v>
      </c>
      <c r="D22" s="3" t="s">
        <v>20</v>
      </c>
      <c r="E22" s="3" t="s">
        <v>21</v>
      </c>
      <c r="F22" s="4" t="s">
        <v>22</v>
      </c>
      <c r="G22" s="4" t="s">
        <v>23</v>
      </c>
      <c r="H22" s="4" t="s">
        <v>24</v>
      </c>
      <c r="I22" s="4" t="s">
        <v>25</v>
      </c>
      <c r="J22" s="5" t="s">
        <v>25</v>
      </c>
      <c r="K22" s="5" t="s">
        <v>145</v>
      </c>
      <c r="L22" s="5" t="s">
        <v>146</v>
      </c>
      <c r="M22" s="5"/>
      <c r="N22" s="5" t="s">
        <v>147</v>
      </c>
      <c r="O22" s="5" t="s">
        <v>44</v>
      </c>
      <c r="P22" s="4" t="str">
        <f t="shared" si="0"/>
        <v>Outstanding</v>
      </c>
      <c r="Q22" s="13" t="s">
        <v>25</v>
      </c>
    </row>
    <row r="23" spans="1:17" ht="60" customHeight="1" x14ac:dyDescent="0.35">
      <c r="A23" s="11" t="s">
        <v>148</v>
      </c>
      <c r="B23" s="2" t="s">
        <v>149</v>
      </c>
      <c r="C23" s="1" t="s">
        <v>150</v>
      </c>
      <c r="D23" s="3" t="s">
        <v>20</v>
      </c>
      <c r="E23" s="3" t="s">
        <v>21</v>
      </c>
      <c r="F23" s="4" t="s">
        <v>22</v>
      </c>
      <c r="G23" s="4" t="s">
        <v>23</v>
      </c>
      <c r="H23" s="4" t="s">
        <v>24</v>
      </c>
      <c r="I23" s="4" t="s">
        <v>25</v>
      </c>
      <c r="J23" s="5" t="s">
        <v>25</v>
      </c>
      <c r="K23" s="5" t="s">
        <v>151</v>
      </c>
      <c r="L23" s="5" t="s">
        <v>152</v>
      </c>
      <c r="M23" s="5" t="s">
        <v>153</v>
      </c>
      <c r="N23" s="5" t="s">
        <v>154</v>
      </c>
      <c r="O23" s="5" t="s">
        <v>44</v>
      </c>
      <c r="P23" s="4" t="str">
        <f t="shared" si="0"/>
        <v>Outstanding</v>
      </c>
      <c r="Q23" s="13" t="s">
        <v>25</v>
      </c>
    </row>
    <row r="24" spans="1:17" ht="60" customHeight="1" x14ac:dyDescent="0.35">
      <c r="A24" s="11" t="s">
        <v>155</v>
      </c>
      <c r="B24" s="2" t="s">
        <v>156</v>
      </c>
      <c r="C24" s="1" t="s">
        <v>157</v>
      </c>
      <c r="D24" s="3" t="s">
        <v>20</v>
      </c>
      <c r="E24" s="3" t="s">
        <v>21</v>
      </c>
      <c r="F24" s="4" t="s">
        <v>22</v>
      </c>
      <c r="G24" s="4" t="s">
        <v>23</v>
      </c>
      <c r="H24" s="4" t="s">
        <v>24</v>
      </c>
      <c r="I24" s="4" t="s">
        <v>25</v>
      </c>
      <c r="J24" s="5" t="s">
        <v>25</v>
      </c>
      <c r="K24" s="5" t="s">
        <v>158</v>
      </c>
      <c r="L24" s="5" t="s">
        <v>159</v>
      </c>
      <c r="M24" s="5" t="s">
        <v>160</v>
      </c>
      <c r="N24" s="5" t="s">
        <v>161</v>
      </c>
      <c r="O24" s="5" t="s">
        <v>44</v>
      </c>
      <c r="P24" s="4" t="str">
        <f t="shared" si="0"/>
        <v>Outstanding</v>
      </c>
      <c r="Q24" s="13" t="s">
        <v>25</v>
      </c>
    </row>
    <row r="25" spans="1:17" ht="60" customHeight="1" x14ac:dyDescent="0.35">
      <c r="A25" s="11" t="s">
        <v>155</v>
      </c>
      <c r="B25" s="2" t="s">
        <v>162</v>
      </c>
      <c r="C25" s="1" t="s">
        <v>163</v>
      </c>
      <c r="D25" s="3" t="s">
        <v>20</v>
      </c>
      <c r="E25" s="3" t="s">
        <v>21</v>
      </c>
      <c r="F25" s="4" t="s">
        <v>22</v>
      </c>
      <c r="G25" s="4" t="s">
        <v>23</v>
      </c>
      <c r="H25" s="4" t="s">
        <v>24</v>
      </c>
      <c r="I25" s="4" t="s">
        <v>25</v>
      </c>
      <c r="J25" s="5" t="s">
        <v>25</v>
      </c>
      <c r="K25" s="5" t="s">
        <v>164</v>
      </c>
      <c r="L25" s="5" t="s">
        <v>165</v>
      </c>
      <c r="M25" s="5"/>
      <c r="N25" s="5" t="s">
        <v>166</v>
      </c>
      <c r="O25" s="5" t="s">
        <v>44</v>
      </c>
      <c r="P25" s="4" t="str">
        <f t="shared" si="0"/>
        <v>Outstanding</v>
      </c>
      <c r="Q25" s="13" t="s">
        <v>25</v>
      </c>
    </row>
    <row r="26" spans="1:17" ht="60" customHeight="1" x14ac:dyDescent="0.35">
      <c r="A26" s="11" t="s">
        <v>155</v>
      </c>
      <c r="B26" s="2" t="s">
        <v>167</v>
      </c>
      <c r="C26" s="1" t="s">
        <v>168</v>
      </c>
      <c r="D26" s="3" t="s">
        <v>169</v>
      </c>
      <c r="E26" s="3" t="s">
        <v>21</v>
      </c>
      <c r="F26" s="4" t="s">
        <v>22</v>
      </c>
      <c r="G26" s="4" t="s">
        <v>23</v>
      </c>
      <c r="H26" s="4" t="s">
        <v>24</v>
      </c>
      <c r="I26" s="4" t="s">
        <v>25</v>
      </c>
      <c r="J26" s="5" t="s">
        <v>25</v>
      </c>
      <c r="K26" s="5" t="s">
        <v>170</v>
      </c>
      <c r="L26" s="5" t="s">
        <v>171</v>
      </c>
      <c r="M26" s="5" t="s">
        <v>172</v>
      </c>
      <c r="N26" s="5" t="s">
        <v>173</v>
      </c>
      <c r="O26" s="5" t="s">
        <v>44</v>
      </c>
      <c r="P26" s="4" t="str">
        <f t="shared" si="0"/>
        <v>Outstanding</v>
      </c>
      <c r="Q26" s="13" t="s">
        <v>25</v>
      </c>
    </row>
    <row r="27" spans="1:17" ht="60" customHeight="1" x14ac:dyDescent="0.35">
      <c r="A27" s="11" t="s">
        <v>174</v>
      </c>
      <c r="B27" s="2" t="s">
        <v>175</v>
      </c>
      <c r="C27" s="1" t="s">
        <v>176</v>
      </c>
      <c r="D27" s="3" t="s">
        <v>169</v>
      </c>
      <c r="E27" s="3" t="s">
        <v>33</v>
      </c>
      <c r="F27" s="4" t="s">
        <v>22</v>
      </c>
      <c r="G27" s="4" t="s">
        <v>23</v>
      </c>
      <c r="H27" s="4" t="s">
        <v>24</v>
      </c>
      <c r="I27" s="4" t="s">
        <v>25</v>
      </c>
      <c r="J27" s="5" t="s">
        <v>25</v>
      </c>
      <c r="K27" s="5" t="s">
        <v>177</v>
      </c>
      <c r="L27" s="5" t="s">
        <v>178</v>
      </c>
      <c r="M27" s="5"/>
      <c r="N27" s="5" t="s">
        <v>179</v>
      </c>
      <c r="O27" s="5" t="s">
        <v>180</v>
      </c>
      <c r="P27" s="4" t="str">
        <f t="shared" si="0"/>
        <v>Outstanding</v>
      </c>
      <c r="Q27" s="13" t="s">
        <v>25</v>
      </c>
    </row>
    <row r="28" spans="1:17" ht="60" customHeight="1" x14ac:dyDescent="0.35">
      <c r="A28" s="11" t="s">
        <v>181</v>
      </c>
      <c r="B28" s="2" t="s">
        <v>182</v>
      </c>
      <c r="C28" s="1" t="s">
        <v>183</v>
      </c>
      <c r="D28" s="3" t="s">
        <v>20</v>
      </c>
      <c r="E28" s="3" t="s">
        <v>33</v>
      </c>
      <c r="F28" s="4" t="s">
        <v>22</v>
      </c>
      <c r="G28" s="4" t="s">
        <v>23</v>
      </c>
      <c r="H28" s="4" t="s">
        <v>24</v>
      </c>
      <c r="I28" s="4" t="s">
        <v>25</v>
      </c>
      <c r="J28" s="5" t="s">
        <v>25</v>
      </c>
      <c r="K28" s="5" t="s">
        <v>184</v>
      </c>
      <c r="L28" s="5" t="s">
        <v>185</v>
      </c>
      <c r="M28" s="5"/>
      <c r="N28" s="5" t="s">
        <v>186</v>
      </c>
      <c r="O28" s="5"/>
      <c r="P28" s="4" t="str">
        <f t="shared" si="0"/>
        <v>Outstanding</v>
      </c>
      <c r="Q28" s="13" t="s">
        <v>25</v>
      </c>
    </row>
    <row r="29" spans="1:17" ht="60" customHeight="1" x14ac:dyDescent="0.35">
      <c r="A29" s="11" t="s">
        <v>181</v>
      </c>
      <c r="B29" s="2" t="s">
        <v>187</v>
      </c>
      <c r="C29" s="1" t="s">
        <v>188</v>
      </c>
      <c r="D29" s="3" t="s">
        <v>20</v>
      </c>
      <c r="E29" s="3" t="s">
        <v>33</v>
      </c>
      <c r="F29" s="4" t="s">
        <v>22</v>
      </c>
      <c r="G29" s="4" t="s">
        <v>23</v>
      </c>
      <c r="H29" s="4" t="s">
        <v>24</v>
      </c>
      <c r="I29" s="4" t="s">
        <v>25</v>
      </c>
      <c r="J29" s="5" t="s">
        <v>25</v>
      </c>
      <c r="K29" s="5" t="s">
        <v>189</v>
      </c>
      <c r="L29" s="5" t="s">
        <v>190</v>
      </c>
      <c r="M29" s="5" t="s">
        <v>191</v>
      </c>
      <c r="N29" s="5" t="s">
        <v>192</v>
      </c>
      <c r="O29" s="5" t="s">
        <v>44</v>
      </c>
      <c r="P29" s="4" t="str">
        <f t="shared" si="0"/>
        <v>Outstanding</v>
      </c>
      <c r="Q29" s="13" t="s">
        <v>25</v>
      </c>
    </row>
    <row r="30" spans="1:17" ht="60" customHeight="1" x14ac:dyDescent="0.35">
      <c r="A30" s="11" t="s">
        <v>181</v>
      </c>
      <c r="B30" s="2" t="s">
        <v>193</v>
      </c>
      <c r="C30" s="1" t="s">
        <v>194</v>
      </c>
      <c r="D30" s="3" t="s">
        <v>20</v>
      </c>
      <c r="E30" s="3" t="s">
        <v>21</v>
      </c>
      <c r="F30" s="4" t="s">
        <v>22</v>
      </c>
      <c r="G30" s="4" t="s">
        <v>23</v>
      </c>
      <c r="H30" s="4" t="s">
        <v>24</v>
      </c>
      <c r="I30" s="4" t="s">
        <v>25</v>
      </c>
      <c r="J30" s="5" t="s">
        <v>25</v>
      </c>
      <c r="K30" s="5" t="s">
        <v>195</v>
      </c>
      <c r="L30" s="5" t="s">
        <v>196</v>
      </c>
      <c r="M30" s="5" t="s">
        <v>197</v>
      </c>
      <c r="N30" s="5" t="s">
        <v>198</v>
      </c>
      <c r="O30" s="5" t="s">
        <v>199</v>
      </c>
      <c r="P30" s="4" t="str">
        <f t="shared" si="0"/>
        <v>Outstanding</v>
      </c>
      <c r="Q30" s="13" t="s">
        <v>25</v>
      </c>
    </row>
    <row r="31" spans="1:17" ht="60" customHeight="1" x14ac:dyDescent="0.35">
      <c r="A31" s="11" t="s">
        <v>181</v>
      </c>
      <c r="B31" s="2" t="s">
        <v>200</v>
      </c>
      <c r="C31" s="1" t="s">
        <v>201</v>
      </c>
      <c r="D31" s="3" t="s">
        <v>20</v>
      </c>
      <c r="E31" s="3" t="s">
        <v>21</v>
      </c>
      <c r="F31" s="4" t="s">
        <v>22</v>
      </c>
      <c r="G31" s="4" t="s">
        <v>23</v>
      </c>
      <c r="H31" s="4" t="s">
        <v>24</v>
      </c>
      <c r="I31" s="4" t="s">
        <v>25</v>
      </c>
      <c r="J31" s="5" t="s">
        <v>25</v>
      </c>
      <c r="K31" s="5" t="s">
        <v>202</v>
      </c>
      <c r="L31" s="5" t="s">
        <v>203</v>
      </c>
      <c r="M31" s="5" t="s">
        <v>204</v>
      </c>
      <c r="N31" s="5" t="s">
        <v>205</v>
      </c>
      <c r="O31" s="5" t="s">
        <v>44</v>
      </c>
      <c r="P31" s="4" t="str">
        <f t="shared" si="0"/>
        <v>Outstanding</v>
      </c>
      <c r="Q31" s="13" t="s">
        <v>25</v>
      </c>
    </row>
    <row r="32" spans="1:17" ht="60" customHeight="1" x14ac:dyDescent="0.35">
      <c r="A32" s="11" t="s">
        <v>181</v>
      </c>
      <c r="B32" s="2" t="s">
        <v>206</v>
      </c>
      <c r="C32" s="1" t="s">
        <v>207</v>
      </c>
      <c r="D32" s="3" t="s">
        <v>169</v>
      </c>
      <c r="E32" s="3" t="s">
        <v>21</v>
      </c>
      <c r="F32" s="4" t="s">
        <v>22</v>
      </c>
      <c r="G32" s="4" t="s">
        <v>23</v>
      </c>
      <c r="H32" s="4" t="s">
        <v>24</v>
      </c>
      <c r="I32" s="4" t="s">
        <v>25</v>
      </c>
      <c r="J32" s="5" t="s">
        <v>25</v>
      </c>
      <c r="K32" s="5" t="s">
        <v>208</v>
      </c>
      <c r="L32" s="5" t="s">
        <v>209</v>
      </c>
      <c r="M32" s="5" t="s">
        <v>210</v>
      </c>
      <c r="N32" s="5" t="s">
        <v>211</v>
      </c>
      <c r="O32" s="5" t="s">
        <v>44</v>
      </c>
      <c r="P32" s="4" t="str">
        <f t="shared" si="0"/>
        <v>Outstanding</v>
      </c>
      <c r="Q32" s="13" t="s">
        <v>25</v>
      </c>
    </row>
    <row r="33" spans="1:17" ht="60" customHeight="1" x14ac:dyDescent="0.35">
      <c r="A33" s="11" t="s">
        <v>181</v>
      </c>
      <c r="B33" s="2" t="s">
        <v>212</v>
      </c>
      <c r="C33" s="1" t="s">
        <v>213</v>
      </c>
      <c r="D33" s="3" t="s">
        <v>20</v>
      </c>
      <c r="E33" s="3" t="s">
        <v>21</v>
      </c>
      <c r="F33" s="4" t="s">
        <v>22</v>
      </c>
      <c r="G33" s="4" t="s">
        <v>23</v>
      </c>
      <c r="H33" s="4" t="s">
        <v>24</v>
      </c>
      <c r="I33" s="4" t="s">
        <v>25</v>
      </c>
      <c r="J33" s="5" t="s">
        <v>25</v>
      </c>
      <c r="K33" s="5" t="s">
        <v>214</v>
      </c>
      <c r="L33" s="5" t="s">
        <v>215</v>
      </c>
      <c r="M33" s="5"/>
      <c r="N33" s="5" t="s">
        <v>216</v>
      </c>
      <c r="O33" s="5" t="s">
        <v>44</v>
      </c>
      <c r="P33" s="4" t="str">
        <f t="shared" si="0"/>
        <v>Outstanding</v>
      </c>
      <c r="Q33" s="13" t="s">
        <v>25</v>
      </c>
    </row>
    <row r="34" spans="1:17" ht="60" customHeight="1" x14ac:dyDescent="0.35">
      <c r="A34" s="11" t="s">
        <v>181</v>
      </c>
      <c r="B34" s="2" t="s">
        <v>217</v>
      </c>
      <c r="C34" s="1" t="s">
        <v>218</v>
      </c>
      <c r="D34" s="3" t="s">
        <v>169</v>
      </c>
      <c r="E34" s="3" t="s">
        <v>21</v>
      </c>
      <c r="F34" s="4" t="s">
        <v>22</v>
      </c>
      <c r="G34" s="4" t="s">
        <v>23</v>
      </c>
      <c r="H34" s="4" t="s">
        <v>24</v>
      </c>
      <c r="I34" s="4" t="s">
        <v>25</v>
      </c>
      <c r="J34" s="5" t="s">
        <v>25</v>
      </c>
      <c r="K34" s="5" t="s">
        <v>219</v>
      </c>
      <c r="L34" s="5" t="s">
        <v>220</v>
      </c>
      <c r="M34" s="5"/>
      <c r="N34" s="5" t="s">
        <v>221</v>
      </c>
      <c r="O34" s="5" t="s">
        <v>44</v>
      </c>
      <c r="P34" s="4" t="str">
        <f t="shared" si="0"/>
        <v>Outstanding</v>
      </c>
      <c r="Q34" s="13" t="s">
        <v>25</v>
      </c>
    </row>
    <row r="35" spans="1:17" ht="60" customHeight="1" x14ac:dyDescent="0.35">
      <c r="A35" s="11" t="s">
        <v>181</v>
      </c>
      <c r="B35" s="2" t="s">
        <v>222</v>
      </c>
      <c r="C35" s="1" t="s">
        <v>223</v>
      </c>
      <c r="D35" s="3" t="s">
        <v>20</v>
      </c>
      <c r="E35" s="3" t="s">
        <v>21</v>
      </c>
      <c r="F35" s="4" t="s">
        <v>22</v>
      </c>
      <c r="G35" s="4" t="s">
        <v>23</v>
      </c>
      <c r="H35" s="4" t="s">
        <v>24</v>
      </c>
      <c r="I35" s="4" t="s">
        <v>25</v>
      </c>
      <c r="J35" s="5" t="s">
        <v>25</v>
      </c>
      <c r="K35" s="5" t="s">
        <v>224</v>
      </c>
      <c r="L35" s="5" t="s">
        <v>225</v>
      </c>
      <c r="M35" s="5"/>
      <c r="N35" s="5" t="s">
        <v>226</v>
      </c>
      <c r="O35" s="5"/>
      <c r="P35" s="4" t="str">
        <f t="shared" si="0"/>
        <v>Outstanding</v>
      </c>
      <c r="Q35" s="13" t="s">
        <v>25</v>
      </c>
    </row>
    <row r="36" spans="1:17" ht="60" customHeight="1" x14ac:dyDescent="0.35">
      <c r="A36" s="11" t="s">
        <v>227</v>
      </c>
      <c r="B36" s="2" t="s">
        <v>228</v>
      </c>
      <c r="C36" s="1" t="s">
        <v>229</v>
      </c>
      <c r="D36" s="3" t="s">
        <v>20</v>
      </c>
      <c r="E36" s="3" t="s">
        <v>21</v>
      </c>
      <c r="F36" s="4" t="s">
        <v>22</v>
      </c>
      <c r="G36" s="4" t="s">
        <v>23</v>
      </c>
      <c r="H36" s="4" t="s">
        <v>24</v>
      </c>
      <c r="I36" s="4" t="s">
        <v>25</v>
      </c>
      <c r="J36" s="5" t="s">
        <v>25</v>
      </c>
      <c r="K36" s="5" t="s">
        <v>230</v>
      </c>
      <c r="L36" s="5" t="s">
        <v>231</v>
      </c>
      <c r="M36" s="5" t="s">
        <v>232</v>
      </c>
      <c r="N36" s="5" t="s">
        <v>233</v>
      </c>
      <c r="O36" s="5" t="s">
        <v>180</v>
      </c>
      <c r="P36" s="4" t="str">
        <f t="shared" si="0"/>
        <v>Outstanding</v>
      </c>
      <c r="Q36" s="13" t="s">
        <v>25</v>
      </c>
    </row>
    <row r="37" spans="1:17" ht="60" customHeight="1" x14ac:dyDescent="0.35">
      <c r="A37" s="11" t="s">
        <v>227</v>
      </c>
      <c r="B37" s="2" t="s">
        <v>234</v>
      </c>
      <c r="C37" s="1" t="s">
        <v>235</v>
      </c>
      <c r="D37" s="3" t="s">
        <v>20</v>
      </c>
      <c r="E37" s="3" t="s">
        <v>21</v>
      </c>
      <c r="F37" s="4" t="s">
        <v>22</v>
      </c>
      <c r="G37" s="4" t="s">
        <v>23</v>
      </c>
      <c r="H37" s="4" t="s">
        <v>24</v>
      </c>
      <c r="I37" s="4" t="s">
        <v>25</v>
      </c>
      <c r="J37" s="5" t="s">
        <v>25</v>
      </c>
      <c r="K37" s="5" t="s">
        <v>236</v>
      </c>
      <c r="L37" s="5" t="s">
        <v>237</v>
      </c>
      <c r="M37" s="5" t="s">
        <v>238</v>
      </c>
      <c r="N37" s="5" t="s">
        <v>239</v>
      </c>
      <c r="O37" s="5" t="s">
        <v>180</v>
      </c>
      <c r="P37" s="4" t="str">
        <f t="shared" si="0"/>
        <v>Outstanding</v>
      </c>
      <c r="Q37" s="13" t="s">
        <v>25</v>
      </c>
    </row>
    <row r="38" spans="1:17" ht="60" customHeight="1" x14ac:dyDescent="0.35">
      <c r="A38" s="11" t="s">
        <v>227</v>
      </c>
      <c r="B38" s="2" t="s">
        <v>240</v>
      </c>
      <c r="C38" s="1" t="s">
        <v>241</v>
      </c>
      <c r="D38" s="3" t="s">
        <v>20</v>
      </c>
      <c r="E38" s="3" t="s">
        <v>21</v>
      </c>
      <c r="F38" s="4" t="s">
        <v>22</v>
      </c>
      <c r="G38" s="4" t="s">
        <v>23</v>
      </c>
      <c r="H38" s="4" t="s">
        <v>24</v>
      </c>
      <c r="I38" s="4" t="s">
        <v>25</v>
      </c>
      <c r="J38" s="5" t="s">
        <v>25</v>
      </c>
      <c r="K38" s="5" t="s">
        <v>242</v>
      </c>
      <c r="L38" s="5" t="s">
        <v>243</v>
      </c>
      <c r="M38" s="5" t="s">
        <v>244</v>
      </c>
      <c r="N38" s="5" t="s">
        <v>245</v>
      </c>
      <c r="O38" s="5" t="s">
        <v>180</v>
      </c>
      <c r="P38" s="4" t="str">
        <f t="shared" si="0"/>
        <v>Outstanding</v>
      </c>
      <c r="Q38" s="13" t="s">
        <v>25</v>
      </c>
    </row>
    <row r="39" spans="1:17" ht="60" customHeight="1" x14ac:dyDescent="0.35">
      <c r="A39" s="11" t="s">
        <v>246</v>
      </c>
      <c r="B39" s="2" t="s">
        <v>247</v>
      </c>
      <c r="C39" s="1" t="s">
        <v>248</v>
      </c>
      <c r="D39" s="3" t="s">
        <v>20</v>
      </c>
      <c r="E39" s="3" t="s">
        <v>21</v>
      </c>
      <c r="F39" s="4" t="s">
        <v>22</v>
      </c>
      <c r="G39" s="4" t="s">
        <v>23</v>
      </c>
      <c r="H39" s="4" t="s">
        <v>24</v>
      </c>
      <c r="I39" s="4" t="s">
        <v>25</v>
      </c>
      <c r="J39" s="5" t="s">
        <v>25</v>
      </c>
      <c r="K39" s="5" t="s">
        <v>249</v>
      </c>
      <c r="L39" s="5" t="s">
        <v>250</v>
      </c>
      <c r="M39" s="5"/>
      <c r="N39" s="5" t="s">
        <v>251</v>
      </c>
      <c r="O39" s="5" t="s">
        <v>180</v>
      </c>
      <c r="P39" s="4" t="str">
        <f t="shared" si="0"/>
        <v>Outstanding</v>
      </c>
      <c r="Q39" s="13" t="s">
        <v>25</v>
      </c>
    </row>
    <row r="40" spans="1:17" ht="60" customHeight="1" x14ac:dyDescent="0.35">
      <c r="A40" s="11" t="s">
        <v>246</v>
      </c>
      <c r="B40" s="2" t="s">
        <v>252</v>
      </c>
      <c r="C40" s="1" t="s">
        <v>253</v>
      </c>
      <c r="D40" s="3" t="s">
        <v>20</v>
      </c>
      <c r="E40" s="3" t="s">
        <v>21</v>
      </c>
      <c r="F40" s="4" t="s">
        <v>22</v>
      </c>
      <c r="G40" s="4" t="s">
        <v>23</v>
      </c>
      <c r="H40" s="4" t="s">
        <v>24</v>
      </c>
      <c r="I40" s="4" t="s">
        <v>25</v>
      </c>
      <c r="J40" s="5" t="s">
        <v>25</v>
      </c>
      <c r="K40" s="5" t="s">
        <v>254</v>
      </c>
      <c r="L40" s="5" t="s">
        <v>255</v>
      </c>
      <c r="M40" s="5"/>
      <c r="N40" s="5" t="s">
        <v>256</v>
      </c>
      <c r="O40" s="5" t="s">
        <v>257</v>
      </c>
      <c r="P40" s="4" t="str">
        <f t="shared" si="0"/>
        <v>Outstanding</v>
      </c>
      <c r="Q40" s="13" t="s">
        <v>25</v>
      </c>
    </row>
    <row r="41" spans="1:17" ht="60" customHeight="1" x14ac:dyDescent="0.35">
      <c r="A41" s="11" t="s">
        <v>258</v>
      </c>
      <c r="B41" s="2" t="s">
        <v>259</v>
      </c>
      <c r="C41" s="1" t="s">
        <v>260</v>
      </c>
      <c r="D41" s="3" t="s">
        <v>20</v>
      </c>
      <c r="E41" s="3" t="s">
        <v>21</v>
      </c>
      <c r="F41" s="4" t="s">
        <v>22</v>
      </c>
      <c r="G41" s="4" t="s">
        <v>23</v>
      </c>
      <c r="H41" s="4" t="s">
        <v>24</v>
      </c>
      <c r="I41" s="4" t="s">
        <v>25</v>
      </c>
      <c r="J41" s="5" t="s">
        <v>25</v>
      </c>
      <c r="K41" s="5" t="s">
        <v>261</v>
      </c>
      <c r="L41" s="5" t="s">
        <v>262</v>
      </c>
      <c r="M41" s="5" t="s">
        <v>263</v>
      </c>
      <c r="N41" s="5" t="s">
        <v>264</v>
      </c>
      <c r="O41" s="5" t="s">
        <v>265</v>
      </c>
      <c r="P41" s="4" t="str">
        <f t="shared" si="0"/>
        <v>Outstanding</v>
      </c>
      <c r="Q41" s="13" t="s">
        <v>25</v>
      </c>
    </row>
    <row r="42" spans="1:17" ht="60" customHeight="1" x14ac:dyDescent="0.35">
      <c r="A42" s="11" t="s">
        <v>258</v>
      </c>
      <c r="B42" s="2" t="s">
        <v>266</v>
      </c>
      <c r="C42" s="1" t="s">
        <v>267</v>
      </c>
      <c r="D42" s="3" t="s">
        <v>20</v>
      </c>
      <c r="E42" s="3" t="s">
        <v>21</v>
      </c>
      <c r="F42" s="4" t="s">
        <v>22</v>
      </c>
      <c r="G42" s="4" t="s">
        <v>23</v>
      </c>
      <c r="H42" s="4" t="s">
        <v>24</v>
      </c>
      <c r="I42" s="4" t="s">
        <v>25</v>
      </c>
      <c r="J42" s="5" t="s">
        <v>25</v>
      </c>
      <c r="K42" s="5" t="s">
        <v>268</v>
      </c>
      <c r="L42" s="5" t="s">
        <v>269</v>
      </c>
      <c r="M42" s="5"/>
      <c r="N42" s="5" t="s">
        <v>270</v>
      </c>
      <c r="O42" s="5" t="s">
        <v>180</v>
      </c>
      <c r="P42" s="4" t="str">
        <f t="shared" si="0"/>
        <v>Outstanding</v>
      </c>
      <c r="Q42" s="13" t="s">
        <v>25</v>
      </c>
    </row>
    <row r="43" spans="1:17" ht="60" customHeight="1" x14ac:dyDescent="0.35">
      <c r="A43" s="11" t="s">
        <v>258</v>
      </c>
      <c r="B43" s="2" t="s">
        <v>271</v>
      </c>
      <c r="C43" s="1" t="s">
        <v>272</v>
      </c>
      <c r="D43" s="3" t="s">
        <v>20</v>
      </c>
      <c r="E43" s="3" t="s">
        <v>21</v>
      </c>
      <c r="F43" s="4" t="s">
        <v>22</v>
      </c>
      <c r="G43" s="4" t="s">
        <v>23</v>
      </c>
      <c r="H43" s="4" t="s">
        <v>24</v>
      </c>
      <c r="I43" s="4" t="s">
        <v>25</v>
      </c>
      <c r="J43" s="5" t="s">
        <v>25</v>
      </c>
      <c r="K43" s="5" t="s">
        <v>273</v>
      </c>
      <c r="L43" s="5" t="s">
        <v>274</v>
      </c>
      <c r="M43" s="5"/>
      <c r="N43" s="5" t="s">
        <v>275</v>
      </c>
      <c r="O43" s="5" t="s">
        <v>180</v>
      </c>
      <c r="P43" s="4" t="str">
        <f t="shared" si="0"/>
        <v>Outstanding</v>
      </c>
      <c r="Q43" s="13" t="s">
        <v>25</v>
      </c>
    </row>
    <row r="44" spans="1:17" ht="60" customHeight="1" x14ac:dyDescent="0.35">
      <c r="A44" s="11" t="s">
        <v>258</v>
      </c>
      <c r="B44" s="2" t="s">
        <v>276</v>
      </c>
      <c r="C44" s="1" t="s">
        <v>277</v>
      </c>
      <c r="D44" s="3" t="s">
        <v>20</v>
      </c>
      <c r="E44" s="3" t="s">
        <v>21</v>
      </c>
      <c r="F44" s="4" t="s">
        <v>22</v>
      </c>
      <c r="G44" s="4" t="s">
        <v>23</v>
      </c>
      <c r="H44" s="4" t="s">
        <v>24</v>
      </c>
      <c r="I44" s="4" t="s">
        <v>25</v>
      </c>
      <c r="J44" s="5" t="s">
        <v>25</v>
      </c>
      <c r="K44" s="5" t="s">
        <v>278</v>
      </c>
      <c r="L44" s="5" t="s">
        <v>279</v>
      </c>
      <c r="M44" s="5"/>
      <c r="N44" s="5" t="s">
        <v>280</v>
      </c>
      <c r="O44" s="5" t="s">
        <v>281</v>
      </c>
      <c r="P44" s="4" t="str">
        <f t="shared" si="0"/>
        <v>Outstanding</v>
      </c>
      <c r="Q44" s="13" t="s">
        <v>25</v>
      </c>
    </row>
    <row r="45" spans="1:17" ht="60" customHeight="1" x14ac:dyDescent="0.35">
      <c r="A45" s="11" t="s">
        <v>258</v>
      </c>
      <c r="B45" s="2" t="s">
        <v>282</v>
      </c>
      <c r="C45" s="1" t="s">
        <v>283</v>
      </c>
      <c r="D45" s="3" t="s">
        <v>20</v>
      </c>
      <c r="E45" s="3" t="s">
        <v>21</v>
      </c>
      <c r="F45" s="4" t="s">
        <v>22</v>
      </c>
      <c r="G45" s="4" t="s">
        <v>23</v>
      </c>
      <c r="H45" s="4" t="s">
        <v>24</v>
      </c>
      <c r="I45" s="4" t="s">
        <v>25</v>
      </c>
      <c r="J45" s="5" t="s">
        <v>25</v>
      </c>
      <c r="K45" s="5" t="s">
        <v>284</v>
      </c>
      <c r="L45" s="5" t="s">
        <v>285</v>
      </c>
      <c r="M45" s="5"/>
      <c r="N45" s="5" t="s">
        <v>286</v>
      </c>
      <c r="O45" s="5" t="s">
        <v>180</v>
      </c>
      <c r="P45" s="4" t="str">
        <f t="shared" si="0"/>
        <v>Outstanding</v>
      </c>
      <c r="Q45" s="13" t="s">
        <v>25</v>
      </c>
    </row>
    <row r="46" spans="1:17" ht="60" customHeight="1" x14ac:dyDescent="0.35">
      <c r="A46" s="11" t="s">
        <v>258</v>
      </c>
      <c r="B46" s="2" t="s">
        <v>287</v>
      </c>
      <c r="C46" s="1" t="s">
        <v>288</v>
      </c>
      <c r="D46" s="3" t="s">
        <v>20</v>
      </c>
      <c r="E46" s="3" t="s">
        <v>21</v>
      </c>
      <c r="F46" s="4" t="s">
        <v>22</v>
      </c>
      <c r="G46" s="4" t="s">
        <v>23</v>
      </c>
      <c r="H46" s="4" t="s">
        <v>24</v>
      </c>
      <c r="I46" s="4" t="s">
        <v>25</v>
      </c>
      <c r="J46" s="5" t="s">
        <v>25</v>
      </c>
      <c r="K46" s="5" t="s">
        <v>289</v>
      </c>
      <c r="L46" s="5" t="s">
        <v>290</v>
      </c>
      <c r="M46" s="5"/>
      <c r="N46" s="5" t="s">
        <v>291</v>
      </c>
      <c r="O46" s="5" t="s">
        <v>180</v>
      </c>
      <c r="P46" s="4" t="str">
        <f t="shared" si="0"/>
        <v>Outstanding</v>
      </c>
      <c r="Q46" s="13" t="s">
        <v>25</v>
      </c>
    </row>
    <row r="47" spans="1:17" ht="60" customHeight="1" x14ac:dyDescent="0.35">
      <c r="A47" s="11" t="s">
        <v>258</v>
      </c>
      <c r="B47" s="2" t="s">
        <v>292</v>
      </c>
      <c r="C47" s="1" t="s">
        <v>293</v>
      </c>
      <c r="D47" s="3" t="s">
        <v>169</v>
      </c>
      <c r="E47" s="3" t="s">
        <v>33</v>
      </c>
      <c r="F47" s="4" t="s">
        <v>22</v>
      </c>
      <c r="G47" s="4" t="s">
        <v>23</v>
      </c>
      <c r="H47" s="4" t="s">
        <v>24</v>
      </c>
      <c r="I47" s="4" t="s">
        <v>25</v>
      </c>
      <c r="J47" s="5" t="s">
        <v>25</v>
      </c>
      <c r="K47" s="5" t="s">
        <v>294</v>
      </c>
      <c r="L47" s="5" t="s">
        <v>295</v>
      </c>
      <c r="M47" s="5" t="s">
        <v>296</v>
      </c>
      <c r="N47" s="5" t="s">
        <v>297</v>
      </c>
      <c r="O47" s="5" t="s">
        <v>298</v>
      </c>
      <c r="P47" s="4" t="str">
        <f t="shared" si="0"/>
        <v>Outstanding</v>
      </c>
      <c r="Q47" s="13" t="s">
        <v>25</v>
      </c>
    </row>
    <row r="48" spans="1:17" ht="60" customHeight="1" x14ac:dyDescent="0.35">
      <c r="A48" s="11" t="s">
        <v>258</v>
      </c>
      <c r="B48" s="2" t="s">
        <v>299</v>
      </c>
      <c r="C48" s="1" t="s">
        <v>300</v>
      </c>
      <c r="D48" s="3" t="s">
        <v>169</v>
      </c>
      <c r="E48" s="3" t="s">
        <v>21</v>
      </c>
      <c r="F48" s="4" t="s">
        <v>22</v>
      </c>
      <c r="G48" s="4" t="s">
        <v>23</v>
      </c>
      <c r="H48" s="4" t="s">
        <v>24</v>
      </c>
      <c r="I48" s="4" t="s">
        <v>25</v>
      </c>
      <c r="J48" s="5" t="s">
        <v>25</v>
      </c>
      <c r="K48" s="5" t="s">
        <v>301</v>
      </c>
      <c r="L48" s="5" t="s">
        <v>302</v>
      </c>
      <c r="M48" s="5"/>
      <c r="N48" s="5" t="s">
        <v>303</v>
      </c>
      <c r="O48" s="5" t="s">
        <v>180</v>
      </c>
      <c r="P48" s="4" t="str">
        <f t="shared" si="0"/>
        <v>Outstanding</v>
      </c>
      <c r="Q48" s="13" t="s">
        <v>25</v>
      </c>
    </row>
    <row r="49" spans="1:17" ht="60" customHeight="1" x14ac:dyDescent="0.35">
      <c r="A49" s="11" t="s">
        <v>304</v>
      </c>
      <c r="B49" s="2" t="s">
        <v>305</v>
      </c>
      <c r="C49" s="1" t="s">
        <v>306</v>
      </c>
      <c r="D49" s="3" t="s">
        <v>20</v>
      </c>
      <c r="E49" s="3" t="s">
        <v>21</v>
      </c>
      <c r="F49" s="4" t="s">
        <v>22</v>
      </c>
      <c r="G49" s="4" t="s">
        <v>23</v>
      </c>
      <c r="H49" s="4" t="s">
        <v>24</v>
      </c>
      <c r="I49" s="4" t="s">
        <v>25</v>
      </c>
      <c r="J49" s="5" t="s">
        <v>25</v>
      </c>
      <c r="K49" s="5" t="s">
        <v>307</v>
      </c>
      <c r="L49" s="5" t="s">
        <v>308</v>
      </c>
      <c r="M49" s="5"/>
      <c r="N49" s="5" t="s">
        <v>309</v>
      </c>
      <c r="O49" s="5" t="s">
        <v>180</v>
      </c>
      <c r="P49" s="4" t="str">
        <f t="shared" si="0"/>
        <v>Outstanding</v>
      </c>
      <c r="Q49" s="13" t="s">
        <v>25</v>
      </c>
    </row>
    <row r="50" spans="1:17" ht="60" customHeight="1" x14ac:dyDescent="0.35">
      <c r="A50" s="11" t="s">
        <v>304</v>
      </c>
      <c r="B50" s="2" t="s">
        <v>310</v>
      </c>
      <c r="C50" s="1" t="s">
        <v>311</v>
      </c>
      <c r="D50" s="3" t="s">
        <v>169</v>
      </c>
      <c r="E50" s="3" t="s">
        <v>21</v>
      </c>
      <c r="F50" s="4" t="s">
        <v>22</v>
      </c>
      <c r="G50" s="4" t="s">
        <v>23</v>
      </c>
      <c r="H50" s="4" t="s">
        <v>24</v>
      </c>
      <c r="I50" s="4" t="s">
        <v>25</v>
      </c>
      <c r="J50" s="5" t="s">
        <v>25</v>
      </c>
      <c r="K50" s="5" t="s">
        <v>312</v>
      </c>
      <c r="L50" s="5" t="s">
        <v>313</v>
      </c>
      <c r="M50" s="5" t="s">
        <v>314</v>
      </c>
      <c r="N50" s="5" t="s">
        <v>315</v>
      </c>
      <c r="O50" s="5" t="s">
        <v>316</v>
      </c>
      <c r="P50" s="4" t="str">
        <f t="shared" si="0"/>
        <v>Outstanding</v>
      </c>
      <c r="Q50" s="13" t="s">
        <v>25</v>
      </c>
    </row>
    <row r="51" spans="1:17" ht="60" customHeight="1" x14ac:dyDescent="0.35">
      <c r="A51" s="11" t="s">
        <v>304</v>
      </c>
      <c r="B51" s="2" t="s">
        <v>317</v>
      </c>
      <c r="C51" s="1" t="s">
        <v>318</v>
      </c>
      <c r="D51" s="3" t="s">
        <v>20</v>
      </c>
      <c r="E51" s="3" t="s">
        <v>21</v>
      </c>
      <c r="F51" s="4" t="s">
        <v>22</v>
      </c>
      <c r="G51" s="4" t="s">
        <v>23</v>
      </c>
      <c r="H51" s="4" t="s">
        <v>24</v>
      </c>
      <c r="I51" s="4" t="s">
        <v>25</v>
      </c>
      <c r="J51" s="5" t="s">
        <v>25</v>
      </c>
      <c r="K51" s="5" t="s">
        <v>319</v>
      </c>
      <c r="L51" s="5" t="s">
        <v>320</v>
      </c>
      <c r="M51" s="5"/>
      <c r="N51" s="5" t="s">
        <v>321</v>
      </c>
      <c r="O51" s="5" t="s">
        <v>322</v>
      </c>
      <c r="P51" s="4" t="str">
        <f t="shared" si="0"/>
        <v>Outstanding</v>
      </c>
      <c r="Q51" s="13" t="s">
        <v>25</v>
      </c>
    </row>
    <row r="52" spans="1:17" ht="60" customHeight="1" x14ac:dyDescent="0.35">
      <c r="A52" s="11" t="s">
        <v>304</v>
      </c>
      <c r="B52" s="2" t="s">
        <v>323</v>
      </c>
      <c r="C52" s="1" t="s">
        <v>324</v>
      </c>
      <c r="D52" s="3" t="s">
        <v>20</v>
      </c>
      <c r="E52" s="3" t="s">
        <v>21</v>
      </c>
      <c r="F52" s="4" t="s">
        <v>22</v>
      </c>
      <c r="G52" s="4" t="s">
        <v>23</v>
      </c>
      <c r="H52" s="4" t="s">
        <v>24</v>
      </c>
      <c r="I52" s="4" t="s">
        <v>25</v>
      </c>
      <c r="J52" s="5" t="s">
        <v>25</v>
      </c>
      <c r="K52" s="5" t="s">
        <v>325</v>
      </c>
      <c r="L52" s="5" t="s">
        <v>326</v>
      </c>
      <c r="M52" s="5"/>
      <c r="N52" s="5" t="s">
        <v>327</v>
      </c>
      <c r="O52" s="5" t="s">
        <v>180</v>
      </c>
      <c r="P52" s="4" t="str">
        <f t="shared" si="0"/>
        <v>Outstanding</v>
      </c>
      <c r="Q52" s="13" t="s">
        <v>25</v>
      </c>
    </row>
    <row r="53" spans="1:17" ht="60" customHeight="1" x14ac:dyDescent="0.35">
      <c r="A53" s="11" t="s">
        <v>304</v>
      </c>
      <c r="B53" s="2" t="s">
        <v>328</v>
      </c>
      <c r="C53" s="1" t="s">
        <v>329</v>
      </c>
      <c r="D53" s="3" t="s">
        <v>20</v>
      </c>
      <c r="E53" s="3" t="s">
        <v>21</v>
      </c>
      <c r="F53" s="4" t="s">
        <v>22</v>
      </c>
      <c r="G53" s="4" t="s">
        <v>23</v>
      </c>
      <c r="H53" s="4" t="s">
        <v>24</v>
      </c>
      <c r="I53" s="4" t="s">
        <v>25</v>
      </c>
      <c r="J53" s="5" t="s">
        <v>25</v>
      </c>
      <c r="K53" s="5" t="s">
        <v>330</v>
      </c>
      <c r="L53" s="5" t="s">
        <v>331</v>
      </c>
      <c r="M53" s="5"/>
      <c r="N53" s="5" t="s">
        <v>332</v>
      </c>
      <c r="O53" s="5" t="s">
        <v>180</v>
      </c>
      <c r="P53" s="4" t="str">
        <f t="shared" si="0"/>
        <v>Outstanding</v>
      </c>
      <c r="Q53" s="13" t="s">
        <v>25</v>
      </c>
    </row>
    <row r="54" spans="1:17" ht="60" customHeight="1" x14ac:dyDescent="0.35">
      <c r="A54" s="11" t="s">
        <v>304</v>
      </c>
      <c r="B54" s="2" t="s">
        <v>333</v>
      </c>
      <c r="C54" s="1" t="s">
        <v>334</v>
      </c>
      <c r="D54" s="3" t="s">
        <v>20</v>
      </c>
      <c r="E54" s="3" t="s">
        <v>21</v>
      </c>
      <c r="F54" s="4" t="s">
        <v>22</v>
      </c>
      <c r="G54" s="4" t="s">
        <v>23</v>
      </c>
      <c r="H54" s="4" t="s">
        <v>24</v>
      </c>
      <c r="I54" s="4" t="s">
        <v>25</v>
      </c>
      <c r="J54" s="5" t="s">
        <v>25</v>
      </c>
      <c r="K54" s="5" t="s">
        <v>335</v>
      </c>
      <c r="L54" s="5" t="s">
        <v>336</v>
      </c>
      <c r="M54" s="5" t="s">
        <v>337</v>
      </c>
      <c r="N54" s="5" t="s">
        <v>338</v>
      </c>
      <c r="O54" s="5" t="s">
        <v>339</v>
      </c>
      <c r="P54" s="4" t="str">
        <f t="shared" si="0"/>
        <v>Outstanding</v>
      </c>
      <c r="Q54" s="13" t="s">
        <v>25</v>
      </c>
    </row>
    <row r="55" spans="1:17" ht="60" customHeight="1" x14ac:dyDescent="0.35">
      <c r="A55" s="11" t="s">
        <v>304</v>
      </c>
      <c r="B55" s="2" t="s">
        <v>340</v>
      </c>
      <c r="C55" s="1" t="s">
        <v>341</v>
      </c>
      <c r="D55" s="3" t="s">
        <v>20</v>
      </c>
      <c r="E55" s="3" t="s">
        <v>21</v>
      </c>
      <c r="F55" s="4" t="s">
        <v>22</v>
      </c>
      <c r="G55" s="4" t="s">
        <v>23</v>
      </c>
      <c r="H55" s="4" t="s">
        <v>24</v>
      </c>
      <c r="I55" s="4" t="s">
        <v>25</v>
      </c>
      <c r="J55" s="5" t="s">
        <v>25</v>
      </c>
      <c r="K55" s="5" t="s">
        <v>342</v>
      </c>
      <c r="L55" s="5" t="s">
        <v>343</v>
      </c>
      <c r="M55" s="5" t="s">
        <v>337</v>
      </c>
      <c r="N55" s="5" t="s">
        <v>344</v>
      </c>
      <c r="O55" s="5" t="s">
        <v>180</v>
      </c>
      <c r="P55" s="4" t="str">
        <f t="shared" si="0"/>
        <v>Outstanding</v>
      </c>
      <c r="Q55" s="13" t="s">
        <v>25</v>
      </c>
    </row>
    <row r="56" spans="1:17" ht="60" customHeight="1" x14ac:dyDescent="0.35">
      <c r="A56" s="11" t="s">
        <v>304</v>
      </c>
      <c r="B56" s="2" t="s">
        <v>345</v>
      </c>
      <c r="C56" s="1" t="s">
        <v>346</v>
      </c>
      <c r="D56" s="3" t="s">
        <v>20</v>
      </c>
      <c r="E56" s="3" t="s">
        <v>21</v>
      </c>
      <c r="F56" s="4" t="s">
        <v>22</v>
      </c>
      <c r="G56" s="4" t="s">
        <v>23</v>
      </c>
      <c r="H56" s="4" t="s">
        <v>24</v>
      </c>
      <c r="I56" s="4" t="s">
        <v>25</v>
      </c>
      <c r="J56" s="5" t="s">
        <v>25</v>
      </c>
      <c r="K56" s="5" t="s">
        <v>347</v>
      </c>
      <c r="L56" s="5" t="s">
        <v>348</v>
      </c>
      <c r="M56" s="5" t="s">
        <v>349</v>
      </c>
      <c r="N56" s="5" t="s">
        <v>350</v>
      </c>
      <c r="O56" s="5" t="s">
        <v>180</v>
      </c>
      <c r="P56" s="4" t="str">
        <f t="shared" si="0"/>
        <v>Outstanding</v>
      </c>
      <c r="Q56" s="13" t="s">
        <v>25</v>
      </c>
    </row>
    <row r="57" spans="1:17" ht="60" customHeight="1" x14ac:dyDescent="0.35">
      <c r="A57" s="11" t="s">
        <v>304</v>
      </c>
      <c r="B57" s="2" t="s">
        <v>351</v>
      </c>
      <c r="C57" s="1" t="s">
        <v>352</v>
      </c>
      <c r="D57" s="3" t="s">
        <v>20</v>
      </c>
      <c r="E57" s="3" t="s">
        <v>21</v>
      </c>
      <c r="F57" s="4" t="s">
        <v>22</v>
      </c>
      <c r="G57" s="4" t="s">
        <v>23</v>
      </c>
      <c r="H57" s="4" t="s">
        <v>24</v>
      </c>
      <c r="I57" s="4" t="s">
        <v>25</v>
      </c>
      <c r="J57" s="5" t="s">
        <v>25</v>
      </c>
      <c r="K57" s="5" t="s">
        <v>353</v>
      </c>
      <c r="L57" s="5" t="s">
        <v>354</v>
      </c>
      <c r="M57" s="5" t="s">
        <v>349</v>
      </c>
      <c r="N57" s="5" t="s">
        <v>355</v>
      </c>
      <c r="O57" s="5" t="s">
        <v>180</v>
      </c>
      <c r="P57" s="4" t="str">
        <f t="shared" si="0"/>
        <v>Outstanding</v>
      </c>
      <c r="Q57" s="13" t="s">
        <v>25</v>
      </c>
    </row>
    <row r="58" spans="1:17" ht="60" customHeight="1" x14ac:dyDescent="0.35">
      <c r="A58" s="11" t="s">
        <v>304</v>
      </c>
      <c r="B58" s="2" t="s">
        <v>356</v>
      </c>
      <c r="C58" s="1" t="s">
        <v>357</v>
      </c>
      <c r="D58" s="3" t="s">
        <v>20</v>
      </c>
      <c r="E58" s="3" t="s">
        <v>21</v>
      </c>
      <c r="F58" s="4" t="s">
        <v>22</v>
      </c>
      <c r="G58" s="4" t="s">
        <v>23</v>
      </c>
      <c r="H58" s="4" t="s">
        <v>24</v>
      </c>
      <c r="I58" s="4" t="s">
        <v>25</v>
      </c>
      <c r="J58" s="5" t="s">
        <v>25</v>
      </c>
      <c r="K58" s="5" t="s">
        <v>358</v>
      </c>
      <c r="L58" s="5" t="s">
        <v>359</v>
      </c>
      <c r="M58" s="5" t="s">
        <v>349</v>
      </c>
      <c r="N58" s="5" t="s">
        <v>360</v>
      </c>
      <c r="O58" s="5" t="s">
        <v>361</v>
      </c>
      <c r="P58" s="4" t="str">
        <f t="shared" si="0"/>
        <v>Outstanding</v>
      </c>
      <c r="Q58" s="13" t="s">
        <v>25</v>
      </c>
    </row>
    <row r="59" spans="1:17" ht="60" customHeight="1" x14ac:dyDescent="0.35">
      <c r="A59" s="11" t="s">
        <v>304</v>
      </c>
      <c r="B59" s="2" t="s">
        <v>362</v>
      </c>
      <c r="C59" s="1" t="s">
        <v>363</v>
      </c>
      <c r="D59" s="3" t="s">
        <v>20</v>
      </c>
      <c r="E59" s="3" t="s">
        <v>21</v>
      </c>
      <c r="F59" s="4" t="s">
        <v>22</v>
      </c>
      <c r="G59" s="4" t="s">
        <v>23</v>
      </c>
      <c r="H59" s="4" t="s">
        <v>24</v>
      </c>
      <c r="I59" s="4" t="s">
        <v>25</v>
      </c>
      <c r="J59" s="5" t="s">
        <v>25</v>
      </c>
      <c r="K59" s="5" t="s">
        <v>364</v>
      </c>
      <c r="L59" s="5" t="s">
        <v>365</v>
      </c>
      <c r="M59" s="5" t="s">
        <v>349</v>
      </c>
      <c r="N59" s="5" t="s">
        <v>366</v>
      </c>
      <c r="O59" s="5" t="s">
        <v>180</v>
      </c>
      <c r="P59" s="4" t="str">
        <f t="shared" si="0"/>
        <v>Outstanding</v>
      </c>
      <c r="Q59" s="13" t="s">
        <v>25</v>
      </c>
    </row>
    <row r="60" spans="1:17" ht="60" customHeight="1" x14ac:dyDescent="0.35">
      <c r="A60" s="11" t="s">
        <v>304</v>
      </c>
      <c r="B60" s="2" t="s">
        <v>367</v>
      </c>
      <c r="C60" s="1" t="s">
        <v>368</v>
      </c>
      <c r="D60" s="3" t="s">
        <v>20</v>
      </c>
      <c r="E60" s="3" t="s">
        <v>21</v>
      </c>
      <c r="F60" s="4" t="s">
        <v>22</v>
      </c>
      <c r="G60" s="4" t="s">
        <v>23</v>
      </c>
      <c r="H60" s="4" t="s">
        <v>24</v>
      </c>
      <c r="I60" s="4" t="s">
        <v>25</v>
      </c>
      <c r="J60" s="5" t="s">
        <v>25</v>
      </c>
      <c r="K60" s="5" t="s">
        <v>369</v>
      </c>
      <c r="L60" s="5" t="s">
        <v>370</v>
      </c>
      <c r="M60" s="5" t="s">
        <v>349</v>
      </c>
      <c r="N60" s="5" t="s">
        <v>371</v>
      </c>
      <c r="O60" s="5" t="s">
        <v>180</v>
      </c>
      <c r="P60" s="4" t="str">
        <f t="shared" si="0"/>
        <v>Outstanding</v>
      </c>
      <c r="Q60" s="13" t="s">
        <v>25</v>
      </c>
    </row>
    <row r="61" spans="1:17" ht="60" customHeight="1" x14ac:dyDescent="0.35">
      <c r="A61" s="11" t="s">
        <v>304</v>
      </c>
      <c r="B61" s="2" t="s">
        <v>372</v>
      </c>
      <c r="C61" s="1" t="s">
        <v>373</v>
      </c>
      <c r="D61" s="3" t="s">
        <v>20</v>
      </c>
      <c r="E61" s="3" t="s">
        <v>21</v>
      </c>
      <c r="F61" s="4" t="s">
        <v>22</v>
      </c>
      <c r="G61" s="4" t="s">
        <v>23</v>
      </c>
      <c r="H61" s="4" t="s">
        <v>24</v>
      </c>
      <c r="I61" s="4" t="s">
        <v>25</v>
      </c>
      <c r="J61" s="5" t="s">
        <v>25</v>
      </c>
      <c r="K61" s="5" t="s">
        <v>374</v>
      </c>
      <c r="L61" s="5" t="s">
        <v>375</v>
      </c>
      <c r="M61" s="5"/>
      <c r="N61" s="5" t="s">
        <v>376</v>
      </c>
      <c r="O61" s="5" t="s">
        <v>180</v>
      </c>
      <c r="P61" s="4" t="str">
        <f t="shared" si="0"/>
        <v>Outstanding</v>
      </c>
      <c r="Q61" s="13" t="s">
        <v>25</v>
      </c>
    </row>
    <row r="62" spans="1:17" ht="60" customHeight="1" x14ac:dyDescent="0.35">
      <c r="A62" s="11" t="s">
        <v>304</v>
      </c>
      <c r="B62" s="2" t="s">
        <v>377</v>
      </c>
      <c r="C62" s="1" t="s">
        <v>378</v>
      </c>
      <c r="D62" s="3" t="s">
        <v>20</v>
      </c>
      <c r="E62" s="3" t="s">
        <v>21</v>
      </c>
      <c r="F62" s="4" t="s">
        <v>22</v>
      </c>
      <c r="G62" s="4" t="s">
        <v>23</v>
      </c>
      <c r="H62" s="4" t="s">
        <v>24</v>
      </c>
      <c r="I62" s="4" t="s">
        <v>25</v>
      </c>
      <c r="J62" s="5" t="s">
        <v>25</v>
      </c>
      <c r="K62" s="5" t="s">
        <v>379</v>
      </c>
      <c r="L62" s="5" t="s">
        <v>380</v>
      </c>
      <c r="M62" s="5"/>
      <c r="N62" s="5" t="s">
        <v>381</v>
      </c>
      <c r="O62" s="5" t="s">
        <v>180</v>
      </c>
      <c r="P62" s="4" t="str">
        <f t="shared" si="0"/>
        <v>Outstanding</v>
      </c>
      <c r="Q62" s="13" t="s">
        <v>25</v>
      </c>
    </row>
    <row r="63" spans="1:17" ht="60" customHeight="1" x14ac:dyDescent="0.35">
      <c r="A63" s="11" t="s">
        <v>304</v>
      </c>
      <c r="B63" s="2" t="s">
        <v>382</v>
      </c>
      <c r="C63" s="1" t="s">
        <v>383</v>
      </c>
      <c r="D63" s="3" t="s">
        <v>20</v>
      </c>
      <c r="E63" s="3" t="s">
        <v>21</v>
      </c>
      <c r="F63" s="4" t="s">
        <v>22</v>
      </c>
      <c r="G63" s="4" t="s">
        <v>23</v>
      </c>
      <c r="H63" s="4" t="s">
        <v>24</v>
      </c>
      <c r="I63" s="4" t="s">
        <v>25</v>
      </c>
      <c r="J63" s="5" t="s">
        <v>25</v>
      </c>
      <c r="K63" s="5" t="s">
        <v>384</v>
      </c>
      <c r="L63" s="5" t="s">
        <v>385</v>
      </c>
      <c r="M63" s="5" t="s">
        <v>386</v>
      </c>
      <c r="N63" s="5" t="s">
        <v>387</v>
      </c>
      <c r="O63" s="5" t="s">
        <v>180</v>
      </c>
      <c r="P63" s="4" t="str">
        <f t="shared" si="0"/>
        <v>Outstanding</v>
      </c>
      <c r="Q63" s="13" t="s">
        <v>25</v>
      </c>
    </row>
    <row r="64" spans="1:17" ht="60" customHeight="1" x14ac:dyDescent="0.35">
      <c r="A64" s="11" t="s">
        <v>304</v>
      </c>
      <c r="B64" s="2" t="s">
        <v>388</v>
      </c>
      <c r="C64" s="1" t="s">
        <v>389</v>
      </c>
      <c r="D64" s="3" t="s">
        <v>20</v>
      </c>
      <c r="E64" s="3" t="s">
        <v>33</v>
      </c>
      <c r="F64" s="4" t="s">
        <v>22</v>
      </c>
      <c r="G64" s="4" t="s">
        <v>23</v>
      </c>
      <c r="H64" s="4" t="s">
        <v>24</v>
      </c>
      <c r="I64" s="4" t="s">
        <v>25</v>
      </c>
      <c r="J64" s="5" t="s">
        <v>25</v>
      </c>
      <c r="K64" s="5" t="s">
        <v>390</v>
      </c>
      <c r="L64" s="5" t="s">
        <v>391</v>
      </c>
      <c r="M64" s="5" t="s">
        <v>392</v>
      </c>
      <c r="N64" s="5" t="s">
        <v>393</v>
      </c>
      <c r="O64" s="5" t="s">
        <v>180</v>
      </c>
      <c r="P64" s="4" t="str">
        <f t="shared" si="0"/>
        <v>Outstanding</v>
      </c>
      <c r="Q64" s="13" t="s">
        <v>25</v>
      </c>
    </row>
    <row r="65" spans="1:17" ht="60" customHeight="1" x14ac:dyDescent="0.35">
      <c r="A65" s="11" t="s">
        <v>304</v>
      </c>
      <c r="B65" s="2" t="s">
        <v>394</v>
      </c>
      <c r="C65" s="1" t="s">
        <v>395</v>
      </c>
      <c r="D65" s="3" t="s">
        <v>20</v>
      </c>
      <c r="E65" s="3" t="s">
        <v>21</v>
      </c>
      <c r="F65" s="4" t="s">
        <v>22</v>
      </c>
      <c r="G65" s="4" t="s">
        <v>23</v>
      </c>
      <c r="H65" s="4" t="s">
        <v>24</v>
      </c>
      <c r="I65" s="4" t="s">
        <v>25</v>
      </c>
      <c r="J65" s="5" t="s">
        <v>25</v>
      </c>
      <c r="K65" s="5" t="s">
        <v>396</v>
      </c>
      <c r="L65" s="5" t="s">
        <v>397</v>
      </c>
      <c r="M65" s="5" t="s">
        <v>398</v>
      </c>
      <c r="N65" s="5" t="s">
        <v>399</v>
      </c>
      <c r="O65" s="5" t="s">
        <v>180</v>
      </c>
      <c r="P65" s="4" t="str">
        <f t="shared" si="0"/>
        <v>Outstanding</v>
      </c>
      <c r="Q65" s="13" t="s">
        <v>25</v>
      </c>
    </row>
    <row r="66" spans="1:17" ht="60" customHeight="1" x14ac:dyDescent="0.35">
      <c r="A66" s="11" t="s">
        <v>304</v>
      </c>
      <c r="B66" s="2" t="s">
        <v>400</v>
      </c>
      <c r="C66" s="1" t="s">
        <v>401</v>
      </c>
      <c r="D66" s="3" t="s">
        <v>20</v>
      </c>
      <c r="E66" s="3" t="s">
        <v>21</v>
      </c>
      <c r="F66" s="4" t="s">
        <v>22</v>
      </c>
      <c r="G66" s="4" t="s">
        <v>23</v>
      </c>
      <c r="H66" s="4" t="s">
        <v>24</v>
      </c>
      <c r="I66" s="4" t="s">
        <v>25</v>
      </c>
      <c r="J66" s="5" t="s">
        <v>25</v>
      </c>
      <c r="K66" s="5" t="s">
        <v>402</v>
      </c>
      <c r="L66" s="5" t="s">
        <v>403</v>
      </c>
      <c r="M66" s="5" t="s">
        <v>398</v>
      </c>
      <c r="N66" s="5" t="s">
        <v>404</v>
      </c>
      <c r="O66" s="5" t="s">
        <v>180</v>
      </c>
      <c r="P66" s="4" t="str">
        <f t="shared" si="0"/>
        <v>Outstanding</v>
      </c>
      <c r="Q66" s="13" t="s">
        <v>25</v>
      </c>
    </row>
    <row r="67" spans="1:17" ht="60" customHeight="1" x14ac:dyDescent="0.35">
      <c r="A67" s="11" t="s">
        <v>304</v>
      </c>
      <c r="B67" s="2" t="s">
        <v>405</v>
      </c>
      <c r="C67" s="1" t="s">
        <v>406</v>
      </c>
      <c r="D67" s="3" t="s">
        <v>20</v>
      </c>
      <c r="E67" s="3" t="s">
        <v>21</v>
      </c>
      <c r="F67" s="4" t="s">
        <v>22</v>
      </c>
      <c r="G67" s="4" t="s">
        <v>23</v>
      </c>
      <c r="H67" s="4" t="s">
        <v>24</v>
      </c>
      <c r="I67" s="4" t="s">
        <v>25</v>
      </c>
      <c r="J67" s="5" t="s">
        <v>25</v>
      </c>
      <c r="K67" s="5" t="s">
        <v>407</v>
      </c>
      <c r="L67" s="5" t="s">
        <v>408</v>
      </c>
      <c r="M67" s="5" t="s">
        <v>409</v>
      </c>
      <c r="N67" s="5" t="s">
        <v>410</v>
      </c>
      <c r="O67" s="5" t="s">
        <v>180</v>
      </c>
      <c r="P67" s="4" t="str">
        <f t="shared" si="0"/>
        <v>Outstanding</v>
      </c>
      <c r="Q67" s="13" t="s">
        <v>25</v>
      </c>
    </row>
    <row r="68" spans="1:17" ht="60" customHeight="1" x14ac:dyDescent="0.35">
      <c r="A68" s="11" t="s">
        <v>304</v>
      </c>
      <c r="B68" s="2" t="s">
        <v>411</v>
      </c>
      <c r="C68" s="1" t="s">
        <v>412</v>
      </c>
      <c r="D68" s="3" t="s">
        <v>169</v>
      </c>
      <c r="E68" s="3" t="s">
        <v>21</v>
      </c>
      <c r="F68" s="4" t="s">
        <v>22</v>
      </c>
      <c r="G68" s="4" t="s">
        <v>23</v>
      </c>
      <c r="H68" s="4" t="s">
        <v>24</v>
      </c>
      <c r="I68" s="4" t="s">
        <v>25</v>
      </c>
      <c r="J68" s="5" t="s">
        <v>25</v>
      </c>
      <c r="K68" s="5" t="s">
        <v>413</v>
      </c>
      <c r="L68" s="5" t="s">
        <v>414</v>
      </c>
      <c r="M68" s="5"/>
      <c r="N68" s="5" t="s">
        <v>415</v>
      </c>
      <c r="O68" s="5" t="s">
        <v>180</v>
      </c>
      <c r="P68" s="4" t="str">
        <f t="shared" si="0"/>
        <v>Outstanding</v>
      </c>
      <c r="Q68" s="13" t="s">
        <v>25</v>
      </c>
    </row>
    <row r="69" spans="1:17" ht="60" customHeight="1" x14ac:dyDescent="0.35">
      <c r="A69" s="11" t="s">
        <v>304</v>
      </c>
      <c r="B69" s="2" t="s">
        <v>416</v>
      </c>
      <c r="C69" s="1" t="s">
        <v>417</v>
      </c>
      <c r="D69" s="3" t="s">
        <v>20</v>
      </c>
      <c r="E69" s="3" t="s">
        <v>21</v>
      </c>
      <c r="F69" s="4" t="s">
        <v>22</v>
      </c>
      <c r="G69" s="4" t="s">
        <v>23</v>
      </c>
      <c r="H69" s="4" t="s">
        <v>24</v>
      </c>
      <c r="I69" s="4" t="s">
        <v>25</v>
      </c>
      <c r="J69" s="5" t="s">
        <v>25</v>
      </c>
      <c r="K69" s="5" t="s">
        <v>418</v>
      </c>
      <c r="L69" s="5" t="s">
        <v>419</v>
      </c>
      <c r="M69" s="5"/>
      <c r="N69" s="5" t="s">
        <v>420</v>
      </c>
      <c r="O69" s="5" t="s">
        <v>180</v>
      </c>
      <c r="P69" s="4" t="str">
        <f t="shared" si="0"/>
        <v>Outstanding</v>
      </c>
      <c r="Q69" s="13" t="s">
        <v>25</v>
      </c>
    </row>
    <row r="70" spans="1:17" ht="60" customHeight="1" x14ac:dyDescent="0.35">
      <c r="A70" s="11" t="s">
        <v>304</v>
      </c>
      <c r="B70" s="2" t="s">
        <v>421</v>
      </c>
      <c r="C70" s="1" t="s">
        <v>422</v>
      </c>
      <c r="D70" s="3" t="s">
        <v>20</v>
      </c>
      <c r="E70" s="3" t="s">
        <v>21</v>
      </c>
      <c r="F70" s="4" t="s">
        <v>22</v>
      </c>
      <c r="G70" s="4" t="s">
        <v>23</v>
      </c>
      <c r="H70" s="4" t="s">
        <v>24</v>
      </c>
      <c r="I70" s="4" t="s">
        <v>25</v>
      </c>
      <c r="J70" s="5" t="s">
        <v>25</v>
      </c>
      <c r="K70" s="5" t="s">
        <v>423</v>
      </c>
      <c r="L70" s="5" t="s">
        <v>424</v>
      </c>
      <c r="M70" s="5"/>
      <c r="N70" s="5" t="s">
        <v>425</v>
      </c>
      <c r="O70" s="5" t="s">
        <v>180</v>
      </c>
      <c r="P70" s="4" t="str">
        <f t="shared" si="0"/>
        <v>Outstanding</v>
      </c>
      <c r="Q70" s="13" t="s">
        <v>25</v>
      </c>
    </row>
    <row r="71" spans="1:17" ht="60" customHeight="1" x14ac:dyDescent="0.35">
      <c r="A71" s="11" t="s">
        <v>304</v>
      </c>
      <c r="B71" s="2" t="s">
        <v>426</v>
      </c>
      <c r="C71" s="1" t="s">
        <v>427</v>
      </c>
      <c r="D71" s="3" t="s">
        <v>20</v>
      </c>
      <c r="E71" s="3" t="s">
        <v>21</v>
      </c>
      <c r="F71" s="4" t="s">
        <v>22</v>
      </c>
      <c r="G71" s="4" t="s">
        <v>23</v>
      </c>
      <c r="H71" s="4" t="s">
        <v>24</v>
      </c>
      <c r="I71" s="4" t="s">
        <v>25</v>
      </c>
      <c r="J71" s="5" t="s">
        <v>25</v>
      </c>
      <c r="K71" s="5" t="s">
        <v>428</v>
      </c>
      <c r="L71" s="5" t="s">
        <v>429</v>
      </c>
      <c r="M71" s="5"/>
      <c r="N71" s="5" t="s">
        <v>430</v>
      </c>
      <c r="O71" s="5" t="s">
        <v>180</v>
      </c>
      <c r="P71" s="4" t="str">
        <f t="shared" si="0"/>
        <v>Outstanding</v>
      </c>
      <c r="Q71" s="13" t="s">
        <v>25</v>
      </c>
    </row>
    <row r="72" spans="1:17" ht="60" customHeight="1" x14ac:dyDescent="0.35">
      <c r="A72" s="11" t="s">
        <v>304</v>
      </c>
      <c r="B72" s="2" t="s">
        <v>431</v>
      </c>
      <c r="C72" s="1" t="s">
        <v>432</v>
      </c>
      <c r="D72" s="3" t="s">
        <v>20</v>
      </c>
      <c r="E72" s="3" t="s">
        <v>21</v>
      </c>
      <c r="F72" s="4" t="s">
        <v>22</v>
      </c>
      <c r="G72" s="4" t="s">
        <v>23</v>
      </c>
      <c r="H72" s="4" t="s">
        <v>24</v>
      </c>
      <c r="I72" s="4" t="s">
        <v>25</v>
      </c>
      <c r="J72" s="5" t="s">
        <v>25</v>
      </c>
      <c r="K72" s="5" t="s">
        <v>433</v>
      </c>
      <c r="L72" s="5" t="s">
        <v>434</v>
      </c>
      <c r="M72" s="5"/>
      <c r="N72" s="5" t="s">
        <v>435</v>
      </c>
      <c r="O72" s="5" t="s">
        <v>180</v>
      </c>
      <c r="P72" s="4" t="str">
        <f t="shared" si="0"/>
        <v>Outstanding</v>
      </c>
      <c r="Q72" s="13" t="s">
        <v>25</v>
      </c>
    </row>
    <row r="73" spans="1:17" ht="60" customHeight="1" x14ac:dyDescent="0.35">
      <c r="A73" s="11" t="s">
        <v>304</v>
      </c>
      <c r="B73" s="2" t="s">
        <v>436</v>
      </c>
      <c r="C73" s="1" t="s">
        <v>437</v>
      </c>
      <c r="D73" s="3" t="s">
        <v>169</v>
      </c>
      <c r="E73" s="3" t="s">
        <v>21</v>
      </c>
      <c r="F73" s="4" t="s">
        <v>22</v>
      </c>
      <c r="G73" s="4" t="s">
        <v>23</v>
      </c>
      <c r="H73" s="4" t="s">
        <v>24</v>
      </c>
      <c r="I73" s="4" t="s">
        <v>25</v>
      </c>
      <c r="J73" s="5" t="s">
        <v>25</v>
      </c>
      <c r="K73" s="5" t="s">
        <v>438</v>
      </c>
      <c r="L73" s="5" t="s">
        <v>439</v>
      </c>
      <c r="M73" s="5"/>
      <c r="N73" s="5" t="s">
        <v>440</v>
      </c>
      <c r="O73" s="5" t="s">
        <v>180</v>
      </c>
      <c r="P73" s="4" t="str">
        <f t="shared" si="0"/>
        <v>Outstanding</v>
      </c>
      <c r="Q73" s="13" t="s">
        <v>25</v>
      </c>
    </row>
    <row r="74" spans="1:17" ht="60" customHeight="1" x14ac:dyDescent="0.35">
      <c r="A74" s="11" t="s">
        <v>441</v>
      </c>
      <c r="B74" s="2" t="s">
        <v>442</v>
      </c>
      <c r="C74" s="1" t="s">
        <v>443</v>
      </c>
      <c r="D74" s="3" t="s">
        <v>20</v>
      </c>
      <c r="E74" s="3" t="s">
        <v>21</v>
      </c>
      <c r="F74" s="4" t="s">
        <v>22</v>
      </c>
      <c r="G74" s="4" t="s">
        <v>23</v>
      </c>
      <c r="H74" s="4" t="s">
        <v>24</v>
      </c>
      <c r="I74" s="4" t="s">
        <v>25</v>
      </c>
      <c r="J74" s="5" t="s">
        <v>25</v>
      </c>
      <c r="K74" s="5" t="s">
        <v>444</v>
      </c>
      <c r="L74" s="5" t="s">
        <v>445</v>
      </c>
      <c r="M74" s="5" t="s">
        <v>446</v>
      </c>
      <c r="N74" s="5" t="s">
        <v>447</v>
      </c>
      <c r="O74" s="5" t="s">
        <v>180</v>
      </c>
      <c r="P74" s="4" t="str">
        <f t="shared" si="0"/>
        <v>Outstanding</v>
      </c>
      <c r="Q74" s="13" t="s">
        <v>25</v>
      </c>
    </row>
    <row r="75" spans="1:17" ht="60" customHeight="1" x14ac:dyDescent="0.35">
      <c r="A75" s="11" t="s">
        <v>441</v>
      </c>
      <c r="B75" s="2" t="s">
        <v>448</v>
      </c>
      <c r="C75" s="1" t="s">
        <v>449</v>
      </c>
      <c r="D75" s="3" t="s">
        <v>20</v>
      </c>
      <c r="E75" s="3" t="s">
        <v>21</v>
      </c>
      <c r="F75" s="4" t="s">
        <v>22</v>
      </c>
      <c r="G75" s="4" t="s">
        <v>23</v>
      </c>
      <c r="H75" s="4" t="s">
        <v>24</v>
      </c>
      <c r="I75" s="4" t="s">
        <v>25</v>
      </c>
      <c r="J75" s="5" t="s">
        <v>25</v>
      </c>
      <c r="K75" s="5" t="s">
        <v>450</v>
      </c>
      <c r="L75" s="5" t="s">
        <v>451</v>
      </c>
      <c r="M75" s="5"/>
      <c r="N75" s="5" t="s">
        <v>452</v>
      </c>
      <c r="O75" s="5" t="s">
        <v>180</v>
      </c>
      <c r="P75" s="4" t="str">
        <f t="shared" si="0"/>
        <v>Outstanding</v>
      </c>
      <c r="Q75" s="13" t="s">
        <v>25</v>
      </c>
    </row>
    <row r="76" spans="1:17" ht="60" customHeight="1" x14ac:dyDescent="0.35">
      <c r="A76" s="11" t="s">
        <v>441</v>
      </c>
      <c r="B76" s="2" t="s">
        <v>453</v>
      </c>
      <c r="C76" s="1" t="s">
        <v>454</v>
      </c>
      <c r="D76" s="3" t="s">
        <v>20</v>
      </c>
      <c r="E76" s="3" t="s">
        <v>21</v>
      </c>
      <c r="F76" s="4" t="s">
        <v>22</v>
      </c>
      <c r="G76" s="4" t="s">
        <v>23</v>
      </c>
      <c r="H76" s="4" t="s">
        <v>24</v>
      </c>
      <c r="I76" s="4" t="s">
        <v>25</v>
      </c>
      <c r="J76" s="5" t="s">
        <v>25</v>
      </c>
      <c r="K76" s="5" t="s">
        <v>455</v>
      </c>
      <c r="L76" s="5" t="s">
        <v>456</v>
      </c>
      <c r="M76" s="5" t="s">
        <v>457</v>
      </c>
      <c r="N76" s="5" t="s">
        <v>458</v>
      </c>
      <c r="O76" s="5" t="s">
        <v>180</v>
      </c>
      <c r="P76" s="4" t="str">
        <f t="shared" si="0"/>
        <v>Outstanding</v>
      </c>
      <c r="Q76" s="13" t="s">
        <v>25</v>
      </c>
    </row>
    <row r="77" spans="1:17" ht="60" customHeight="1" x14ac:dyDescent="0.35">
      <c r="A77" s="11" t="s">
        <v>441</v>
      </c>
      <c r="B77" s="2" t="s">
        <v>459</v>
      </c>
      <c r="C77" s="1" t="s">
        <v>460</v>
      </c>
      <c r="D77" s="3" t="s">
        <v>169</v>
      </c>
      <c r="E77" s="3" t="s">
        <v>21</v>
      </c>
      <c r="F77" s="4" t="s">
        <v>22</v>
      </c>
      <c r="G77" s="4" t="s">
        <v>23</v>
      </c>
      <c r="H77" s="4" t="s">
        <v>24</v>
      </c>
      <c r="I77" s="4" t="s">
        <v>25</v>
      </c>
      <c r="J77" s="5" t="s">
        <v>25</v>
      </c>
      <c r="K77" s="5" t="s">
        <v>461</v>
      </c>
      <c r="L77" s="5" t="s">
        <v>462</v>
      </c>
      <c r="M77" s="5"/>
      <c r="N77" s="5" t="s">
        <v>463</v>
      </c>
      <c r="O77" s="5" t="s">
        <v>464</v>
      </c>
      <c r="P77" s="4" t="str">
        <f t="shared" si="0"/>
        <v>Outstanding</v>
      </c>
      <c r="Q77" s="13" t="s">
        <v>25</v>
      </c>
    </row>
    <row r="78" spans="1:17" ht="60" customHeight="1" x14ac:dyDescent="0.35">
      <c r="A78" s="11" t="s">
        <v>465</v>
      </c>
      <c r="B78" s="2" t="s">
        <v>466</v>
      </c>
      <c r="C78" s="1" t="s">
        <v>467</v>
      </c>
      <c r="D78" s="3" t="s">
        <v>20</v>
      </c>
      <c r="E78" s="3" t="s">
        <v>21</v>
      </c>
      <c r="F78" s="4" t="s">
        <v>22</v>
      </c>
      <c r="G78" s="4" t="s">
        <v>23</v>
      </c>
      <c r="H78" s="4" t="s">
        <v>24</v>
      </c>
      <c r="I78" s="4" t="s">
        <v>25</v>
      </c>
      <c r="J78" s="5" t="s">
        <v>25</v>
      </c>
      <c r="K78" s="5" t="s">
        <v>468</v>
      </c>
      <c r="L78" s="5" t="s">
        <v>469</v>
      </c>
      <c r="M78" s="5" t="s">
        <v>470</v>
      </c>
      <c r="N78" s="5" t="s">
        <v>471</v>
      </c>
      <c r="O78" s="5" t="s">
        <v>180</v>
      </c>
      <c r="P78" s="4" t="str">
        <f t="shared" si="0"/>
        <v>Outstanding</v>
      </c>
      <c r="Q78" s="13" t="s">
        <v>25</v>
      </c>
    </row>
    <row r="79" spans="1:17" ht="60" customHeight="1" x14ac:dyDescent="0.35">
      <c r="A79" s="11" t="s">
        <v>465</v>
      </c>
      <c r="B79" s="2" t="s">
        <v>472</v>
      </c>
      <c r="C79" s="1" t="s">
        <v>473</v>
      </c>
      <c r="D79" s="3" t="s">
        <v>169</v>
      </c>
      <c r="E79" s="3" t="s">
        <v>21</v>
      </c>
      <c r="F79" s="4" t="s">
        <v>22</v>
      </c>
      <c r="G79" s="4" t="s">
        <v>23</v>
      </c>
      <c r="H79" s="4" t="s">
        <v>24</v>
      </c>
      <c r="I79" s="4" t="s">
        <v>25</v>
      </c>
      <c r="J79" s="5" t="s">
        <v>25</v>
      </c>
      <c r="K79" s="5" t="s">
        <v>474</v>
      </c>
      <c r="L79" s="5" t="s">
        <v>475</v>
      </c>
      <c r="M79" s="5" t="s">
        <v>476</v>
      </c>
      <c r="N79" s="5" t="s">
        <v>477</v>
      </c>
      <c r="O79" s="5" t="s">
        <v>180</v>
      </c>
      <c r="P79" s="4" t="str">
        <f t="shared" si="0"/>
        <v>Outstanding</v>
      </c>
      <c r="Q79" s="13" t="s">
        <v>25</v>
      </c>
    </row>
    <row r="80" spans="1:17" ht="60" customHeight="1" x14ac:dyDescent="0.35">
      <c r="A80" s="12" t="s">
        <v>465</v>
      </c>
      <c r="B80" s="6" t="s">
        <v>478</v>
      </c>
      <c r="C80" s="7" t="s">
        <v>479</v>
      </c>
      <c r="D80" s="8" t="s">
        <v>20</v>
      </c>
      <c r="E80" s="8" t="s">
        <v>21</v>
      </c>
      <c r="F80" s="9" t="s">
        <v>22</v>
      </c>
      <c r="G80" s="9" t="s">
        <v>23</v>
      </c>
      <c r="H80" s="9" t="s">
        <v>24</v>
      </c>
      <c r="I80" s="9" t="s">
        <v>25</v>
      </c>
      <c r="J80" s="10" t="s">
        <v>25</v>
      </c>
      <c r="K80" s="10" t="s">
        <v>480</v>
      </c>
      <c r="L80" s="10" t="s">
        <v>481</v>
      </c>
      <c r="M80" s="10"/>
      <c r="N80" s="10" t="s">
        <v>482</v>
      </c>
      <c r="O80" s="10" t="s">
        <v>483</v>
      </c>
      <c r="P80" s="9" t="str">
        <f t="shared" si="0"/>
        <v>Outstanding</v>
      </c>
      <c r="Q80" s="14" t="s">
        <v>25</v>
      </c>
    </row>
    <row r="84" spans="1:4" ht="32" customHeight="1" x14ac:dyDescent="0.35">
      <c r="A84" s="106" t="s">
        <v>484</v>
      </c>
      <c r="B84" s="106"/>
      <c r="C84" s="106"/>
      <c r="D84" s="106"/>
    </row>
  </sheetData>
  <mergeCells count="1">
    <mergeCell ref="A84:D84"/>
  </mergeCells>
  <conditionalFormatting sqref="F2:F80">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80">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80">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80" xr:uid="{00000000-0002-0000-0200-000000000000}">
      <formula1>"Must,Should,Could,Won't,Unassigned"</formula1>
    </dataValidation>
    <dataValidation type="list" showErrorMessage="1" errorTitle="Invalid Value" error="Please select a value from the list: Low, Medium, High, Unassessed." sqref="G2:G80" xr:uid="{00000000-0002-0000-0200-000001000000}">
      <formula1>"Low,Medium,High,Unassessed"</formula1>
    </dataValidation>
    <dataValidation type="list" showErrorMessage="1" errorTitle="Invalid Value" error="Please select a value from the list: Phase1, Phase2, Phase3, Phase4, Phase5, Pending." sqref="H2:H8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80" xr:uid="{00000000-0002-0000-0200-000003000000}">
      <formula1>"Implemented,Testing,Failed,Compensated,Risk Accepted,N/A"</formula1>
    </dataValidation>
  </dataValidations>
  <hyperlinks>
    <hyperlink ref="A8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617</v>
      </c>
      <c r="C2" s="123" t="s">
        <v>617</v>
      </c>
      <c r="D2" s="123" t="s">
        <v>617</v>
      </c>
      <c r="E2" s="123" t="s">
        <v>617</v>
      </c>
      <c r="F2" s="123" t="s">
        <v>617</v>
      </c>
      <c r="G2" s="123" t="s">
        <v>617</v>
      </c>
      <c r="H2" s="127" t="s">
        <v>618</v>
      </c>
      <c r="I2" s="127" t="s">
        <v>618</v>
      </c>
      <c r="J2" s="127" t="s">
        <v>618</v>
      </c>
      <c r="K2" s="127" t="s">
        <v>618</v>
      </c>
      <c r="L2" s="127" t="s">
        <v>618</v>
      </c>
      <c r="M2" s="126" t="s">
        <v>619</v>
      </c>
      <c r="N2" s="126" t="s">
        <v>619</v>
      </c>
      <c r="O2" s="128" t="s">
        <v>620</v>
      </c>
      <c r="P2" s="128" t="s">
        <v>620</v>
      </c>
      <c r="Q2" s="124" t="s">
        <v>15</v>
      </c>
      <c r="R2" s="124" t="s">
        <v>15</v>
      </c>
      <c r="S2" s="124" t="s">
        <v>15</v>
      </c>
      <c r="T2" s="125" t="s">
        <v>621</v>
      </c>
    </row>
    <row r="3" spans="2:20" ht="35" customHeight="1" x14ac:dyDescent="0.35">
      <c r="B3" s="70" t="s">
        <v>622</v>
      </c>
      <c r="C3" s="70" t="s">
        <v>623</v>
      </c>
      <c r="D3" s="70" t="s">
        <v>624</v>
      </c>
      <c r="E3" s="70" t="s">
        <v>625</v>
      </c>
      <c r="F3" s="70" t="s">
        <v>626</v>
      </c>
      <c r="G3" s="70" t="s">
        <v>11</v>
      </c>
      <c r="H3" s="71" t="s">
        <v>627</v>
      </c>
      <c r="I3" s="71" t="s">
        <v>628</v>
      </c>
      <c r="J3" s="71" t="s">
        <v>629</v>
      </c>
      <c r="K3" s="71" t="s">
        <v>630</v>
      </c>
      <c r="L3" s="71" t="s">
        <v>561</v>
      </c>
      <c r="M3" s="72" t="s">
        <v>631</v>
      </c>
      <c r="N3" s="72" t="s">
        <v>632</v>
      </c>
      <c r="O3" s="73" t="s">
        <v>633</v>
      </c>
      <c r="P3" s="73" t="s">
        <v>634</v>
      </c>
      <c r="Q3" s="74" t="s">
        <v>15</v>
      </c>
      <c r="R3" s="74" t="s">
        <v>635</v>
      </c>
      <c r="S3" s="74" t="s">
        <v>636</v>
      </c>
      <c r="T3" s="75" t="s">
        <v>637</v>
      </c>
    </row>
    <row r="4" spans="2:20" ht="60" customHeight="1" x14ac:dyDescent="0.35">
      <c r="B4" s="76" t="s">
        <v>638</v>
      </c>
      <c r="C4" s="76" t="s">
        <v>639</v>
      </c>
      <c r="D4" s="76" t="s">
        <v>640</v>
      </c>
      <c r="E4" s="76" t="s">
        <v>641</v>
      </c>
      <c r="F4" s="76" t="s">
        <v>642</v>
      </c>
      <c r="G4" s="76" t="s">
        <v>643</v>
      </c>
      <c r="H4" s="76" t="s">
        <v>644</v>
      </c>
      <c r="I4" s="76" t="s">
        <v>645</v>
      </c>
      <c r="J4" s="76" t="s">
        <v>646</v>
      </c>
      <c r="K4" s="76" t="s">
        <v>647</v>
      </c>
      <c r="L4" s="76" t="s">
        <v>648</v>
      </c>
      <c r="M4" s="76" t="s">
        <v>649</v>
      </c>
      <c r="N4" s="76" t="s">
        <v>650</v>
      </c>
      <c r="O4" s="76" t="s">
        <v>651</v>
      </c>
      <c r="P4" s="76" t="s">
        <v>652</v>
      </c>
      <c r="Q4" s="76" t="s">
        <v>653</v>
      </c>
      <c r="R4" s="76" t="s">
        <v>654</v>
      </c>
      <c r="S4" s="76" t="s">
        <v>655</v>
      </c>
      <c r="T4" s="76" t="s">
        <v>656</v>
      </c>
    </row>
    <row r="5" spans="2:20" ht="60" customHeight="1" x14ac:dyDescent="0.35">
      <c r="B5" s="38" t="s">
        <v>657</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658</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659</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660</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661</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662</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663</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664</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665</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666</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667</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668</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669</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670</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671</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672</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673</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674</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675</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676</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677</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678</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679</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680</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681</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682</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683</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684</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685</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686</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687</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688</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689</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690</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691</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692</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693</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694</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695</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696</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697</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698</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699</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700</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701</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702</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703</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704</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705</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706</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484</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707</v>
      </c>
      <c r="B1" s="104" t="s">
        <v>1</v>
      </c>
      <c r="C1" s="104" t="s">
        <v>708</v>
      </c>
      <c r="D1" s="104" t="s">
        <v>11</v>
      </c>
      <c r="E1" s="104" t="s">
        <v>709</v>
      </c>
      <c r="F1" s="104" t="s">
        <v>710</v>
      </c>
      <c r="G1" s="104" t="s">
        <v>711</v>
      </c>
      <c r="H1" s="104" t="s">
        <v>712</v>
      </c>
      <c r="I1" s="104" t="s">
        <v>713</v>
      </c>
      <c r="J1" s="104" t="s">
        <v>714</v>
      </c>
      <c r="K1" s="104" t="s">
        <v>715</v>
      </c>
      <c r="L1" s="104" t="s">
        <v>716</v>
      </c>
      <c r="M1" s="104" t="s">
        <v>717</v>
      </c>
      <c r="N1" s="104" t="s">
        <v>718</v>
      </c>
      <c r="O1" s="104" t="s">
        <v>719</v>
      </c>
      <c r="P1" s="104" t="s">
        <v>720</v>
      </c>
      <c r="Q1" s="104" t="s">
        <v>721</v>
      </c>
      <c r="R1" s="104" t="s">
        <v>722</v>
      </c>
      <c r="S1" s="104" t="s">
        <v>723</v>
      </c>
      <c r="T1" s="104" t="s">
        <v>724</v>
      </c>
      <c r="U1" s="104" t="s">
        <v>725</v>
      </c>
      <c r="V1" s="104" t="s">
        <v>726</v>
      </c>
      <c r="W1" s="104" t="s">
        <v>727</v>
      </c>
      <c r="X1" s="104" t="s">
        <v>728</v>
      </c>
      <c r="Y1" s="104" t="s">
        <v>729</v>
      </c>
      <c r="Z1" s="104" t="s">
        <v>730</v>
      </c>
      <c r="AA1" s="104" t="s">
        <v>731</v>
      </c>
      <c r="AB1" s="104" t="s">
        <v>732</v>
      </c>
      <c r="AC1" s="104" t="s">
        <v>733</v>
      </c>
      <c r="AD1" s="104" t="s">
        <v>734</v>
      </c>
      <c r="AE1" s="104" t="s">
        <v>735</v>
      </c>
      <c r="AF1" s="104" t="s">
        <v>736</v>
      </c>
      <c r="AG1" s="104" t="s">
        <v>737</v>
      </c>
      <c r="AH1" s="104" t="s">
        <v>738</v>
      </c>
      <c r="AI1" s="104" t="s">
        <v>739</v>
      </c>
      <c r="AJ1" s="104" t="s">
        <v>740</v>
      </c>
      <c r="AK1" s="104" t="s">
        <v>741</v>
      </c>
      <c r="AL1" s="104" t="s">
        <v>742</v>
      </c>
      <c r="AM1" s="104" t="s">
        <v>743</v>
      </c>
      <c r="AN1" s="104" t="s">
        <v>744</v>
      </c>
      <c r="AO1" s="104" t="s">
        <v>745</v>
      </c>
      <c r="AP1" s="104" t="s">
        <v>746</v>
      </c>
      <c r="AQ1" s="104" t="s">
        <v>747</v>
      </c>
      <c r="AR1" s="104" t="s">
        <v>748</v>
      </c>
      <c r="AS1" s="104" t="s">
        <v>749</v>
      </c>
      <c r="AT1" s="104" t="s">
        <v>750</v>
      </c>
      <c r="AU1" s="104" t="s">
        <v>751</v>
      </c>
      <c r="AV1" s="104" t="s">
        <v>752</v>
      </c>
      <c r="AW1" s="105" t="s">
        <v>753</v>
      </c>
    </row>
    <row r="2" spans="1:49" ht="60" customHeight="1" outlineLevel="1" x14ac:dyDescent="0.35">
      <c r="A2" s="97" t="s">
        <v>754</v>
      </c>
      <c r="B2" s="80">
        <v>1</v>
      </c>
      <c r="C2" s="82" t="s">
        <v>25</v>
      </c>
      <c r="D2" s="84" t="s">
        <v>755</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754</v>
      </c>
      <c r="B3" s="81" t="s">
        <v>756</v>
      </c>
      <c r="C3" s="83" t="s">
        <v>757</v>
      </c>
      <c r="D3" s="85" t="s">
        <v>758</v>
      </c>
      <c r="E3" s="85" t="s">
        <v>759</v>
      </c>
      <c r="F3" s="86" t="s">
        <v>760</v>
      </c>
      <c r="G3" s="86" t="s">
        <v>761</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754</v>
      </c>
      <c r="B4" s="81" t="s">
        <v>762</v>
      </c>
      <c r="C4" s="83" t="s">
        <v>763</v>
      </c>
      <c r="D4" s="85" t="s">
        <v>764</v>
      </c>
      <c r="E4" s="85" t="s">
        <v>765</v>
      </c>
      <c r="F4" s="86" t="s">
        <v>760</v>
      </c>
      <c r="G4" s="86" t="s">
        <v>766</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754</v>
      </c>
      <c r="B5" s="81" t="s">
        <v>767</v>
      </c>
      <c r="C5" s="83" t="s">
        <v>768</v>
      </c>
      <c r="D5" s="85" t="s">
        <v>769</v>
      </c>
      <c r="E5" s="85" t="s">
        <v>770</v>
      </c>
      <c r="F5" s="86" t="s">
        <v>760</v>
      </c>
      <c r="G5" s="86" t="s">
        <v>771</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754</v>
      </c>
      <c r="B6" s="81" t="s">
        <v>772</v>
      </c>
      <c r="C6" s="83" t="s">
        <v>773</v>
      </c>
      <c r="D6" s="85" t="s">
        <v>774</v>
      </c>
      <c r="E6" s="85" t="s">
        <v>775</v>
      </c>
      <c r="F6" s="86" t="s">
        <v>760</v>
      </c>
      <c r="G6" s="86" t="s">
        <v>761</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754</v>
      </c>
      <c r="B7" s="81" t="s">
        <v>776</v>
      </c>
      <c r="C7" s="83" t="s">
        <v>777</v>
      </c>
      <c r="D7" s="85" t="s">
        <v>778</v>
      </c>
      <c r="E7" s="85" t="s">
        <v>779</v>
      </c>
      <c r="F7" s="86" t="s">
        <v>760</v>
      </c>
      <c r="G7" s="86" t="s">
        <v>771</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780</v>
      </c>
      <c r="B8" s="80">
        <v>2</v>
      </c>
      <c r="C8" s="82" t="s">
        <v>25</v>
      </c>
      <c r="D8" s="84" t="s">
        <v>781</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780</v>
      </c>
      <c r="B9" s="81" t="s">
        <v>182</v>
      </c>
      <c r="C9" s="83" t="s">
        <v>782</v>
      </c>
      <c r="D9" s="85" t="s">
        <v>783</v>
      </c>
      <c r="E9" s="85" t="s">
        <v>784</v>
      </c>
      <c r="F9" s="86" t="s">
        <v>785</v>
      </c>
      <c r="G9" s="86" t="s">
        <v>761</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780</v>
      </c>
      <c r="B10" s="81" t="s">
        <v>187</v>
      </c>
      <c r="C10" s="83" t="s">
        <v>786</v>
      </c>
      <c r="D10" s="85" t="s">
        <v>787</v>
      </c>
      <c r="E10" s="85" t="s">
        <v>788</v>
      </c>
      <c r="F10" s="86" t="s">
        <v>785</v>
      </c>
      <c r="G10" s="86" t="s">
        <v>761</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780</v>
      </c>
      <c r="B11" s="81" t="s">
        <v>193</v>
      </c>
      <c r="C11" s="83" t="s">
        <v>789</v>
      </c>
      <c r="D11" s="85" t="s">
        <v>790</v>
      </c>
      <c r="E11" s="85" t="s">
        <v>791</v>
      </c>
      <c r="F11" s="86" t="s">
        <v>785</v>
      </c>
      <c r="G11" s="86" t="s">
        <v>766</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780</v>
      </c>
      <c r="B12" s="81" t="s">
        <v>200</v>
      </c>
      <c r="C12" s="83" t="s">
        <v>792</v>
      </c>
      <c r="D12" s="85" t="s">
        <v>793</v>
      </c>
      <c r="E12" s="85" t="s">
        <v>794</v>
      </c>
      <c r="F12" s="86" t="s">
        <v>785</v>
      </c>
      <c r="G12" s="86" t="s">
        <v>771</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780</v>
      </c>
      <c r="B13" s="81" t="s">
        <v>206</v>
      </c>
      <c r="C13" s="83" t="s">
        <v>795</v>
      </c>
      <c r="D13" s="85" t="s">
        <v>796</v>
      </c>
      <c r="E13" s="85" t="s">
        <v>797</v>
      </c>
      <c r="F13" s="86" t="s">
        <v>785</v>
      </c>
      <c r="G13" s="86" t="s">
        <v>798</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780</v>
      </c>
      <c r="B14" s="81" t="s">
        <v>212</v>
      </c>
      <c r="C14" s="83" t="s">
        <v>799</v>
      </c>
      <c r="D14" s="85" t="s">
        <v>800</v>
      </c>
      <c r="E14" s="85" t="s">
        <v>801</v>
      </c>
      <c r="F14" s="86" t="s">
        <v>785</v>
      </c>
      <c r="G14" s="86" t="s">
        <v>798</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780</v>
      </c>
      <c r="B15" s="81" t="s">
        <v>217</v>
      </c>
      <c r="C15" s="83" t="s">
        <v>802</v>
      </c>
      <c r="D15" s="85" t="s">
        <v>803</v>
      </c>
      <c r="E15" s="85" t="s">
        <v>804</v>
      </c>
      <c r="F15" s="86" t="s">
        <v>785</v>
      </c>
      <c r="G15" s="86" t="s">
        <v>798</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805</v>
      </c>
      <c r="B16" s="80">
        <v>3</v>
      </c>
      <c r="C16" s="82" t="s">
        <v>25</v>
      </c>
      <c r="D16" s="84" t="s">
        <v>806</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805</v>
      </c>
      <c r="B17" s="81" t="s">
        <v>228</v>
      </c>
      <c r="C17" s="83" t="s">
        <v>807</v>
      </c>
      <c r="D17" s="85" t="s">
        <v>808</v>
      </c>
      <c r="E17" s="85" t="s">
        <v>809</v>
      </c>
      <c r="F17" s="86" t="s">
        <v>810</v>
      </c>
      <c r="G17" s="86" t="s">
        <v>811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805</v>
      </c>
      <c r="B18" s="81" t="s">
        <v>234</v>
      </c>
      <c r="C18" s="83" t="s">
        <v>812</v>
      </c>
      <c r="D18" s="85" t="s">
        <v>813</v>
      </c>
      <c r="E18" s="85" t="s">
        <v>814</v>
      </c>
      <c r="F18" s="86" t="s">
        <v>810</v>
      </c>
      <c r="G18" s="86" t="s">
        <v>761</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805</v>
      </c>
      <c r="B19" s="81" t="s">
        <v>240</v>
      </c>
      <c r="C19" s="83" t="s">
        <v>815</v>
      </c>
      <c r="D19" s="85" t="s">
        <v>816</v>
      </c>
      <c r="E19" s="85" t="s">
        <v>817</v>
      </c>
      <c r="F19" s="86" t="s">
        <v>810</v>
      </c>
      <c r="G19" s="86" t="s">
        <v>798</v>
      </c>
      <c r="H19" s="86">
        <v>1</v>
      </c>
      <c r="I19" s="88">
        <f>IF(COUNTIF(J19:AW19,"&lt;&gt;")=0,"",SUMPRODUCT(((Recommendations[ImplStatus]="Implemented")+(Recommendations[ImplStatus]="Compensated"))*ISNUMBER(MATCH(Recommendations[Id],J19:AW19,0)))/COUNTIF(J19:AW19,"&lt;&gt;"))</f>
        <v>0</v>
      </c>
      <c r="J19" s="90" t="s">
        <v>442</v>
      </c>
      <c r="K19" s="90" t="s">
        <v>448</v>
      </c>
      <c r="L19" s="90" t="s">
        <v>453</v>
      </c>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805</v>
      </c>
      <c r="B20" s="81" t="s">
        <v>818</v>
      </c>
      <c r="C20" s="83" t="s">
        <v>819</v>
      </c>
      <c r="D20" s="85" t="s">
        <v>820</v>
      </c>
      <c r="E20" s="85" t="s">
        <v>821</v>
      </c>
      <c r="F20" s="86" t="s">
        <v>810</v>
      </c>
      <c r="G20" s="86" t="s">
        <v>798</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805</v>
      </c>
      <c r="B21" s="81" t="s">
        <v>822</v>
      </c>
      <c r="C21" s="83" t="s">
        <v>823</v>
      </c>
      <c r="D21" s="85" t="s">
        <v>824</v>
      </c>
      <c r="E21" s="85" t="s">
        <v>825</v>
      </c>
      <c r="F21" s="86" t="s">
        <v>810</v>
      </c>
      <c r="G21" s="86" t="s">
        <v>798</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805</v>
      </c>
      <c r="B22" s="81" t="s">
        <v>826</v>
      </c>
      <c r="C22" s="83" t="s">
        <v>827</v>
      </c>
      <c r="D22" s="85" t="s">
        <v>828</v>
      </c>
      <c r="E22" s="85" t="s">
        <v>829</v>
      </c>
      <c r="F22" s="86" t="s">
        <v>810</v>
      </c>
      <c r="G22" s="86" t="s">
        <v>798</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805</v>
      </c>
      <c r="B23" s="81" t="s">
        <v>830</v>
      </c>
      <c r="C23" s="83" t="s">
        <v>831</v>
      </c>
      <c r="D23" s="85" t="s">
        <v>832</v>
      </c>
      <c r="E23" s="85" t="s">
        <v>833</v>
      </c>
      <c r="F23" s="86" t="s">
        <v>810</v>
      </c>
      <c r="G23" s="86" t="s">
        <v>761</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805</v>
      </c>
      <c r="B24" s="81" t="s">
        <v>834</v>
      </c>
      <c r="C24" s="83" t="s">
        <v>835</v>
      </c>
      <c r="D24" s="85" t="s">
        <v>836</v>
      </c>
      <c r="E24" s="85" t="s">
        <v>837</v>
      </c>
      <c r="F24" s="86" t="s">
        <v>810</v>
      </c>
      <c r="G24" s="86" t="s">
        <v>761</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805</v>
      </c>
      <c r="B25" s="81" t="s">
        <v>838</v>
      </c>
      <c r="C25" s="83" t="s">
        <v>839</v>
      </c>
      <c r="D25" s="85" t="s">
        <v>840</v>
      </c>
      <c r="E25" s="85" t="s">
        <v>841</v>
      </c>
      <c r="F25" s="86" t="s">
        <v>810</v>
      </c>
      <c r="G25" s="86" t="s">
        <v>798</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805</v>
      </c>
      <c r="B26" s="81" t="s">
        <v>842</v>
      </c>
      <c r="C26" s="83" t="s">
        <v>843</v>
      </c>
      <c r="D26" s="85" t="s">
        <v>844</v>
      </c>
      <c r="E26" s="85" t="s">
        <v>845</v>
      </c>
      <c r="F26" s="86" t="s">
        <v>810</v>
      </c>
      <c r="G26" s="86" t="s">
        <v>798</v>
      </c>
      <c r="H26" s="86">
        <v>2</v>
      </c>
      <c r="I26" s="88">
        <f>IF(COUNTIF(J26:AW26,"&lt;&gt;")=0,"",SUMPRODUCT(((Recommendations[ImplStatus]="Implemented")+(Recommendations[ImplStatus]="Compensated"))*ISNUMBER(MATCH(Recommendations[Id],J26:AW26,0)))/COUNTIF(J26:AW26,"&lt;&gt;"))</f>
        <v>0</v>
      </c>
      <c r="J26" s="90" t="s">
        <v>74</v>
      </c>
      <c r="K26" s="90" t="s">
        <v>149</v>
      </c>
      <c r="L26" s="90" t="s">
        <v>466</v>
      </c>
      <c r="M26" s="90" t="s">
        <v>472</v>
      </c>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805</v>
      </c>
      <c r="B27" s="81" t="s">
        <v>846</v>
      </c>
      <c r="C27" s="83" t="s">
        <v>847</v>
      </c>
      <c r="D27" s="85" t="s">
        <v>848</v>
      </c>
      <c r="E27" s="85" t="s">
        <v>849</v>
      </c>
      <c r="F27" s="86" t="s">
        <v>810</v>
      </c>
      <c r="G27" s="86" t="s">
        <v>798</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805</v>
      </c>
      <c r="B28" s="81" t="s">
        <v>850</v>
      </c>
      <c r="C28" s="83" t="s">
        <v>851</v>
      </c>
      <c r="D28" s="85" t="s">
        <v>852</v>
      </c>
      <c r="E28" s="85" t="s">
        <v>853</v>
      </c>
      <c r="F28" s="86" t="s">
        <v>810</v>
      </c>
      <c r="G28" s="86" t="s">
        <v>798</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805</v>
      </c>
      <c r="B29" s="81" t="s">
        <v>854</v>
      </c>
      <c r="C29" s="83" t="s">
        <v>855</v>
      </c>
      <c r="D29" s="85" t="s">
        <v>856</v>
      </c>
      <c r="E29" s="85" t="s">
        <v>857</v>
      </c>
      <c r="F29" s="86" t="s">
        <v>810</v>
      </c>
      <c r="G29" s="86" t="s">
        <v>798</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805</v>
      </c>
      <c r="B30" s="81" t="s">
        <v>858</v>
      </c>
      <c r="C30" s="83" t="s">
        <v>859</v>
      </c>
      <c r="D30" s="85" t="s">
        <v>860</v>
      </c>
      <c r="E30" s="85" t="s">
        <v>861</v>
      </c>
      <c r="F30" s="86" t="s">
        <v>810</v>
      </c>
      <c r="G30" s="86" t="s">
        <v>771</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862</v>
      </c>
      <c r="B31" s="80">
        <v>4</v>
      </c>
      <c r="C31" s="82" t="s">
        <v>25</v>
      </c>
      <c r="D31" s="84" t="s">
        <v>863</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862</v>
      </c>
      <c r="B32" s="81" t="s">
        <v>247</v>
      </c>
      <c r="C32" s="83" t="s">
        <v>864</v>
      </c>
      <c r="D32" s="85" t="s">
        <v>865</v>
      </c>
      <c r="E32" s="85" t="s">
        <v>866</v>
      </c>
      <c r="F32" s="86" t="s">
        <v>867</v>
      </c>
      <c r="G32" s="86" t="s">
        <v>811</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862</v>
      </c>
      <c r="B33" s="81" t="s">
        <v>252</v>
      </c>
      <c r="C33" s="83" t="s">
        <v>868</v>
      </c>
      <c r="D33" s="85" t="s">
        <v>869</v>
      </c>
      <c r="E33" s="85" t="s">
        <v>870</v>
      </c>
      <c r="F33" s="86" t="s">
        <v>867</v>
      </c>
      <c r="G33" s="86" t="s">
        <v>811</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862</v>
      </c>
      <c r="B34" s="81" t="s">
        <v>871</v>
      </c>
      <c r="C34" s="83" t="s">
        <v>872</v>
      </c>
      <c r="D34" s="85" t="s">
        <v>873</v>
      </c>
      <c r="E34" s="85" t="s">
        <v>874</v>
      </c>
      <c r="F34" s="86" t="s">
        <v>760</v>
      </c>
      <c r="G34" s="86" t="s">
        <v>798</v>
      </c>
      <c r="H34" s="86">
        <v>1</v>
      </c>
      <c r="I34" s="88">
        <f>IF(COUNTIF(J34:AW34,"&lt;&gt;")=0,"",SUMPRODUCT(((Recommendations[ImplStatus]="Implemented")+(Recommendations[ImplStatus]="Compensated"))*ISNUMBER(MATCH(Recommendations[Id],J34:AW34,0)))/COUNTIF(J34:AW34,"&lt;&gt;"))</f>
        <v>0</v>
      </c>
      <c r="J34" s="90" t="s">
        <v>138</v>
      </c>
      <c r="K34" s="90" t="s">
        <v>143</v>
      </c>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862</v>
      </c>
      <c r="B35" s="81" t="s">
        <v>875</v>
      </c>
      <c r="C35" s="83" t="s">
        <v>876</v>
      </c>
      <c r="D35" s="85" t="s">
        <v>877</v>
      </c>
      <c r="E35" s="85" t="s">
        <v>878</v>
      </c>
      <c r="F35" s="86" t="s">
        <v>760</v>
      </c>
      <c r="G35" s="86" t="s">
        <v>798</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862</v>
      </c>
      <c r="B36" s="81" t="s">
        <v>879</v>
      </c>
      <c r="C36" s="83" t="s">
        <v>880</v>
      </c>
      <c r="D36" s="85" t="s">
        <v>881</v>
      </c>
      <c r="E36" s="85" t="s">
        <v>882</v>
      </c>
      <c r="F36" s="86" t="s">
        <v>760</v>
      </c>
      <c r="G36" s="86" t="s">
        <v>798</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862</v>
      </c>
      <c r="B37" s="81" t="s">
        <v>883</v>
      </c>
      <c r="C37" s="83" t="s">
        <v>884</v>
      </c>
      <c r="D37" s="85" t="s">
        <v>885</v>
      </c>
      <c r="E37" s="85" t="s">
        <v>886</v>
      </c>
      <c r="F37" s="86" t="s">
        <v>760</v>
      </c>
      <c r="G37" s="86" t="s">
        <v>798</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862</v>
      </c>
      <c r="B38" s="81" t="s">
        <v>887</v>
      </c>
      <c r="C38" s="83" t="s">
        <v>888</v>
      </c>
      <c r="D38" s="85" t="s">
        <v>889</v>
      </c>
      <c r="E38" s="85" t="s">
        <v>890</v>
      </c>
      <c r="F38" s="86" t="s">
        <v>891</v>
      </c>
      <c r="G38" s="86" t="s">
        <v>798</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862</v>
      </c>
      <c r="B39" s="81" t="s">
        <v>892</v>
      </c>
      <c r="C39" s="83" t="s">
        <v>893</v>
      </c>
      <c r="D39" s="85" t="s">
        <v>894</v>
      </c>
      <c r="E39" s="85" t="s">
        <v>895</v>
      </c>
      <c r="F39" s="86" t="s">
        <v>760</v>
      </c>
      <c r="G39" s="86" t="s">
        <v>798</v>
      </c>
      <c r="H39" s="86">
        <v>2</v>
      </c>
      <c r="I39" s="88">
        <f>IF(COUNTIF(J39:AW39,"&lt;&gt;")=0,"",SUMPRODUCT(((Recommendations[ImplStatus]="Implemented")+(Recommendations[ImplStatus]="Compensated"))*ISNUMBER(MATCH(Recommendations[Id],J39:AW39,0)))/COUNTIF(J39:AW39,"&lt;&gt;"))</f>
        <v>0</v>
      </c>
      <c r="J39" s="90" t="s">
        <v>64</v>
      </c>
      <c r="K39" s="90" t="s">
        <v>70</v>
      </c>
      <c r="L39" s="90" t="s">
        <v>187</v>
      </c>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862</v>
      </c>
      <c r="B40" s="81" t="s">
        <v>896</v>
      </c>
      <c r="C40" s="83" t="s">
        <v>897</v>
      </c>
      <c r="D40" s="85" t="s">
        <v>898</v>
      </c>
      <c r="E40" s="85" t="s">
        <v>899</v>
      </c>
      <c r="F40" s="86" t="s">
        <v>760</v>
      </c>
      <c r="G40" s="86" t="s">
        <v>798</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862</v>
      </c>
      <c r="B41" s="81" t="s">
        <v>900</v>
      </c>
      <c r="C41" s="83" t="s">
        <v>901</v>
      </c>
      <c r="D41" s="85" t="s">
        <v>902</v>
      </c>
      <c r="E41" s="85" t="s">
        <v>903</v>
      </c>
      <c r="F41" s="86" t="s">
        <v>760</v>
      </c>
      <c r="G41" s="86" t="s">
        <v>798</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862</v>
      </c>
      <c r="B42" s="81" t="s">
        <v>904</v>
      </c>
      <c r="C42" s="83" t="s">
        <v>905</v>
      </c>
      <c r="D42" s="85" t="s">
        <v>906</v>
      </c>
      <c r="E42" s="85" t="s">
        <v>907</v>
      </c>
      <c r="F42" s="86" t="s">
        <v>810</v>
      </c>
      <c r="G42" s="86" t="s">
        <v>798</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862</v>
      </c>
      <c r="B43" s="81" t="s">
        <v>908</v>
      </c>
      <c r="C43" s="83" t="s">
        <v>909</v>
      </c>
      <c r="D43" s="85" t="s">
        <v>910</v>
      </c>
      <c r="E43" s="85" t="s">
        <v>911</v>
      </c>
      <c r="F43" s="86" t="s">
        <v>810</v>
      </c>
      <c r="G43" s="86" t="s">
        <v>798</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912</v>
      </c>
      <c r="B44" s="80">
        <v>5</v>
      </c>
      <c r="C44" s="82" t="s">
        <v>25</v>
      </c>
      <c r="D44" s="84" t="s">
        <v>913</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912</v>
      </c>
      <c r="B45" s="81" t="s">
        <v>259</v>
      </c>
      <c r="C45" s="83" t="s">
        <v>914</v>
      </c>
      <c r="D45" s="85" t="s">
        <v>915</v>
      </c>
      <c r="E45" s="85" t="s">
        <v>916</v>
      </c>
      <c r="F45" s="86" t="s">
        <v>891</v>
      </c>
      <c r="G45" s="86" t="s">
        <v>761</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912</v>
      </c>
      <c r="B46" s="81" t="s">
        <v>266</v>
      </c>
      <c r="C46" s="83" t="s">
        <v>917</v>
      </c>
      <c r="D46" s="85" t="s">
        <v>918</v>
      </c>
      <c r="E46" s="85" t="s">
        <v>919</v>
      </c>
      <c r="F46" s="86" t="s">
        <v>891</v>
      </c>
      <c r="G46" s="86" t="s">
        <v>798</v>
      </c>
      <c r="H46" s="86">
        <v>1</v>
      </c>
      <c r="I46" s="88">
        <f>IF(COUNTIF(J46:AW46,"&lt;&gt;")=0,"",SUMPRODUCT(((Recommendations[ImplStatus]="Implemented")+(Recommendations[ImplStatus]="Compensated"))*ISNUMBER(MATCH(Recommendations[Id],J46:AW46,0)))/COUNTIF(J46:AW46,"&lt;&gt;"))</f>
        <v>0</v>
      </c>
      <c r="J46" s="90" t="s">
        <v>82</v>
      </c>
      <c r="K46" s="90" t="s">
        <v>89</v>
      </c>
      <c r="L46" s="90" t="s">
        <v>95</v>
      </c>
      <c r="M46" s="90" t="s">
        <v>100</v>
      </c>
      <c r="N46" s="90" t="s">
        <v>105</v>
      </c>
      <c r="O46" s="90" t="s">
        <v>110</v>
      </c>
      <c r="P46" s="90" t="s">
        <v>121</v>
      </c>
      <c r="Q46" s="90" t="s">
        <v>127</v>
      </c>
      <c r="R46" s="90" t="s">
        <v>132</v>
      </c>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912</v>
      </c>
      <c r="B47" s="81" t="s">
        <v>271</v>
      </c>
      <c r="C47" s="83" t="s">
        <v>920</v>
      </c>
      <c r="D47" s="85" t="s">
        <v>921</v>
      </c>
      <c r="E47" s="85" t="s">
        <v>922</v>
      </c>
      <c r="F47" s="86" t="s">
        <v>891</v>
      </c>
      <c r="G47" s="86" t="s">
        <v>798</v>
      </c>
      <c r="H47" s="86">
        <v>1</v>
      </c>
      <c r="I47" s="88">
        <f>IF(COUNTIF(J47:AW47,"&lt;&gt;")=0,"",SUMPRODUCT(((Recommendations[ImplStatus]="Implemented")+(Recommendations[ImplStatus]="Compensated"))*ISNUMBER(MATCH(Recommendations[Id],J47:AW47,0)))/COUNTIF(J47:AW47,"&lt;&gt;"))</f>
        <v>0</v>
      </c>
      <c r="J47" s="90" t="s">
        <v>115</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912</v>
      </c>
      <c r="B48" s="81" t="s">
        <v>276</v>
      </c>
      <c r="C48" s="83" t="s">
        <v>923</v>
      </c>
      <c r="D48" s="85" t="s">
        <v>924</v>
      </c>
      <c r="E48" s="85" t="s">
        <v>925</v>
      </c>
      <c r="F48" s="86" t="s">
        <v>891</v>
      </c>
      <c r="G48" s="86" t="s">
        <v>798</v>
      </c>
      <c r="H48" s="86">
        <v>1</v>
      </c>
      <c r="I48" s="88">
        <f>IF(COUNTIF(J48:AW48,"&lt;&gt;")=0,"",SUMPRODUCT(((Recommendations[ImplStatus]="Implemented")+(Recommendations[ImplStatus]="Compensated"))*ISNUMBER(MATCH(Recommendations[Id],J48:AW48,0)))/COUNTIF(J48:AW48,"&lt;&gt;"))</f>
        <v>0</v>
      </c>
      <c r="J48" s="90" t="s">
        <v>206</v>
      </c>
      <c r="K48" s="90" t="s">
        <v>222</v>
      </c>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912</v>
      </c>
      <c r="B49" s="81" t="s">
        <v>282</v>
      </c>
      <c r="C49" s="83" t="s">
        <v>926</v>
      </c>
      <c r="D49" s="85" t="s">
        <v>927</v>
      </c>
      <c r="E49" s="85" t="s">
        <v>928</v>
      </c>
      <c r="F49" s="86" t="s">
        <v>891</v>
      </c>
      <c r="G49" s="86" t="s">
        <v>761</v>
      </c>
      <c r="H49" s="86">
        <v>2</v>
      </c>
      <c r="I49" s="88">
        <f>IF(COUNTIF(J49:AW49,"&lt;&gt;")=0,"",SUMPRODUCT(((Recommendations[ImplStatus]="Implemented")+(Recommendations[ImplStatus]="Compensated"))*ISNUMBER(MATCH(Recommendations[Id],J49:AW49,0)))/COUNTIF(J49:AW49,"&lt;&gt;"))</f>
        <v>0</v>
      </c>
      <c r="J49" s="90" t="s">
        <v>212</v>
      </c>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912</v>
      </c>
      <c r="B50" s="81" t="s">
        <v>287</v>
      </c>
      <c r="C50" s="83" t="s">
        <v>929</v>
      </c>
      <c r="D50" s="85" t="s">
        <v>930</v>
      </c>
      <c r="E50" s="85" t="s">
        <v>931</v>
      </c>
      <c r="F50" s="86" t="s">
        <v>891</v>
      </c>
      <c r="G50" s="86" t="s">
        <v>811</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932</v>
      </c>
      <c r="B51" s="80">
        <v>6</v>
      </c>
      <c r="C51" s="82" t="s">
        <v>25</v>
      </c>
      <c r="D51" s="84" t="s">
        <v>933</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932</v>
      </c>
      <c r="B52" s="81" t="s">
        <v>305</v>
      </c>
      <c r="C52" s="83" t="s">
        <v>934</v>
      </c>
      <c r="D52" s="85" t="s">
        <v>935</v>
      </c>
      <c r="E52" s="85" t="s">
        <v>936</v>
      </c>
      <c r="F52" s="86" t="s">
        <v>867</v>
      </c>
      <c r="G52" s="86" t="s">
        <v>811</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932</v>
      </c>
      <c r="B53" s="81" t="s">
        <v>310</v>
      </c>
      <c r="C53" s="83" t="s">
        <v>937</v>
      </c>
      <c r="D53" s="85" t="s">
        <v>938</v>
      </c>
      <c r="E53" s="85" t="s">
        <v>939</v>
      </c>
      <c r="F53" s="86" t="s">
        <v>867</v>
      </c>
      <c r="G53" s="86" t="s">
        <v>811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932</v>
      </c>
      <c r="B54" s="81" t="s">
        <v>317</v>
      </c>
      <c r="C54" s="83" t="s">
        <v>940</v>
      </c>
      <c r="D54" s="85" t="s">
        <v>941</v>
      </c>
      <c r="E54" s="85" t="s">
        <v>942</v>
      </c>
      <c r="F54" s="86" t="s">
        <v>891</v>
      </c>
      <c r="G54" s="86" t="s">
        <v>798</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932</v>
      </c>
      <c r="B55" s="81" t="s">
        <v>323</v>
      </c>
      <c r="C55" s="83" t="s">
        <v>943</v>
      </c>
      <c r="D55" s="85" t="s">
        <v>944</v>
      </c>
      <c r="E55" s="85" t="s">
        <v>945</v>
      </c>
      <c r="F55" s="86" t="s">
        <v>891</v>
      </c>
      <c r="G55" s="86" t="s">
        <v>798</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932</v>
      </c>
      <c r="B56" s="81" t="s">
        <v>328</v>
      </c>
      <c r="C56" s="83" t="s">
        <v>946</v>
      </c>
      <c r="D56" s="85" t="s">
        <v>947</v>
      </c>
      <c r="E56" s="85" t="s">
        <v>948</v>
      </c>
      <c r="F56" s="86" t="s">
        <v>891</v>
      </c>
      <c r="G56" s="86" t="s">
        <v>798</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932</v>
      </c>
      <c r="B57" s="81" t="s">
        <v>333</v>
      </c>
      <c r="C57" s="83" t="s">
        <v>949</v>
      </c>
      <c r="D57" s="85" t="s">
        <v>950</v>
      </c>
      <c r="E57" s="85" t="s">
        <v>951</v>
      </c>
      <c r="F57" s="86" t="s">
        <v>785</v>
      </c>
      <c r="G57" s="86" t="s">
        <v>761</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932</v>
      </c>
      <c r="B58" s="81" t="s">
        <v>340</v>
      </c>
      <c r="C58" s="83" t="s">
        <v>952</v>
      </c>
      <c r="D58" s="85" t="s">
        <v>953</v>
      </c>
      <c r="E58" s="85" t="s">
        <v>954</v>
      </c>
      <c r="F58" s="86" t="s">
        <v>891</v>
      </c>
      <c r="G58" s="86" t="s">
        <v>798</v>
      </c>
      <c r="H58" s="86">
        <v>2</v>
      </c>
      <c r="I58" s="88">
        <f>IF(COUNTIF(J58:AW58,"&lt;&gt;")=0,"",SUMPRODUCT(((Recommendations[ImplStatus]="Implemented")+(Recommendations[ImplStatus]="Compensated"))*ISNUMBER(MATCH(Recommendations[Id],J58:AW58,0)))/COUNTIF(J58:AW58,"&lt;&gt;"))</f>
        <v>0</v>
      </c>
      <c r="J58" s="90" t="s">
        <v>53</v>
      </c>
      <c r="K58" s="90" t="s">
        <v>59</v>
      </c>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932</v>
      </c>
      <c r="B59" s="81" t="s">
        <v>345</v>
      </c>
      <c r="C59" s="83" t="s">
        <v>955</v>
      </c>
      <c r="D59" s="85" t="s">
        <v>956</v>
      </c>
      <c r="E59" s="85" t="s">
        <v>957</v>
      </c>
      <c r="F59" s="86" t="s">
        <v>891</v>
      </c>
      <c r="G59" s="86" t="s">
        <v>811</v>
      </c>
      <c r="H59" s="86">
        <v>3</v>
      </c>
      <c r="I59" s="88">
        <f>IF(COUNTIF(J59:AW59,"&lt;&gt;")=0,"",SUMPRODUCT(((Recommendations[ImplStatus]="Implemented")+(Recommendations[ImplStatus]="Compensated"))*ISNUMBER(MATCH(Recommendations[Id],J59:AW59,0)))/COUNTIF(J59:AW59,"&lt;&gt;"))</f>
        <v>0</v>
      </c>
      <c r="J59" s="90" t="s">
        <v>182</v>
      </c>
      <c r="K59" s="90" t="s">
        <v>217</v>
      </c>
      <c r="L59" s="90" t="s">
        <v>382</v>
      </c>
      <c r="M59" s="90" t="s">
        <v>388</v>
      </c>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958</v>
      </c>
      <c r="B60" s="80">
        <v>7</v>
      </c>
      <c r="C60" s="82" t="s">
        <v>25</v>
      </c>
      <c r="D60" s="84" t="s">
        <v>959</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958</v>
      </c>
      <c r="B61" s="81" t="s">
        <v>442</v>
      </c>
      <c r="C61" s="83" t="s">
        <v>960</v>
      </c>
      <c r="D61" s="85" t="s">
        <v>961</v>
      </c>
      <c r="E61" s="85" t="s">
        <v>962</v>
      </c>
      <c r="F61" s="86" t="s">
        <v>867</v>
      </c>
      <c r="G61" s="86" t="s">
        <v>811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958</v>
      </c>
      <c r="B62" s="81" t="s">
        <v>448</v>
      </c>
      <c r="C62" s="83" t="s">
        <v>963</v>
      </c>
      <c r="D62" s="85" t="s">
        <v>964</v>
      </c>
      <c r="E62" s="85" t="s">
        <v>965</v>
      </c>
      <c r="F62" s="86" t="s">
        <v>867</v>
      </c>
      <c r="G62" s="86" t="s">
        <v>811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958</v>
      </c>
      <c r="B63" s="81" t="s">
        <v>453</v>
      </c>
      <c r="C63" s="83" t="s">
        <v>966</v>
      </c>
      <c r="D63" s="85" t="s">
        <v>967</v>
      </c>
      <c r="E63" s="85" t="s">
        <v>968</v>
      </c>
      <c r="F63" s="86" t="s">
        <v>785</v>
      </c>
      <c r="G63" s="86" t="s">
        <v>798</v>
      </c>
      <c r="H63" s="86">
        <v>1</v>
      </c>
      <c r="I63" s="88">
        <f>IF(COUNTIF(J63:AW63,"&lt;&gt;")=0,"",SUMPRODUCT(((Recommendations[ImplStatus]="Implemented")+(Recommendations[ImplStatus]="Compensated"))*ISNUMBER(MATCH(Recommendations[Id],J63:AW63,0)))/COUNTIF(J63:AW63,"&lt;&gt;"))</f>
        <v>0</v>
      </c>
      <c r="J63" s="90" t="s">
        <v>156</v>
      </c>
      <c r="K63" s="90" t="s">
        <v>247</v>
      </c>
      <c r="L63" s="90" t="s">
        <v>252</v>
      </c>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958</v>
      </c>
      <c r="B64" s="81" t="s">
        <v>459</v>
      </c>
      <c r="C64" s="83" t="s">
        <v>969</v>
      </c>
      <c r="D64" s="85" t="s">
        <v>970</v>
      </c>
      <c r="E64" s="85" t="s">
        <v>971</v>
      </c>
      <c r="F64" s="86" t="s">
        <v>785</v>
      </c>
      <c r="G64" s="86" t="s">
        <v>798</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958</v>
      </c>
      <c r="B65" s="81" t="s">
        <v>972</v>
      </c>
      <c r="C65" s="83" t="s">
        <v>973</v>
      </c>
      <c r="D65" s="85" t="s">
        <v>974</v>
      </c>
      <c r="E65" s="85" t="s">
        <v>975</v>
      </c>
      <c r="F65" s="86" t="s">
        <v>785</v>
      </c>
      <c r="G65" s="86" t="s">
        <v>761</v>
      </c>
      <c r="H65" s="86">
        <v>2</v>
      </c>
      <c r="I65" s="88">
        <f>IF(COUNTIF(J65:AW65,"&lt;&gt;")=0,"",SUMPRODUCT(((Recommendations[ImplStatus]="Implemented")+(Recommendations[ImplStatus]="Compensated"))*ISNUMBER(MATCH(Recommendations[Id],J65:AW65,0)))/COUNTIF(J65:AW65,"&lt;&gt;"))</f>
        <v>0</v>
      </c>
      <c r="J65" s="90" t="s">
        <v>333</v>
      </c>
      <c r="K65" s="90" t="s">
        <v>340</v>
      </c>
      <c r="L65" s="90" t="s">
        <v>421</v>
      </c>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958</v>
      </c>
      <c r="B66" s="81" t="s">
        <v>976</v>
      </c>
      <c r="C66" s="83" t="s">
        <v>977</v>
      </c>
      <c r="D66" s="85" t="s">
        <v>978</v>
      </c>
      <c r="E66" s="85" t="s">
        <v>979</v>
      </c>
      <c r="F66" s="86" t="s">
        <v>785</v>
      </c>
      <c r="G66" s="86" t="s">
        <v>761</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958</v>
      </c>
      <c r="B67" s="81" t="s">
        <v>980</v>
      </c>
      <c r="C67" s="83" t="s">
        <v>981</v>
      </c>
      <c r="D67" s="85" t="s">
        <v>982</v>
      </c>
      <c r="E67" s="85" t="s">
        <v>983</v>
      </c>
      <c r="F67" s="86" t="s">
        <v>785</v>
      </c>
      <c r="G67" s="86" t="s">
        <v>766</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984</v>
      </c>
      <c r="B68" s="80">
        <v>8</v>
      </c>
      <c r="C68" s="82" t="s">
        <v>25</v>
      </c>
      <c r="D68" s="84" t="s">
        <v>985</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984</v>
      </c>
      <c r="B69" s="81" t="s">
        <v>466</v>
      </c>
      <c r="C69" s="83" t="s">
        <v>986</v>
      </c>
      <c r="D69" s="85" t="s">
        <v>987</v>
      </c>
      <c r="E69" s="85" t="s">
        <v>988</v>
      </c>
      <c r="F69" s="86" t="s">
        <v>867</v>
      </c>
      <c r="G69" s="86" t="s">
        <v>811</v>
      </c>
      <c r="H69" s="86">
        <v>1</v>
      </c>
      <c r="I69" s="88">
        <f>IF(COUNTIF(J69:AW69,"&lt;&gt;")=0,"",SUMPRODUCT(((Recommendations[ImplStatus]="Implemented")+(Recommendations[ImplStatus]="Compensated"))*ISNUMBER(MATCH(Recommendations[Id],J69:AW69,0)))/COUNTIF(J69:AW69,"&lt;&gt;"))</f>
        <v>0</v>
      </c>
      <c r="J69" s="90" t="s">
        <v>18</v>
      </c>
      <c r="K69" s="90" t="s">
        <v>31</v>
      </c>
      <c r="L69" s="90" t="s">
        <v>45</v>
      </c>
      <c r="M69" s="90" t="s">
        <v>193</v>
      </c>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984</v>
      </c>
      <c r="B70" s="81" t="s">
        <v>472</v>
      </c>
      <c r="C70" s="83" t="s">
        <v>989</v>
      </c>
      <c r="D70" s="85" t="s">
        <v>990</v>
      </c>
      <c r="E70" s="85" t="s">
        <v>991</v>
      </c>
      <c r="F70" s="86" t="s">
        <v>810</v>
      </c>
      <c r="G70" s="86" t="s">
        <v>771</v>
      </c>
      <c r="H70" s="86">
        <v>1</v>
      </c>
      <c r="I70" s="88">
        <f>IF(COUNTIF(J70:AW70,"&lt;&gt;")=0,"",SUMPRODUCT(((Recommendations[ImplStatus]="Implemented")+(Recommendations[ImplStatus]="Compensated"))*ISNUMBER(MATCH(Recommendations[Id],J70:AW70,0)))/COUNTIF(J70:AW70,"&lt;&gt;"))</f>
        <v>0</v>
      </c>
      <c r="J70" s="90" t="s">
        <v>193</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984</v>
      </c>
      <c r="B71" s="81" t="s">
        <v>478</v>
      </c>
      <c r="C71" s="83" t="s">
        <v>992</v>
      </c>
      <c r="D71" s="85" t="s">
        <v>993</v>
      </c>
      <c r="E71" s="85" t="s">
        <v>994</v>
      </c>
      <c r="F71" s="86" t="s">
        <v>810</v>
      </c>
      <c r="G71" s="86" t="s">
        <v>798</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984</v>
      </c>
      <c r="B72" s="81" t="s">
        <v>995</v>
      </c>
      <c r="C72" s="83" t="s">
        <v>996</v>
      </c>
      <c r="D72" s="85" t="s">
        <v>997</v>
      </c>
      <c r="E72" s="85" t="s">
        <v>998</v>
      </c>
      <c r="F72" s="86" t="s">
        <v>999</v>
      </c>
      <c r="G72" s="86" t="s">
        <v>798</v>
      </c>
      <c r="H72" s="86">
        <v>2</v>
      </c>
      <c r="I72" s="88">
        <f>IF(COUNTIF(J72:AW72,"&lt;&gt;")=0,"",SUMPRODUCT(((Recommendations[ImplStatus]="Implemented")+(Recommendations[ImplStatus]="Compensated"))*ISNUMBER(MATCH(Recommendations[Id],J72:AW72,0)))/COUNTIF(J72:AW72,"&lt;&gt;"))</f>
        <v>0</v>
      </c>
      <c r="J72" s="90" t="s">
        <v>162</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984</v>
      </c>
      <c r="B73" s="81" t="s">
        <v>1000</v>
      </c>
      <c r="C73" s="83" t="s">
        <v>1001</v>
      </c>
      <c r="D73" s="85" t="s">
        <v>1002</v>
      </c>
      <c r="E73" s="85" t="s">
        <v>1003</v>
      </c>
      <c r="F73" s="86" t="s">
        <v>810</v>
      </c>
      <c r="G73" s="86" t="s">
        <v>771</v>
      </c>
      <c r="H73" s="86">
        <v>2</v>
      </c>
      <c r="I73" s="88">
        <f>IF(COUNTIF(J73:AW73,"&lt;&gt;")=0,"",SUMPRODUCT(((Recommendations[ImplStatus]="Implemented")+(Recommendations[ImplStatus]="Compensated"))*ISNUMBER(MATCH(Recommendations[Id],J73:AW73,0)))/COUNTIF(J73:AW73,"&lt;&gt;"))</f>
        <v>0</v>
      </c>
      <c r="J73" s="90" t="s">
        <v>356</v>
      </c>
      <c r="K73" s="90" t="s">
        <v>362</v>
      </c>
      <c r="L73" s="90" t="s">
        <v>372</v>
      </c>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984</v>
      </c>
      <c r="B74" s="81" t="s">
        <v>1004</v>
      </c>
      <c r="C74" s="83" t="s">
        <v>1005</v>
      </c>
      <c r="D74" s="85" t="s">
        <v>1006</v>
      </c>
      <c r="E74" s="85" t="s">
        <v>1007</v>
      </c>
      <c r="F74" s="86" t="s">
        <v>810</v>
      </c>
      <c r="G74" s="86" t="s">
        <v>771</v>
      </c>
      <c r="H74" s="86">
        <v>2</v>
      </c>
      <c r="I74" s="88">
        <f>IF(COUNTIF(J74:AW74,"&lt;&gt;")=0,"",SUMPRODUCT(((Recommendations[ImplStatus]="Implemented")+(Recommendations[ImplStatus]="Compensated"))*ISNUMBER(MATCH(Recommendations[Id],J74:AW74,0)))/COUNTIF(J74:AW74,"&lt;&gt;"))</f>
        <v>0</v>
      </c>
      <c r="J74" s="90" t="s">
        <v>436</v>
      </c>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984</v>
      </c>
      <c r="B75" s="81" t="s">
        <v>1008</v>
      </c>
      <c r="C75" s="83" t="s">
        <v>1009</v>
      </c>
      <c r="D75" s="85" t="s">
        <v>1010</v>
      </c>
      <c r="E75" s="85" t="s">
        <v>1011</v>
      </c>
      <c r="F75" s="86" t="s">
        <v>810</v>
      </c>
      <c r="G75" s="86" t="s">
        <v>771</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984</v>
      </c>
      <c r="B76" s="81" t="s">
        <v>1012</v>
      </c>
      <c r="C76" s="83" t="s">
        <v>1013</v>
      </c>
      <c r="D76" s="85" t="s">
        <v>1014</v>
      </c>
      <c r="E76" s="85" t="s">
        <v>1015</v>
      </c>
      <c r="F76" s="86" t="s">
        <v>810</v>
      </c>
      <c r="G76" s="86" t="s">
        <v>771</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984</v>
      </c>
      <c r="B77" s="81" t="s">
        <v>1016</v>
      </c>
      <c r="C77" s="83" t="s">
        <v>1017</v>
      </c>
      <c r="D77" s="85" t="s">
        <v>1018</v>
      </c>
      <c r="E77" s="85" t="s">
        <v>1019</v>
      </c>
      <c r="F77" s="86" t="s">
        <v>810</v>
      </c>
      <c r="G77" s="86" t="s">
        <v>771</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984</v>
      </c>
      <c r="B78" s="81" t="s">
        <v>1020</v>
      </c>
      <c r="C78" s="83" t="s">
        <v>1021</v>
      </c>
      <c r="D78" s="85" t="s">
        <v>1022</v>
      </c>
      <c r="E78" s="85" t="s">
        <v>1023</v>
      </c>
      <c r="F78" s="86" t="s">
        <v>810</v>
      </c>
      <c r="G78" s="86" t="s">
        <v>798</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984</v>
      </c>
      <c r="B79" s="81" t="s">
        <v>1024</v>
      </c>
      <c r="C79" s="83" t="s">
        <v>1025</v>
      </c>
      <c r="D79" s="85" t="s">
        <v>1026</v>
      </c>
      <c r="E79" s="85" t="s">
        <v>1027</v>
      </c>
      <c r="F79" s="86" t="s">
        <v>810</v>
      </c>
      <c r="G79" s="86" t="s">
        <v>771</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984</v>
      </c>
      <c r="B80" s="81" t="s">
        <v>1028</v>
      </c>
      <c r="C80" s="83" t="s">
        <v>1029</v>
      </c>
      <c r="D80" s="85" t="s">
        <v>1030</v>
      </c>
      <c r="E80" s="85" t="s">
        <v>1031</v>
      </c>
      <c r="F80" s="86" t="s">
        <v>810</v>
      </c>
      <c r="G80" s="86" t="s">
        <v>771</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1032</v>
      </c>
      <c r="B81" s="80">
        <v>9</v>
      </c>
      <c r="C81" s="82" t="s">
        <v>25</v>
      </c>
      <c r="D81" s="84" t="s">
        <v>1033</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1032</v>
      </c>
      <c r="B82" s="81" t="s">
        <v>1034</v>
      </c>
      <c r="C82" s="83" t="s">
        <v>1035</v>
      </c>
      <c r="D82" s="85" t="s">
        <v>1036</v>
      </c>
      <c r="E82" s="85" t="s">
        <v>1037</v>
      </c>
      <c r="F82" s="86" t="s">
        <v>785</v>
      </c>
      <c r="G82" s="86" t="s">
        <v>798</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1032</v>
      </c>
      <c r="B83" s="81" t="s">
        <v>1038</v>
      </c>
      <c r="C83" s="83" t="s">
        <v>1039</v>
      </c>
      <c r="D83" s="85" t="s">
        <v>1040</v>
      </c>
      <c r="E83" s="85" t="s">
        <v>1041</v>
      </c>
      <c r="F83" s="86" t="s">
        <v>760</v>
      </c>
      <c r="G83" s="86" t="s">
        <v>798</v>
      </c>
      <c r="H83" s="86">
        <v>1</v>
      </c>
      <c r="I83" s="88">
        <f>IF(COUNTIF(J83:AW83,"&lt;&gt;")=0,"",SUMPRODUCT(((Recommendations[ImplStatus]="Implemented")+(Recommendations[ImplStatus]="Compensated"))*ISNUMBER(MATCH(Recommendations[Id],J83:AW83,0)))/COUNTIF(J83:AW83,"&lt;&gt;"))</f>
        <v>0</v>
      </c>
      <c r="J83" s="90" t="s">
        <v>405</v>
      </c>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1032</v>
      </c>
      <c r="B84" s="81" t="s">
        <v>1042</v>
      </c>
      <c r="C84" s="83" t="s">
        <v>1043</v>
      </c>
      <c r="D84" s="85" t="s">
        <v>1044</v>
      </c>
      <c r="E84" s="85" t="s">
        <v>1045</v>
      </c>
      <c r="F84" s="86" t="s">
        <v>999</v>
      </c>
      <c r="G84" s="86" t="s">
        <v>798</v>
      </c>
      <c r="H84" s="86">
        <v>2</v>
      </c>
      <c r="I84" s="88">
        <f>IF(COUNTIF(J84:AW84,"&lt;&gt;")=0,"",SUMPRODUCT(((Recommendations[ImplStatus]="Implemented")+(Recommendations[ImplStatus]="Compensated"))*ISNUMBER(MATCH(Recommendations[Id],J84:AW84,0)))/COUNTIF(J84:AW84,"&lt;&gt;"))</f>
        <v>0</v>
      </c>
      <c r="J84" s="90" t="s">
        <v>345</v>
      </c>
      <c r="K84" s="90" t="s">
        <v>351</v>
      </c>
      <c r="L84" s="90" t="s">
        <v>356</v>
      </c>
      <c r="M84" s="90" t="s">
        <v>362</v>
      </c>
      <c r="N84" s="90" t="s">
        <v>367</v>
      </c>
      <c r="O84" s="90" t="s">
        <v>426</v>
      </c>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1032</v>
      </c>
      <c r="B85" s="81" t="s">
        <v>1046</v>
      </c>
      <c r="C85" s="83" t="s">
        <v>1047</v>
      </c>
      <c r="D85" s="85" t="s">
        <v>1048</v>
      </c>
      <c r="E85" s="85" t="s">
        <v>1049</v>
      </c>
      <c r="F85" s="86" t="s">
        <v>785</v>
      </c>
      <c r="G85" s="86" t="s">
        <v>798</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1032</v>
      </c>
      <c r="B86" s="81" t="s">
        <v>1050</v>
      </c>
      <c r="C86" s="83" t="s">
        <v>1051</v>
      </c>
      <c r="D86" s="85" t="s">
        <v>1052</v>
      </c>
      <c r="E86" s="85" t="s">
        <v>1053</v>
      </c>
      <c r="F86" s="86" t="s">
        <v>999</v>
      </c>
      <c r="G86" s="86" t="s">
        <v>798</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1032</v>
      </c>
      <c r="B87" s="81" t="s">
        <v>1054</v>
      </c>
      <c r="C87" s="83" t="s">
        <v>1055</v>
      </c>
      <c r="D87" s="85" t="s">
        <v>1056</v>
      </c>
      <c r="E87" s="85" t="s">
        <v>1057</v>
      </c>
      <c r="F87" s="86" t="s">
        <v>999</v>
      </c>
      <c r="G87" s="86" t="s">
        <v>798</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1032</v>
      </c>
      <c r="B88" s="81" t="s">
        <v>1058</v>
      </c>
      <c r="C88" s="83" t="s">
        <v>1059</v>
      </c>
      <c r="D88" s="85" t="s">
        <v>1060</v>
      </c>
      <c r="E88" s="85" t="s">
        <v>1061</v>
      </c>
      <c r="F88" s="86" t="s">
        <v>999</v>
      </c>
      <c r="G88" s="86" t="s">
        <v>798</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1062</v>
      </c>
      <c r="B89" s="80">
        <v>10</v>
      </c>
      <c r="C89" s="82" t="s">
        <v>25</v>
      </c>
      <c r="D89" s="84" t="s">
        <v>1063</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1062</v>
      </c>
      <c r="B90" s="81" t="s">
        <v>1064</v>
      </c>
      <c r="C90" s="83" t="s">
        <v>1065</v>
      </c>
      <c r="D90" s="85" t="s">
        <v>1066</v>
      </c>
      <c r="E90" s="85" t="s">
        <v>1067</v>
      </c>
      <c r="F90" s="86" t="s">
        <v>760</v>
      </c>
      <c r="G90" s="86" t="s">
        <v>771</v>
      </c>
      <c r="H90" s="86">
        <v>1</v>
      </c>
      <c r="I90" s="88">
        <f>IF(COUNTIF(J90:AW90,"&lt;&gt;")=0,"",SUMPRODUCT(((Recommendations[ImplStatus]="Implemented")+(Recommendations[ImplStatus]="Compensated"))*ISNUMBER(MATCH(Recommendations[Id],J90:AW90,0)))/COUNTIF(J90:AW90,"&lt;&gt;"))</f>
        <v>0</v>
      </c>
      <c r="J90" s="90" t="s">
        <v>259</v>
      </c>
      <c r="K90" s="90" t="s">
        <v>266</v>
      </c>
      <c r="L90" s="90" t="s">
        <v>271</v>
      </c>
      <c r="M90" s="90" t="s">
        <v>276</v>
      </c>
      <c r="N90" s="90" t="s">
        <v>282</v>
      </c>
      <c r="O90" s="90" t="s">
        <v>299</v>
      </c>
      <c r="P90" s="90" t="s">
        <v>305</v>
      </c>
      <c r="Q90" s="90" t="s">
        <v>310</v>
      </c>
      <c r="R90" s="90" t="s">
        <v>317</v>
      </c>
      <c r="S90" s="90" t="s">
        <v>328</v>
      </c>
      <c r="T90" s="90" t="s">
        <v>411</v>
      </c>
      <c r="U90" s="90" t="s">
        <v>416</v>
      </c>
      <c r="V90" s="90" t="s">
        <v>431</v>
      </c>
      <c r="W90" s="90" t="s">
        <v>436</v>
      </c>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1062</v>
      </c>
      <c r="B91" s="81" t="s">
        <v>1068</v>
      </c>
      <c r="C91" s="83" t="s">
        <v>1069</v>
      </c>
      <c r="D91" s="85" t="s">
        <v>1070</v>
      </c>
      <c r="E91" s="85" t="s">
        <v>1071</v>
      </c>
      <c r="F91" s="86" t="s">
        <v>760</v>
      </c>
      <c r="G91" s="86" t="s">
        <v>798</v>
      </c>
      <c r="H91" s="86">
        <v>1</v>
      </c>
      <c r="I91" s="88">
        <f>IF(COUNTIF(J91:AW91,"&lt;&gt;")=0,"",SUMPRODUCT(((Recommendations[ImplStatus]="Implemented")+(Recommendations[ImplStatus]="Compensated"))*ISNUMBER(MATCH(Recommendations[Id],J91:AW91,0)))/COUNTIF(J91:AW91,"&lt;&gt;"))</f>
        <v>0</v>
      </c>
      <c r="J91" s="90" t="s">
        <v>287</v>
      </c>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1062</v>
      </c>
      <c r="B92" s="81" t="s">
        <v>1072</v>
      </c>
      <c r="C92" s="83" t="s">
        <v>1073</v>
      </c>
      <c r="D92" s="85" t="s">
        <v>1074</v>
      </c>
      <c r="E92" s="85" t="s">
        <v>1075</v>
      </c>
      <c r="F92" s="86" t="s">
        <v>760</v>
      </c>
      <c r="G92" s="86" t="s">
        <v>798</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1062</v>
      </c>
      <c r="B93" s="81" t="s">
        <v>1076</v>
      </c>
      <c r="C93" s="83" t="s">
        <v>1077</v>
      </c>
      <c r="D93" s="85" t="s">
        <v>1078</v>
      </c>
      <c r="E93" s="85" t="s">
        <v>1079</v>
      </c>
      <c r="F93" s="86" t="s">
        <v>760</v>
      </c>
      <c r="G93" s="86" t="s">
        <v>771</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1062</v>
      </c>
      <c r="B94" s="81" t="s">
        <v>1080</v>
      </c>
      <c r="C94" s="83" t="s">
        <v>1081</v>
      </c>
      <c r="D94" s="85" t="s">
        <v>1082</v>
      </c>
      <c r="E94" s="85" t="s">
        <v>1083</v>
      </c>
      <c r="F94" s="86" t="s">
        <v>760</v>
      </c>
      <c r="G94" s="86" t="s">
        <v>798</v>
      </c>
      <c r="H94" s="86">
        <v>2</v>
      </c>
      <c r="I94" s="88">
        <f>IF(COUNTIF(J94:AW94,"&lt;&gt;")=0,"",SUMPRODUCT(((Recommendations[ImplStatus]="Implemented")+(Recommendations[ImplStatus]="Compensated"))*ISNUMBER(MATCH(Recommendations[Id],J94:AW94,0)))/COUNTIF(J94:AW94,"&lt;&gt;"))</f>
        <v>0</v>
      </c>
      <c r="J94" s="90" t="s">
        <v>271</v>
      </c>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1062</v>
      </c>
      <c r="B95" s="81" t="s">
        <v>1084</v>
      </c>
      <c r="C95" s="83" t="s">
        <v>1085</v>
      </c>
      <c r="D95" s="85" t="s">
        <v>1086</v>
      </c>
      <c r="E95" s="85" t="s">
        <v>1087</v>
      </c>
      <c r="F95" s="86" t="s">
        <v>760</v>
      </c>
      <c r="G95" s="86" t="s">
        <v>798</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1062</v>
      </c>
      <c r="B96" s="81" t="s">
        <v>1088</v>
      </c>
      <c r="C96" s="83" t="s">
        <v>1089</v>
      </c>
      <c r="D96" s="85" t="s">
        <v>1090</v>
      </c>
      <c r="E96" s="85" t="s">
        <v>1091</v>
      </c>
      <c r="F96" s="86" t="s">
        <v>760</v>
      </c>
      <c r="G96" s="86" t="s">
        <v>771</v>
      </c>
      <c r="H96" s="86">
        <v>2</v>
      </c>
      <c r="I96" s="88">
        <f>IF(COUNTIF(J96:AW96,"&lt;&gt;")=0,"",SUMPRODUCT(((Recommendations[ImplStatus]="Implemented")+(Recommendations[ImplStatus]="Compensated"))*ISNUMBER(MATCH(Recommendations[Id],J96:AW96,0)))/COUNTIF(J96:AW96,"&lt;&gt;"))</f>
        <v>0</v>
      </c>
      <c r="J96" s="90" t="s">
        <v>323</v>
      </c>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1092</v>
      </c>
      <c r="B97" s="80">
        <v>11</v>
      </c>
      <c r="C97" s="82" t="s">
        <v>25</v>
      </c>
      <c r="D97" s="84" t="s">
        <v>1093</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1092</v>
      </c>
      <c r="B98" s="81" t="s">
        <v>1094</v>
      </c>
      <c r="C98" s="83" t="s">
        <v>1095</v>
      </c>
      <c r="D98" s="85" t="s">
        <v>1096</v>
      </c>
      <c r="E98" s="85" t="s">
        <v>1097</v>
      </c>
      <c r="F98" s="86" t="s">
        <v>867</v>
      </c>
      <c r="G98" s="86" t="s">
        <v>811</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1092</v>
      </c>
      <c r="B99" s="81" t="s">
        <v>1098</v>
      </c>
      <c r="C99" s="83" t="s">
        <v>1099</v>
      </c>
      <c r="D99" s="85" t="s">
        <v>1100</v>
      </c>
      <c r="E99" s="85" t="s">
        <v>1101</v>
      </c>
      <c r="F99" s="86" t="s">
        <v>810</v>
      </c>
      <c r="G99" s="86" t="s">
        <v>1102</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1092</v>
      </c>
      <c r="B100" s="81" t="s">
        <v>1103</v>
      </c>
      <c r="C100" s="83" t="s">
        <v>1104</v>
      </c>
      <c r="D100" s="85" t="s">
        <v>1105</v>
      </c>
      <c r="E100" s="85" t="s">
        <v>1106</v>
      </c>
      <c r="F100" s="86" t="s">
        <v>810</v>
      </c>
      <c r="G100" s="86" t="s">
        <v>798</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1092</v>
      </c>
      <c r="B101" s="81" t="s">
        <v>1107</v>
      </c>
      <c r="C101" s="83" t="s">
        <v>1108</v>
      </c>
      <c r="D101" s="85" t="s">
        <v>1109</v>
      </c>
      <c r="E101" s="85" t="s">
        <v>1110</v>
      </c>
      <c r="F101" s="86" t="s">
        <v>810</v>
      </c>
      <c r="G101" s="86" t="s">
        <v>1102</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1092</v>
      </c>
      <c r="B102" s="81" t="s">
        <v>1111</v>
      </c>
      <c r="C102" s="83" t="s">
        <v>1112</v>
      </c>
      <c r="D102" s="85" t="s">
        <v>1113</v>
      </c>
      <c r="E102" s="85" t="s">
        <v>1114</v>
      </c>
      <c r="F102" s="86" t="s">
        <v>810</v>
      </c>
      <c r="G102" s="86" t="s">
        <v>1102</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1115</v>
      </c>
      <c r="B103" s="80">
        <v>12</v>
      </c>
      <c r="C103" s="82" t="s">
        <v>25</v>
      </c>
      <c r="D103" s="84" t="s">
        <v>1116</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1115</v>
      </c>
      <c r="B104" s="81" t="s">
        <v>1117</v>
      </c>
      <c r="C104" s="83" t="s">
        <v>1118</v>
      </c>
      <c r="D104" s="85" t="s">
        <v>1119</v>
      </c>
      <c r="E104" s="85" t="s">
        <v>1120</v>
      </c>
      <c r="F104" s="86" t="s">
        <v>999</v>
      </c>
      <c r="G104" s="86" t="s">
        <v>798</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1115</v>
      </c>
      <c r="B105" s="81" t="s">
        <v>1121</v>
      </c>
      <c r="C105" s="83" t="s">
        <v>1122</v>
      </c>
      <c r="D105" s="85" t="s">
        <v>1123</v>
      </c>
      <c r="E105" s="85" t="s">
        <v>1124</v>
      </c>
      <c r="F105" s="86" t="s">
        <v>999</v>
      </c>
      <c r="G105" s="86" t="s">
        <v>798</v>
      </c>
      <c r="H105" s="86">
        <v>2</v>
      </c>
      <c r="I105" s="88">
        <f>IF(COUNTIF(J105:AW105,"&lt;&gt;")=0,"",SUMPRODUCT(((Recommendations[ImplStatus]="Implemented")+(Recommendations[ImplStatus]="Compensated"))*ISNUMBER(MATCH(Recommendations[Id],J105:AW105,0)))/COUNTIF(J105:AW105,"&lt;&gt;"))</f>
        <v>0</v>
      </c>
      <c r="J105" s="90" t="s">
        <v>200</v>
      </c>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1115</v>
      </c>
      <c r="B106" s="81" t="s">
        <v>1125</v>
      </c>
      <c r="C106" s="83" t="s">
        <v>1126</v>
      </c>
      <c r="D106" s="85" t="s">
        <v>1127</v>
      </c>
      <c r="E106" s="85" t="s">
        <v>1128</v>
      </c>
      <c r="F106" s="86" t="s">
        <v>999</v>
      </c>
      <c r="G106" s="86" t="s">
        <v>798</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1115</v>
      </c>
      <c r="B107" s="81" t="s">
        <v>1129</v>
      </c>
      <c r="C107" s="83" t="s">
        <v>1130</v>
      </c>
      <c r="D107" s="85" t="s">
        <v>1131</v>
      </c>
      <c r="E107" s="85" t="s">
        <v>1132</v>
      </c>
      <c r="F107" s="86" t="s">
        <v>867</v>
      </c>
      <c r="G107" s="86" t="s">
        <v>811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1115</v>
      </c>
      <c r="B108" s="81" t="s">
        <v>1133</v>
      </c>
      <c r="C108" s="83" t="s">
        <v>1134</v>
      </c>
      <c r="D108" s="85" t="s">
        <v>1135</v>
      </c>
      <c r="E108" s="85" t="s">
        <v>1136</v>
      </c>
      <c r="F108" s="86" t="s">
        <v>999</v>
      </c>
      <c r="G108" s="86" t="s">
        <v>798</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1115</v>
      </c>
      <c r="B109" s="81" t="s">
        <v>1137</v>
      </c>
      <c r="C109" s="83" t="s">
        <v>1138</v>
      </c>
      <c r="D109" s="85" t="s">
        <v>1139</v>
      </c>
      <c r="E109" s="85" t="s">
        <v>1140</v>
      </c>
      <c r="F109" s="86" t="s">
        <v>999</v>
      </c>
      <c r="G109" s="86" t="s">
        <v>798</v>
      </c>
      <c r="H109" s="86">
        <v>2</v>
      </c>
      <c r="I109" s="88">
        <f>IF(COUNTIF(J109:AW109,"&lt;&gt;")=0,"",SUMPRODUCT(((Recommendations[ImplStatus]="Implemented")+(Recommendations[ImplStatus]="Compensated"))*ISNUMBER(MATCH(Recommendations[Id],J109:AW109,0)))/COUNTIF(J109:AW109,"&lt;&gt;"))</f>
        <v>0</v>
      </c>
      <c r="J109" s="90" t="s">
        <v>175</v>
      </c>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1115</v>
      </c>
      <c r="B110" s="81" t="s">
        <v>1141</v>
      </c>
      <c r="C110" s="83" t="s">
        <v>1142</v>
      </c>
      <c r="D110" s="85" t="s">
        <v>1143</v>
      </c>
      <c r="E110" s="85" t="s">
        <v>1144</v>
      </c>
      <c r="F110" s="86" t="s">
        <v>760</v>
      </c>
      <c r="G110" s="86" t="s">
        <v>798</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1115</v>
      </c>
      <c r="B111" s="81" t="s">
        <v>1145</v>
      </c>
      <c r="C111" s="83" t="s">
        <v>1146</v>
      </c>
      <c r="D111" s="85" t="s">
        <v>1147</v>
      </c>
      <c r="E111" s="85" t="s">
        <v>1148</v>
      </c>
      <c r="F111" s="86" t="s">
        <v>760</v>
      </c>
      <c r="G111" s="86" t="s">
        <v>798</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1149</v>
      </c>
      <c r="B112" s="80">
        <v>13</v>
      </c>
      <c r="C112" s="82" t="s">
        <v>25</v>
      </c>
      <c r="D112" s="84" t="s">
        <v>1150</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1149</v>
      </c>
      <c r="B113" s="81" t="s">
        <v>1151</v>
      </c>
      <c r="C113" s="83" t="s">
        <v>1152</v>
      </c>
      <c r="D113" s="85" t="s">
        <v>1153</v>
      </c>
      <c r="E113" s="85" t="s">
        <v>1154</v>
      </c>
      <c r="F113" s="86" t="s">
        <v>999</v>
      </c>
      <c r="G113" s="86" t="s">
        <v>771</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1149</v>
      </c>
      <c r="B114" s="81" t="s">
        <v>1155</v>
      </c>
      <c r="C114" s="83" t="s">
        <v>1156</v>
      </c>
      <c r="D114" s="85" t="s">
        <v>1157</v>
      </c>
      <c r="E114" s="85" t="s">
        <v>1158</v>
      </c>
      <c r="F114" s="86" t="s">
        <v>760</v>
      </c>
      <c r="G114" s="86" t="s">
        <v>771</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1149</v>
      </c>
      <c r="B115" s="81" t="s">
        <v>1159</v>
      </c>
      <c r="C115" s="83" t="s">
        <v>1160</v>
      </c>
      <c r="D115" s="85" t="s">
        <v>1161</v>
      </c>
      <c r="E115" s="85" t="s">
        <v>1162</v>
      </c>
      <c r="F115" s="86" t="s">
        <v>999</v>
      </c>
      <c r="G115" s="86" t="s">
        <v>771</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1149</v>
      </c>
      <c r="B116" s="81" t="s">
        <v>1163</v>
      </c>
      <c r="C116" s="83" t="s">
        <v>1164</v>
      </c>
      <c r="D116" s="85" t="s">
        <v>1165</v>
      </c>
      <c r="E116" s="85" t="s">
        <v>1166</v>
      </c>
      <c r="F116" s="86" t="s">
        <v>999</v>
      </c>
      <c r="G116" s="86" t="s">
        <v>798</v>
      </c>
      <c r="H116" s="86">
        <v>2</v>
      </c>
      <c r="I116" s="88">
        <f>IF(COUNTIF(J116:AW116,"&lt;&gt;")=0,"",SUMPRODUCT(((Recommendations[ImplStatus]="Implemented")+(Recommendations[ImplStatus]="Compensated"))*ISNUMBER(MATCH(Recommendations[Id],J116:AW116,0)))/COUNTIF(J116:AW116,"&lt;&gt;"))</f>
        <v>0</v>
      </c>
      <c r="J116" s="90" t="s">
        <v>377</v>
      </c>
      <c r="K116" s="90" t="s">
        <v>394</v>
      </c>
      <c r="L116" s="90" t="s">
        <v>400</v>
      </c>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1149</v>
      </c>
      <c r="B117" s="81" t="s">
        <v>1167</v>
      </c>
      <c r="C117" s="83" t="s">
        <v>1168</v>
      </c>
      <c r="D117" s="85" t="s">
        <v>1169</v>
      </c>
      <c r="E117" s="85" t="s">
        <v>1170</v>
      </c>
      <c r="F117" s="86" t="s">
        <v>760</v>
      </c>
      <c r="G117" s="86" t="s">
        <v>798</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1149</v>
      </c>
      <c r="B118" s="81" t="s">
        <v>1171</v>
      </c>
      <c r="C118" s="83" t="s">
        <v>1172</v>
      </c>
      <c r="D118" s="85" t="s">
        <v>1173</v>
      </c>
      <c r="E118" s="85" t="s">
        <v>1174</v>
      </c>
      <c r="F118" s="86" t="s">
        <v>999</v>
      </c>
      <c r="G118" s="86" t="s">
        <v>771</v>
      </c>
      <c r="H118" s="86">
        <v>2</v>
      </c>
      <c r="I118" s="88">
        <f>IF(COUNTIF(J118:AW118,"&lt;&gt;")=0,"",SUMPRODUCT(((Recommendations[ImplStatus]="Implemented")+(Recommendations[ImplStatus]="Compensated"))*ISNUMBER(MATCH(Recommendations[Id],J118:AW118,0)))/COUNTIF(J118:AW118,"&lt;&gt;"))</f>
        <v>0</v>
      </c>
      <c r="J118" s="90" t="s">
        <v>459</v>
      </c>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1149</v>
      </c>
      <c r="B119" s="81" t="s">
        <v>1175</v>
      </c>
      <c r="C119" s="83" t="s">
        <v>1176</v>
      </c>
      <c r="D119" s="85" t="s">
        <v>1177</v>
      </c>
      <c r="E119" s="85" t="s">
        <v>1178</v>
      </c>
      <c r="F119" s="86" t="s">
        <v>760</v>
      </c>
      <c r="G119" s="86" t="s">
        <v>798</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1149</v>
      </c>
      <c r="B120" s="81" t="s">
        <v>1179</v>
      </c>
      <c r="C120" s="83" t="s">
        <v>1180</v>
      </c>
      <c r="D120" s="85" t="s">
        <v>1181</v>
      </c>
      <c r="E120" s="85" t="s">
        <v>1182</v>
      </c>
      <c r="F120" s="86" t="s">
        <v>999</v>
      </c>
      <c r="G120" s="86" t="s">
        <v>798</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1149</v>
      </c>
      <c r="B121" s="81" t="s">
        <v>1183</v>
      </c>
      <c r="C121" s="83" t="s">
        <v>1184</v>
      </c>
      <c r="D121" s="85" t="s">
        <v>1185</v>
      </c>
      <c r="E121" s="85" t="s">
        <v>1186</v>
      </c>
      <c r="F121" s="86" t="s">
        <v>999</v>
      </c>
      <c r="G121" s="86" t="s">
        <v>798</v>
      </c>
      <c r="H121" s="86">
        <v>3</v>
      </c>
      <c r="I121" s="88">
        <f>IF(COUNTIF(J121:AW121,"&lt;&gt;")=0,"",SUMPRODUCT(((Recommendations[ImplStatus]="Implemented")+(Recommendations[ImplStatus]="Compensated"))*ISNUMBER(MATCH(Recommendations[Id],J121:AW121,0)))/COUNTIF(J121:AW121,"&lt;&gt;"))</f>
        <v>0</v>
      </c>
      <c r="J121" s="90" t="s">
        <v>167</v>
      </c>
      <c r="K121" s="90" t="s">
        <v>478</v>
      </c>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1149</v>
      </c>
      <c r="B122" s="81" t="s">
        <v>1187</v>
      </c>
      <c r="C122" s="83" t="s">
        <v>1188</v>
      </c>
      <c r="D122" s="85" t="s">
        <v>1189</v>
      </c>
      <c r="E122" s="85" t="s">
        <v>1190</v>
      </c>
      <c r="F122" s="86" t="s">
        <v>999</v>
      </c>
      <c r="G122" s="86" t="s">
        <v>798</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1149</v>
      </c>
      <c r="B123" s="81" t="s">
        <v>1191</v>
      </c>
      <c r="C123" s="83" t="s">
        <v>1192</v>
      </c>
      <c r="D123" s="85" t="s">
        <v>1193</v>
      </c>
      <c r="E123" s="85" t="s">
        <v>1194</v>
      </c>
      <c r="F123" s="86" t="s">
        <v>999</v>
      </c>
      <c r="G123" s="86" t="s">
        <v>771</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1195</v>
      </c>
      <c r="B124" s="80">
        <v>14</v>
      </c>
      <c r="C124" s="82" t="s">
        <v>25</v>
      </c>
      <c r="D124" s="84" t="s">
        <v>1196</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1195</v>
      </c>
      <c r="B125" s="81" t="s">
        <v>1197</v>
      </c>
      <c r="C125" s="83" t="s">
        <v>1198</v>
      </c>
      <c r="D125" s="85" t="s">
        <v>1199</v>
      </c>
      <c r="E125" s="85" t="s">
        <v>1200</v>
      </c>
      <c r="F125" s="86" t="s">
        <v>867</v>
      </c>
      <c r="G125" s="86" t="s">
        <v>811</v>
      </c>
      <c r="H125" s="86">
        <v>1</v>
      </c>
      <c r="I125" s="88">
        <f>IF(COUNTIF(J125:AW125,"&lt;&gt;")=0,"",SUMPRODUCT(((Recommendations[ImplStatus]="Implemented")+(Recommendations[ImplStatus]="Compensated"))*ISNUMBER(MATCH(Recommendations[Id],J125:AW125,0)))/COUNTIF(J125:AW125,"&lt;&gt;"))</f>
        <v>0</v>
      </c>
      <c r="J125" s="90" t="s">
        <v>39</v>
      </c>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1195</v>
      </c>
      <c r="B126" s="81" t="s">
        <v>1201</v>
      </c>
      <c r="C126" s="83" t="s">
        <v>1202</v>
      </c>
      <c r="D126" s="85" t="s">
        <v>1203</v>
      </c>
      <c r="E126" s="85" t="s">
        <v>1204</v>
      </c>
      <c r="F126" s="86" t="s">
        <v>891</v>
      </c>
      <c r="G126" s="86" t="s">
        <v>798</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1195</v>
      </c>
      <c r="B127" s="81" t="s">
        <v>1205</v>
      </c>
      <c r="C127" s="83" t="s">
        <v>1206</v>
      </c>
      <c r="D127" s="85" t="s">
        <v>1207</v>
      </c>
      <c r="E127" s="85" t="s">
        <v>1208</v>
      </c>
      <c r="F127" s="86" t="s">
        <v>891</v>
      </c>
      <c r="G127" s="86" t="s">
        <v>798</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1195</v>
      </c>
      <c r="B128" s="81" t="s">
        <v>1209</v>
      </c>
      <c r="C128" s="83" t="s">
        <v>1210</v>
      </c>
      <c r="D128" s="85" t="s">
        <v>1211</v>
      </c>
      <c r="E128" s="85" t="s">
        <v>1212</v>
      </c>
      <c r="F128" s="86" t="s">
        <v>891</v>
      </c>
      <c r="G128" s="86" t="s">
        <v>798</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1195</v>
      </c>
      <c r="B129" s="81" t="s">
        <v>1213</v>
      </c>
      <c r="C129" s="83" t="s">
        <v>1214</v>
      </c>
      <c r="D129" s="85" t="s">
        <v>1215</v>
      </c>
      <c r="E129" s="85" t="s">
        <v>1216</v>
      </c>
      <c r="F129" s="86" t="s">
        <v>891</v>
      </c>
      <c r="G129" s="86" t="s">
        <v>798</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1195</v>
      </c>
      <c r="B130" s="81" t="s">
        <v>1217</v>
      </c>
      <c r="C130" s="83" t="s">
        <v>1218</v>
      </c>
      <c r="D130" s="85" t="s">
        <v>1219</v>
      </c>
      <c r="E130" s="85" t="s">
        <v>1220</v>
      </c>
      <c r="F130" s="86" t="s">
        <v>891</v>
      </c>
      <c r="G130" s="86" t="s">
        <v>798</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1195</v>
      </c>
      <c r="B131" s="81" t="s">
        <v>1221</v>
      </c>
      <c r="C131" s="83" t="s">
        <v>1222</v>
      </c>
      <c r="D131" s="85" t="s">
        <v>1223</v>
      </c>
      <c r="E131" s="85" t="s">
        <v>1224</v>
      </c>
      <c r="F131" s="86" t="s">
        <v>891</v>
      </c>
      <c r="G131" s="86" t="s">
        <v>798</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1195</v>
      </c>
      <c r="B132" s="81" t="s">
        <v>1225</v>
      </c>
      <c r="C132" s="83" t="s">
        <v>1226</v>
      </c>
      <c r="D132" s="85" t="s">
        <v>1227</v>
      </c>
      <c r="E132" s="85" t="s">
        <v>1228</v>
      </c>
      <c r="F132" s="86" t="s">
        <v>891</v>
      </c>
      <c r="G132" s="86" t="s">
        <v>798</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1195</v>
      </c>
      <c r="B133" s="81" t="s">
        <v>1229</v>
      </c>
      <c r="C133" s="83" t="s">
        <v>1230</v>
      </c>
      <c r="D133" s="85" t="s">
        <v>1231</v>
      </c>
      <c r="E133" s="85" t="s">
        <v>1232</v>
      </c>
      <c r="F133" s="86" t="s">
        <v>891</v>
      </c>
      <c r="G133" s="86" t="s">
        <v>798</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1233</v>
      </c>
      <c r="B134" s="80">
        <v>15</v>
      </c>
      <c r="C134" s="82" t="s">
        <v>25</v>
      </c>
      <c r="D134" s="84" t="s">
        <v>1234</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1233</v>
      </c>
      <c r="B135" s="81" t="s">
        <v>1235</v>
      </c>
      <c r="C135" s="83" t="s">
        <v>1236</v>
      </c>
      <c r="D135" s="85" t="s">
        <v>1237</v>
      </c>
      <c r="E135" s="85" t="s">
        <v>1238</v>
      </c>
      <c r="F135" s="86" t="s">
        <v>891</v>
      </c>
      <c r="G135" s="86" t="s">
        <v>761</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1233</v>
      </c>
      <c r="B136" s="81" t="s">
        <v>1239</v>
      </c>
      <c r="C136" s="83" t="s">
        <v>1240</v>
      </c>
      <c r="D136" s="85" t="s">
        <v>1241</v>
      </c>
      <c r="E136" s="85" t="s">
        <v>1242</v>
      </c>
      <c r="F136" s="86" t="s">
        <v>867</v>
      </c>
      <c r="G136" s="86" t="s">
        <v>811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1233</v>
      </c>
      <c r="B137" s="81" t="s">
        <v>1243</v>
      </c>
      <c r="C137" s="83" t="s">
        <v>1244</v>
      </c>
      <c r="D137" s="85" t="s">
        <v>1245</v>
      </c>
      <c r="E137" s="85" t="s">
        <v>1246</v>
      </c>
      <c r="F137" s="86" t="s">
        <v>891</v>
      </c>
      <c r="G137" s="86" t="s">
        <v>811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1233</v>
      </c>
      <c r="B138" s="81" t="s">
        <v>1247</v>
      </c>
      <c r="C138" s="83" t="s">
        <v>1248</v>
      </c>
      <c r="D138" s="85" t="s">
        <v>1249</v>
      </c>
      <c r="E138" s="85" t="s">
        <v>1250</v>
      </c>
      <c r="F138" s="86" t="s">
        <v>867</v>
      </c>
      <c r="G138" s="86" t="s">
        <v>811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1233</v>
      </c>
      <c r="B139" s="81" t="s">
        <v>1251</v>
      </c>
      <c r="C139" s="83" t="s">
        <v>1252</v>
      </c>
      <c r="D139" s="85" t="s">
        <v>1253</v>
      </c>
      <c r="E139" s="85" t="s">
        <v>1254</v>
      </c>
      <c r="F139" s="86" t="s">
        <v>891</v>
      </c>
      <c r="G139" s="86" t="s">
        <v>811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1233</v>
      </c>
      <c r="B140" s="81" t="s">
        <v>1255</v>
      </c>
      <c r="C140" s="83" t="s">
        <v>1256</v>
      </c>
      <c r="D140" s="85" t="s">
        <v>1257</v>
      </c>
      <c r="E140" s="85" t="s">
        <v>1258</v>
      </c>
      <c r="F140" s="86" t="s">
        <v>810</v>
      </c>
      <c r="G140" s="86" t="s">
        <v>811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1233</v>
      </c>
      <c r="B141" s="81" t="s">
        <v>1259</v>
      </c>
      <c r="C141" s="83" t="s">
        <v>1260</v>
      </c>
      <c r="D141" s="85" t="s">
        <v>1261</v>
      </c>
      <c r="E141" s="85" t="s">
        <v>1262</v>
      </c>
      <c r="F141" s="86" t="s">
        <v>810</v>
      </c>
      <c r="G141" s="86" t="s">
        <v>798</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1263</v>
      </c>
      <c r="B142" s="80">
        <v>16</v>
      </c>
      <c r="C142" s="82" t="s">
        <v>25</v>
      </c>
      <c r="D142" s="84" t="s">
        <v>1264</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1263</v>
      </c>
      <c r="B143" s="81" t="s">
        <v>1265</v>
      </c>
      <c r="C143" s="83" t="s">
        <v>1266</v>
      </c>
      <c r="D143" s="85" t="s">
        <v>1267</v>
      </c>
      <c r="E143" s="85" t="s">
        <v>1268</v>
      </c>
      <c r="F143" s="86" t="s">
        <v>867</v>
      </c>
      <c r="G143" s="86" t="s">
        <v>811</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1263</v>
      </c>
      <c r="B144" s="81" t="s">
        <v>1269</v>
      </c>
      <c r="C144" s="83" t="s">
        <v>1270</v>
      </c>
      <c r="D144" s="85" t="s">
        <v>1271</v>
      </c>
      <c r="E144" s="85" t="s">
        <v>1272</v>
      </c>
      <c r="F144" s="86" t="s">
        <v>867</v>
      </c>
      <c r="G144" s="86" t="s">
        <v>811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1263</v>
      </c>
      <c r="B145" s="81" t="s">
        <v>1273</v>
      </c>
      <c r="C145" s="83" t="s">
        <v>1274</v>
      </c>
      <c r="D145" s="85" t="s">
        <v>1275</v>
      </c>
      <c r="E145" s="85" t="s">
        <v>1276</v>
      </c>
      <c r="F145" s="86" t="s">
        <v>785</v>
      </c>
      <c r="G145" s="86" t="s">
        <v>771</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1263</v>
      </c>
      <c r="B146" s="81" t="s">
        <v>1277</v>
      </c>
      <c r="C146" s="83" t="s">
        <v>1278</v>
      </c>
      <c r="D146" s="85" t="s">
        <v>1279</v>
      </c>
      <c r="E146" s="85" t="s">
        <v>1280</v>
      </c>
      <c r="F146" s="86" t="s">
        <v>785</v>
      </c>
      <c r="G146" s="86" t="s">
        <v>761</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1263</v>
      </c>
      <c r="B147" s="81" t="s">
        <v>1281</v>
      </c>
      <c r="C147" s="83" t="s">
        <v>1282</v>
      </c>
      <c r="D147" s="85" t="s">
        <v>1283</v>
      </c>
      <c r="E147" s="85" t="s">
        <v>1284</v>
      </c>
      <c r="F147" s="86" t="s">
        <v>785</v>
      </c>
      <c r="G147" s="86" t="s">
        <v>798</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1263</v>
      </c>
      <c r="B148" s="81" t="s">
        <v>1285</v>
      </c>
      <c r="C148" s="83" t="s">
        <v>1286</v>
      </c>
      <c r="D148" s="85" t="s">
        <v>1287</v>
      </c>
      <c r="E148" s="85" t="s">
        <v>1288</v>
      </c>
      <c r="F148" s="86" t="s">
        <v>867</v>
      </c>
      <c r="G148" s="86" t="s">
        <v>811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1263</v>
      </c>
      <c r="B149" s="81" t="s">
        <v>1289</v>
      </c>
      <c r="C149" s="83" t="s">
        <v>1290</v>
      </c>
      <c r="D149" s="85" t="s">
        <v>1291</v>
      </c>
      <c r="E149" s="85" t="s">
        <v>1292</v>
      </c>
      <c r="F149" s="86" t="s">
        <v>785</v>
      </c>
      <c r="G149" s="86" t="s">
        <v>798</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1263</v>
      </c>
      <c r="B150" s="81" t="s">
        <v>1293</v>
      </c>
      <c r="C150" s="83" t="s">
        <v>1294</v>
      </c>
      <c r="D150" s="85" t="s">
        <v>1295</v>
      </c>
      <c r="E150" s="85" t="s">
        <v>1296</v>
      </c>
      <c r="F150" s="86" t="s">
        <v>999</v>
      </c>
      <c r="G150" s="86" t="s">
        <v>798</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1263</v>
      </c>
      <c r="B151" s="81" t="s">
        <v>1297</v>
      </c>
      <c r="C151" s="83" t="s">
        <v>1298</v>
      </c>
      <c r="D151" s="85" t="s">
        <v>1299</v>
      </c>
      <c r="E151" s="85" t="s">
        <v>1300</v>
      </c>
      <c r="F151" s="86" t="s">
        <v>891</v>
      </c>
      <c r="G151" s="86" t="s">
        <v>798</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1263</v>
      </c>
      <c r="B152" s="81" t="s">
        <v>1301</v>
      </c>
      <c r="C152" s="83" t="s">
        <v>1302</v>
      </c>
      <c r="D152" s="85" t="s">
        <v>1303</v>
      </c>
      <c r="E152" s="85" t="s">
        <v>1304</v>
      </c>
      <c r="F152" s="86" t="s">
        <v>785</v>
      </c>
      <c r="G152" s="86" t="s">
        <v>798</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1263</v>
      </c>
      <c r="B153" s="81" t="s">
        <v>1305</v>
      </c>
      <c r="C153" s="83" t="s">
        <v>1306</v>
      </c>
      <c r="D153" s="85" t="s">
        <v>1307</v>
      </c>
      <c r="E153" s="85" t="s">
        <v>1308</v>
      </c>
      <c r="F153" s="86" t="s">
        <v>785</v>
      </c>
      <c r="G153" s="86" t="s">
        <v>798</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1263</v>
      </c>
      <c r="B154" s="81" t="s">
        <v>1309</v>
      </c>
      <c r="C154" s="83" t="s">
        <v>1310</v>
      </c>
      <c r="D154" s="85" t="s">
        <v>1311</v>
      </c>
      <c r="E154" s="85" t="s">
        <v>1312</v>
      </c>
      <c r="F154" s="86" t="s">
        <v>785</v>
      </c>
      <c r="G154" s="86" t="s">
        <v>798</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1263</v>
      </c>
      <c r="B155" s="81" t="s">
        <v>1313</v>
      </c>
      <c r="C155" s="83" t="s">
        <v>1314</v>
      </c>
      <c r="D155" s="85" t="s">
        <v>1315</v>
      </c>
      <c r="E155" s="85" t="s">
        <v>1316</v>
      </c>
      <c r="F155" s="86" t="s">
        <v>785</v>
      </c>
      <c r="G155" s="86" t="s">
        <v>771</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1263</v>
      </c>
      <c r="B156" s="81" t="s">
        <v>1317</v>
      </c>
      <c r="C156" s="83" t="s">
        <v>1318</v>
      </c>
      <c r="D156" s="85" t="s">
        <v>1319</v>
      </c>
      <c r="E156" s="85" t="s">
        <v>1320</v>
      </c>
      <c r="F156" s="86" t="s">
        <v>785</v>
      </c>
      <c r="G156" s="86" t="s">
        <v>798</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1321</v>
      </c>
      <c r="B157" s="80">
        <v>17</v>
      </c>
      <c r="C157" s="82" t="s">
        <v>25</v>
      </c>
      <c r="D157" s="84" t="s">
        <v>1322</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1321</v>
      </c>
      <c r="B158" s="81" t="s">
        <v>1323</v>
      </c>
      <c r="C158" s="83" t="s">
        <v>1324</v>
      </c>
      <c r="D158" s="85" t="s">
        <v>1325</v>
      </c>
      <c r="E158" s="85" t="s">
        <v>1326</v>
      </c>
      <c r="F158" s="86" t="s">
        <v>891</v>
      </c>
      <c r="G158" s="86" t="s">
        <v>766</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1321</v>
      </c>
      <c r="B159" s="81" t="s">
        <v>1327</v>
      </c>
      <c r="C159" s="83" t="s">
        <v>1328</v>
      </c>
      <c r="D159" s="85" t="s">
        <v>1329</v>
      </c>
      <c r="E159" s="85" t="s">
        <v>1330</v>
      </c>
      <c r="F159" s="86" t="s">
        <v>867</v>
      </c>
      <c r="G159" s="86" t="s">
        <v>811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1321</v>
      </c>
      <c r="B160" s="81" t="s">
        <v>1331</v>
      </c>
      <c r="C160" s="83" t="s">
        <v>1332</v>
      </c>
      <c r="D160" s="85" t="s">
        <v>1333</v>
      </c>
      <c r="E160" s="85" t="s">
        <v>1334</v>
      </c>
      <c r="F160" s="86" t="s">
        <v>867</v>
      </c>
      <c r="G160" s="86" t="s">
        <v>811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1321</v>
      </c>
      <c r="B161" s="81" t="s">
        <v>1335</v>
      </c>
      <c r="C161" s="83" t="s">
        <v>1336</v>
      </c>
      <c r="D161" s="85" t="s">
        <v>1337</v>
      </c>
      <c r="E161" s="85" t="s">
        <v>1338</v>
      </c>
      <c r="F161" s="86" t="s">
        <v>867</v>
      </c>
      <c r="G161" s="86" t="s">
        <v>811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1321</v>
      </c>
      <c r="B162" s="81" t="s">
        <v>1339</v>
      </c>
      <c r="C162" s="83" t="s">
        <v>1340</v>
      </c>
      <c r="D162" s="85" t="s">
        <v>1341</v>
      </c>
      <c r="E162" s="85" t="s">
        <v>1342</v>
      </c>
      <c r="F162" s="86" t="s">
        <v>891</v>
      </c>
      <c r="G162" s="86" t="s">
        <v>766</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1321</v>
      </c>
      <c r="B163" s="81" t="s">
        <v>1343</v>
      </c>
      <c r="C163" s="83" t="s">
        <v>1344</v>
      </c>
      <c r="D163" s="85" t="s">
        <v>1345</v>
      </c>
      <c r="E163" s="85" t="s">
        <v>1346</v>
      </c>
      <c r="F163" s="86" t="s">
        <v>891</v>
      </c>
      <c r="G163" s="86" t="s">
        <v>766</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1321</v>
      </c>
      <c r="B164" s="81" t="s">
        <v>1347</v>
      </c>
      <c r="C164" s="83" t="s">
        <v>1348</v>
      </c>
      <c r="D164" s="85" t="s">
        <v>1349</v>
      </c>
      <c r="E164" s="85" t="s">
        <v>1350</v>
      </c>
      <c r="F164" s="86" t="s">
        <v>891</v>
      </c>
      <c r="G164" s="86" t="s">
        <v>1102</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1321</v>
      </c>
      <c r="B165" s="81" t="s">
        <v>1351</v>
      </c>
      <c r="C165" s="83" t="s">
        <v>1352</v>
      </c>
      <c r="D165" s="85" t="s">
        <v>1353</v>
      </c>
      <c r="E165" s="85" t="s">
        <v>1354</v>
      </c>
      <c r="F165" s="86" t="s">
        <v>891</v>
      </c>
      <c r="G165" s="86" t="s">
        <v>1102</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1321</v>
      </c>
      <c r="B166" s="81" t="s">
        <v>1355</v>
      </c>
      <c r="C166" s="83" t="s">
        <v>1356</v>
      </c>
      <c r="D166" s="85" t="s">
        <v>1357</v>
      </c>
      <c r="E166" s="85" t="s">
        <v>1358</v>
      </c>
      <c r="F166" s="86" t="s">
        <v>867</v>
      </c>
      <c r="G166" s="86" t="s">
        <v>1102</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1359</v>
      </c>
      <c r="B167" s="80">
        <v>18</v>
      </c>
      <c r="C167" s="82" t="s">
        <v>25</v>
      </c>
      <c r="D167" s="84" t="s">
        <v>1360</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1359</v>
      </c>
      <c r="B168" s="81" t="s">
        <v>1361</v>
      </c>
      <c r="C168" s="83" t="s">
        <v>1362</v>
      </c>
      <c r="D168" s="85" t="s">
        <v>1363</v>
      </c>
      <c r="E168" s="85" t="s">
        <v>1364</v>
      </c>
      <c r="F168" s="86" t="s">
        <v>867</v>
      </c>
      <c r="G168" s="86" t="s">
        <v>811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1359</v>
      </c>
      <c r="B169" s="81" t="s">
        <v>1365</v>
      </c>
      <c r="C169" s="83" t="s">
        <v>1366</v>
      </c>
      <c r="D169" s="85" t="s">
        <v>1367</v>
      </c>
      <c r="E169" s="85" t="s">
        <v>1368</v>
      </c>
      <c r="F169" s="86" t="s">
        <v>999</v>
      </c>
      <c r="G169" s="86" t="s">
        <v>771</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1359</v>
      </c>
      <c r="B170" s="81" t="s">
        <v>1369</v>
      </c>
      <c r="C170" s="83" t="s">
        <v>1370</v>
      </c>
      <c r="D170" s="85" t="s">
        <v>1371</v>
      </c>
      <c r="E170" s="85" t="s">
        <v>1372</v>
      </c>
      <c r="F170" s="86" t="s">
        <v>999</v>
      </c>
      <c r="G170" s="86" t="s">
        <v>798</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1359</v>
      </c>
      <c r="B171" s="81" t="s">
        <v>1373</v>
      </c>
      <c r="C171" s="83" t="s">
        <v>1374</v>
      </c>
      <c r="D171" s="85" t="s">
        <v>1375</v>
      </c>
      <c r="E171" s="85" t="s">
        <v>1376</v>
      </c>
      <c r="F171" s="86" t="s">
        <v>999</v>
      </c>
      <c r="G171" s="86" t="s">
        <v>798</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1359</v>
      </c>
      <c r="B172" s="91" t="s">
        <v>1377</v>
      </c>
      <c r="C172" s="92" t="s">
        <v>1378</v>
      </c>
      <c r="D172" s="93" t="s">
        <v>1379</v>
      </c>
      <c r="E172" s="93" t="s">
        <v>1380</v>
      </c>
      <c r="F172" s="94" t="s">
        <v>999</v>
      </c>
      <c r="G172" s="94" t="s">
        <v>771</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484</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IFERROR(INDEX('Recommendations'!$I$2:$I$80, MATCH(J2,'Recommendations'!$B$2:$B$80,0))="Implemented", FALSE))</xm:f>
            <x14:dxf>
              <font>
                <color rgb="FF000000"/>
              </font>
              <fill>
                <patternFill>
                  <bgColor rgb="FF3C7D22"/>
                </patternFill>
              </fill>
            </x14:dxf>
          </x14:cfRule>
          <x14:cfRule type="expression" priority="2" id="{00000000-000E-0000-0400-000002000000}">
            <xm:f>AND(J2&lt;&gt;"", IFERROR(INDEX('Recommendations'!$I$2:$I$80, MATCH(J2,'Recommendations'!$B$2:$B$80,0))="Compensated", FALSE))</xm:f>
            <x14:dxf>
              <font>
                <color rgb="FF000000"/>
              </font>
              <fill>
                <patternFill>
                  <bgColor rgb="FFC6E0B4"/>
                </patternFill>
              </fill>
            </x14:dxf>
          </x14:cfRule>
          <x14:cfRule type="expression" priority="3" id="{00000000-000E-0000-0400-000003000000}">
            <xm:f>AND(J2&lt;&gt;"", IFERROR(INDEX('Recommendations'!$I$2:$I$80, MATCH(J2,'Recommendations'!$B$2:$B$80,0))="Testing", FALSE))</xm:f>
            <x14:dxf>
              <font>
                <color rgb="FF000000"/>
              </font>
              <fill>
                <patternFill>
                  <bgColor rgb="FFFFC000"/>
                </patternFill>
              </fill>
            </x14:dxf>
          </x14:cfRule>
          <x14:cfRule type="expression" priority="4" id="{00000000-000E-0000-0400-000004000000}">
            <xm:f>AND(J2&lt;&gt;"", IFERROR(INDEX('Recommendations'!$I$2:$I$80, MATCH(J2,'Recommendations'!$B$2:$B$80,0))="Failed", FALSE))</xm:f>
            <x14:dxf>
              <font>
                <color rgb="FF000000"/>
              </font>
              <fill>
                <patternFill>
                  <bgColor rgb="FFD82891"/>
                </patternFill>
              </fill>
            </x14:dxf>
          </x14:cfRule>
          <x14:cfRule type="expression" priority="5" id="{00000000-000E-0000-0400-000005000000}">
            <xm:f>AND(J2&lt;&gt;"", IFERROR(INDEX('Recommendations'!$I$2:$I$80, MATCH(J2,'Recommendations'!$B$2:$B$80,0))="Risk Accepted", FALSE))</xm:f>
            <x14:dxf>
              <font>
                <color rgb="FF000000"/>
              </font>
              <fill>
                <patternFill>
                  <bgColor rgb="FFD9D9D9"/>
                </patternFill>
              </fill>
            </x14:dxf>
          </x14:cfRule>
          <x14:cfRule type="expression" priority="6" id="{00000000-000E-0000-0400-000006000000}">
            <xm:f>AND(J2&lt;&gt;"", IFERROR(INDEX('Recommendations'!$I$2:$I$80, MATCH(J2,'Recommendations'!$B$2:$B$80,0))="N/A",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Palo Alto Firewall 10 Benchmark - SHGIR</dc:title>
  <dc:subject>Generated on: 2026-06-08 19:29:31</dc:subject>
  <dc:creator>Anicet Fopa Tchoffo</dc:creator>
  <cp:keywords>Baseline;Hardening;CIS;Benchmark</cp:keywords>
  <dc:description>Baseline Developed By: Center for Internet Security (CIS)</dc:description>
  <cp:lastModifiedBy>Anicet Fopa Tchoffo</cp:lastModifiedBy>
  <dcterms:modified xsi:type="dcterms:W3CDTF">2026-06-08T18:29:39Z</dcterms:modified>
  <cp:category>CIS</cp:category>
  <cp:contentStatus>Draft</cp:contentStatus>
</cp:coreProperties>
</file>