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5F2A42D6CC41E7E578F6A1D367004C28B88C27A7" xr6:coauthVersionLast="47" xr6:coauthVersionMax="47" xr10:uidLastSave="{C2A3F544-8A3C-4816-8DAE-5572A2D282C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E81" i="3"/>
  <c r="D81" i="3"/>
  <c r="C81" i="3"/>
  <c r="U134" i="3" s="1"/>
  <c r="F80" i="3"/>
  <c r="T166"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F16" i="3" s="1"/>
  <c r="C16" i="3"/>
  <c r="Q134" i="3" s="1"/>
  <c r="C9" i="3"/>
  <c r="D9" i="3" s="1"/>
  <c r="D8" i="3"/>
  <c r="C8" i="3"/>
  <c r="C7" i="3"/>
  <c r="D7" i="3" s="1"/>
  <c r="E57" i="3" l="1"/>
  <c r="D57" i="3"/>
  <c r="C57" i="3"/>
  <c r="E58" i="3"/>
  <c r="D58" i="3"/>
  <c r="C58" i="3"/>
  <c r="E108" i="3"/>
  <c r="D108" i="3"/>
  <c r="C108" i="3"/>
  <c r="D20" i="3"/>
  <c r="C20" i="3"/>
  <c r="R166" i="3"/>
  <c r="R161" i="3"/>
  <c r="R156" i="3"/>
  <c r="R151" i="3"/>
  <c r="R146" i="3"/>
  <c r="R141" i="3"/>
  <c r="R136" i="3"/>
  <c r="R165" i="3"/>
  <c r="R160" i="3"/>
  <c r="R155" i="3"/>
  <c r="R150" i="3"/>
  <c r="R145" i="3"/>
  <c r="R140" i="3"/>
  <c r="R164" i="3"/>
  <c r="R159" i="3"/>
  <c r="R154" i="3"/>
  <c r="R149" i="3"/>
  <c r="R144" i="3"/>
  <c r="R139" i="3"/>
  <c r="R163" i="3"/>
  <c r="R158" i="3"/>
  <c r="R153" i="3"/>
  <c r="R148" i="3"/>
  <c r="R143" i="3"/>
  <c r="R138" i="3"/>
  <c r="R162" i="3"/>
  <c r="R157" i="3"/>
  <c r="R152" i="3"/>
  <c r="R147" i="3"/>
  <c r="R142" i="3"/>
  <c r="R137" i="3"/>
  <c r="E20" i="3"/>
  <c r="E92" i="3"/>
  <c r="D92" i="3"/>
  <c r="C92" i="3"/>
  <c r="E34" i="3"/>
  <c r="D34" i="3"/>
  <c r="C34" i="3"/>
  <c r="E55" i="3"/>
  <c r="D55" i="3"/>
  <c r="C55" i="3"/>
  <c r="E53" i="3"/>
  <c r="D53" i="3"/>
  <c r="C53" i="3"/>
  <c r="C110" i="3"/>
  <c r="E110" i="3"/>
  <c r="D110" i="3"/>
  <c r="E111" i="3"/>
  <c r="D111" i="3"/>
  <c r="C111" i="3"/>
  <c r="E35" i="3"/>
  <c r="D35" i="3"/>
  <c r="C35" i="3"/>
  <c r="E109" i="3"/>
  <c r="D109" i="3"/>
  <c r="C109" i="3"/>
  <c r="E54" i="3"/>
  <c r="D54" i="3"/>
  <c r="C54" i="3"/>
  <c r="C71" i="3"/>
  <c r="E71" i="3"/>
  <c r="D71" i="3"/>
  <c r="G123" i="3"/>
  <c r="E56" i="3"/>
  <c r="C56" i="3"/>
  <c r="D56" i="3"/>
  <c r="C88" i="3"/>
  <c r="T137" i="3"/>
  <c r="T142" i="3"/>
  <c r="T147" i="3"/>
  <c r="T152" i="3"/>
  <c r="T157" i="3"/>
  <c r="T162" i="3"/>
  <c r="D88" i="3"/>
  <c r="E88" i="3"/>
  <c r="T138" i="3"/>
  <c r="T143" i="3"/>
  <c r="T148" i="3"/>
  <c r="T153" i="3"/>
  <c r="T158" i="3"/>
  <c r="T163" i="3"/>
  <c r="F81" i="3"/>
  <c r="T139" i="3"/>
  <c r="T144" i="3"/>
  <c r="T149" i="3"/>
  <c r="T154" i="3"/>
  <c r="T159" i="3"/>
  <c r="T164" i="3"/>
  <c r="C91" i="3"/>
  <c r="D91" i="3"/>
  <c r="F82" i="3"/>
  <c r="T140" i="3"/>
  <c r="T145" i="3"/>
  <c r="T150" i="3"/>
  <c r="T155" i="3"/>
  <c r="T160" i="3"/>
  <c r="T165" i="3"/>
  <c r="T136" i="3"/>
  <c r="T141" i="3"/>
  <c r="T146" i="3"/>
  <c r="T151" i="3"/>
  <c r="T156" i="3"/>
  <c r="T161" i="3"/>
  <c r="V166" i="3" l="1"/>
  <c r="V161" i="3"/>
  <c r="V156" i="3"/>
  <c r="V151" i="3"/>
  <c r="V146" i="3"/>
  <c r="V141" i="3"/>
  <c r="V136" i="3"/>
  <c r="V165" i="3"/>
  <c r="V160" i="3"/>
  <c r="V155" i="3"/>
  <c r="V150" i="3"/>
  <c r="V145" i="3"/>
  <c r="V140" i="3"/>
  <c r="V164" i="3"/>
  <c r="V159" i="3"/>
  <c r="V154" i="3"/>
  <c r="V149" i="3"/>
  <c r="V144" i="3"/>
  <c r="V139" i="3"/>
  <c r="V163" i="3"/>
  <c r="V158" i="3"/>
  <c r="V153" i="3"/>
  <c r="V148" i="3"/>
  <c r="V143" i="3"/>
  <c r="V138" i="3"/>
  <c r="E89" i="3"/>
  <c r="C89" i="3"/>
  <c r="D89" i="3"/>
  <c r="V162" i="3"/>
  <c r="V157" i="3"/>
  <c r="V152" i="3"/>
  <c r="V147" i="3"/>
  <c r="V142" i="3"/>
  <c r="V137" i="3"/>
  <c r="X165" i="3"/>
  <c r="X160" i="3"/>
  <c r="X155" i="3"/>
  <c r="X150" i="3"/>
  <c r="X145" i="3"/>
  <c r="X140" i="3"/>
  <c r="X164" i="3"/>
  <c r="X159" i="3"/>
  <c r="X154" i="3"/>
  <c r="X149" i="3"/>
  <c r="X144" i="3"/>
  <c r="X139" i="3"/>
  <c r="E90" i="3"/>
  <c r="D90" i="3"/>
  <c r="X163" i="3"/>
  <c r="X158" i="3"/>
  <c r="X153" i="3"/>
  <c r="X148" i="3"/>
  <c r="X143" i="3"/>
  <c r="X138" i="3"/>
  <c r="C90" i="3"/>
  <c r="X162" i="3"/>
  <c r="X157" i="3"/>
  <c r="X152" i="3"/>
  <c r="X147" i="3"/>
  <c r="X142" i="3"/>
  <c r="X137" i="3"/>
  <c r="X166" i="3"/>
  <c r="X161" i="3"/>
  <c r="X156" i="3"/>
  <c r="X151" i="3"/>
  <c r="X146" i="3"/>
  <c r="X141" i="3"/>
  <c r="X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400-000002000000}">
      <text>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 authorId="0" shapeId="0" xr:uid="{00000000-0006-0000-0400-000003000000}">
      <text>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text>
    </comment>
    <comment ref="J26" authorId="0" shapeId="0" xr:uid="{00000000-0006-0000-0400-000005000000}">
      <text>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06000000}">
      <text>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text>
    </comment>
    <comment ref="J39" authorId="0" shapeId="0" xr:uid="{00000000-0006-0000-0400-000007000000}">
      <text>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2E000000}">
      <text>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08000000}">
      <text>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09000000}">
      <text>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0A000000}">
      <text>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0B000000}">
      <text>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0C000000}">
      <text>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0D000000}">
      <text>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0E000000}">
      <text>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0F000000}">
      <text>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10000000}">
      <text>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11000000}">
      <text>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12000000}">
      <text>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13000000}">
      <text>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14000000}">
      <text>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15000000}">
      <text>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16000000}">
      <text>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17000000}">
      <text>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18000000}">
      <text>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19000000}">
      <text>
        <r>
          <rPr>
            <sz val="11"/>
            <rFont val="Calibri"/>
          </rPr>
          <t xml:space="preserve">Ensure </t>
        </r>
        <r>
          <rPr>
            <sz val="11"/>
            <color rgb="FF000000"/>
            <rFont val="Calibri"/>
          </rPr>
          <t>'</t>
        </r>
        <r>
          <rPr>
            <b/>
            <sz val="11"/>
            <color rgb="FF000000"/>
            <rFont val="Calibri"/>
          </rPr>
          <t>Allow personalization of ads, search and news by sending browsing history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9" authorId="0" shapeId="0" xr:uid="{00000000-0006-0000-0400-00001A000000}">
      <text>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1B000000}">
      <text>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1C000000}">
      <text>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1D000000}">
      <text>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1E000000}">
      <text>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1F000000}">
      <text>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text>
    </comment>
    <comment ref="AJ39" authorId="0" shapeId="0" xr:uid="{00000000-0006-0000-0400-000020000000}">
      <text>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21000000}">
      <text>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text>
    </comment>
    <comment ref="AL39" authorId="0" shapeId="0" xr:uid="{00000000-0006-0000-0400-000022000000}">
      <text>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text>
    </comment>
    <comment ref="AM39" authorId="0" shapeId="0" xr:uid="{00000000-0006-0000-0400-000023000000}">
      <text>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24000000}">
      <text>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25000000}">
      <text>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26000000}">
      <text>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text>
    </comment>
    <comment ref="AQ39" authorId="0" shapeId="0" xr:uid="{00000000-0006-0000-0400-000027000000}">
      <text>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9" authorId="0" shapeId="0" xr:uid="{00000000-0006-0000-0400-000028000000}">
      <text>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29000000}">
      <text>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9" authorId="0" shapeId="0" xr:uid="{00000000-0006-0000-0400-00002A000000}">
      <text>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9" authorId="0" shapeId="0" xr:uid="{00000000-0006-0000-0400-00002B000000}">
      <text>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2C000000}">
      <text>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2D000000}">
      <text>
        <r>
          <rPr>
            <sz val="11"/>
            <rFont val="Calibri"/>
          </rPr>
          <t xml:space="preserve">Ensure </t>
        </r>
        <r>
          <rPr>
            <sz val="11"/>
            <color rgb="FF000000"/>
            <rFont val="Calibri"/>
          </rPr>
          <t>'</t>
        </r>
        <r>
          <rPr>
            <b/>
            <sz val="11"/>
            <color rgb="FF000000"/>
            <rFont val="Calibri"/>
          </rPr>
          <t>Enable AutoFill for payment instruments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2F000000}">
      <text>
        <r>
          <rPr>
            <sz val="11"/>
            <rFont val="Calibri"/>
          </rPr>
          <t xml:space="preserve">Ensure </t>
        </r>
        <r>
          <rPr>
            <sz val="11"/>
            <color rgb="FF000000"/>
            <rFont val="Calibri"/>
          </rPr>
          <t>'</t>
        </r>
        <r>
          <rPr>
            <b/>
            <sz val="11"/>
            <color rgb="FF000000"/>
            <rFont val="Calibri"/>
          </rPr>
          <t>Enable profile creation from the Identity flyout menu or the Settings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4" authorId="0" shapeId="0" xr:uid="{00000000-0006-0000-0400-000030000000}">
      <text>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4" authorId="0" shapeId="0" xr:uid="{00000000-0006-0000-0400-000031000000}">
      <text>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text>
    </comment>
    <comment ref="L64" authorId="0" shapeId="0" xr:uid="{00000000-0006-0000-0400-000032000000}">
      <text>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text>
    </comment>
    <comment ref="M64" authorId="0" shapeId="0" xr:uid="{00000000-0006-0000-0400-000033000000}">
      <text>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 silent updates only</t>
        </r>
        <r>
          <rPr>
            <sz val="11"/>
            <color rgb="FF000000"/>
            <rFont val="Calibri"/>
          </rPr>
          <t>'</t>
        </r>
        <r>
          <rPr>
            <sz val="11"/>
            <color rgb="FF000000"/>
            <rFont val="Calibri"/>
          </rPr>
          <t xml:space="preserve"> or Higher</t>
        </r>
      </text>
    </comment>
    <comment ref="N64" authorId="0" shapeId="0" xr:uid="{00000000-0006-0000-0400-000034000000}">
      <text>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text>
    </comment>
    <comment ref="J71" authorId="0" shapeId="0" xr:uid="{00000000-0006-0000-0400-000035000000}">
      <text>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text>
    </comment>
    <comment ref="J72" authorId="0" shapeId="0" xr:uid="{00000000-0006-0000-0400-000036000000}">
      <text>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2" authorId="0" shapeId="0" xr:uid="{00000000-0006-0000-0400-000037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3" authorId="0" shapeId="0" xr:uid="{00000000-0006-0000-0400-000038000000}">
      <text>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39000000}">
      <text>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blockable mixed content</t>
        </r>
        <r>
          <rPr>
            <sz val="11"/>
            <color rgb="FF000000"/>
            <rFont val="Calibri"/>
          </rPr>
          <t>'</t>
        </r>
      </text>
    </comment>
    <comment ref="K84" authorId="0" shapeId="0" xr:uid="{00000000-0006-0000-0400-00003A000000}">
      <text>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3B000000}">
      <text>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5" authorId="0" shapeId="0" xr:uid="{00000000-0006-0000-0400-00003C000000}">
      <text>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5" authorId="0" shapeId="0" xr:uid="{00000000-0006-0000-0400-00003D000000}">
      <text>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text>
    </comment>
    <comment ref="L85" authorId="0" shapeId="0" xr:uid="{00000000-0006-0000-0400-00003E000000}">
      <text>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text>
    </comment>
    <comment ref="M85" authorId="0" shapeId="0" xr:uid="{00000000-0006-0000-0400-00003F000000}">
      <text>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text>
    </comment>
    <comment ref="N85" authorId="0" shapeId="0" xr:uid="{00000000-0006-0000-0400-000040000000}">
      <text>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text>
    </comment>
    <comment ref="O85" authorId="0" shapeId="0" xr:uid="{00000000-0006-0000-0400-000041000000}">
      <text>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text>
    </comment>
    <comment ref="P85" authorId="0" shapeId="0" xr:uid="{00000000-0006-0000-0400-000042000000}">
      <text>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text>
    </comment>
    <comment ref="Q85" authorId="0" shapeId="0" xr:uid="{00000000-0006-0000-0400-000043000000}">
      <text>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text>
    </comment>
    <comment ref="R85" authorId="0" shapeId="0" xr:uid="{00000000-0006-0000-0400-000044000000}">
      <text>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5" authorId="0" shapeId="0" xr:uid="{00000000-0006-0000-0400-000045000000}">
      <text>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5" authorId="0" shapeId="0" xr:uid="{00000000-0006-0000-0400-000046000000}">
      <text>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5" authorId="0" shapeId="0" xr:uid="{00000000-0006-0000-0400-000047000000}">
      <text>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text>
    </comment>
    <comment ref="V85" authorId="0" shapeId="0" xr:uid="{00000000-0006-0000-0400-000048000000}">
      <text>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85" authorId="0" shapeId="0" xr:uid="{00000000-0006-0000-0400-000049000000}">
      <text>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4" authorId="0" shapeId="0" xr:uid="{00000000-0006-0000-0400-00004A000000}">
      <text>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4B000000}">
      <text>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4C000000}">
      <text>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4D000000}">
      <text>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4E000000}">
      <text>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4" authorId="0" shapeId="0" xr:uid="{00000000-0006-0000-0400-00004F000000}">
      <text>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4" authorId="0" shapeId="0" xr:uid="{00000000-0006-0000-0400-000050000000}">
      <text>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51000000}">
      <text>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text>
    </comment>
    <comment ref="R94" authorId="0" shapeId="0" xr:uid="{00000000-0006-0000-0400-000052000000}">
      <text>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text>
    </comment>
    <comment ref="S94" authorId="0" shapeId="0" xr:uid="{00000000-0006-0000-0400-000053000000}">
      <text>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4" authorId="0" shapeId="0" xr:uid="{00000000-0006-0000-0400-000054000000}">
      <text>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4" authorId="0" shapeId="0" xr:uid="{00000000-0006-0000-0400-000055000000}">
      <text>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text>
    </comment>
    <comment ref="V94" authorId="0" shapeId="0" xr:uid="{00000000-0006-0000-0400-000056000000}">
      <text>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text>
    </comment>
    <comment ref="W94" authorId="0" shapeId="0" xr:uid="{00000000-0006-0000-0400-000057000000}">
      <text>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text>
    </comment>
    <comment ref="X94" authorId="0" shapeId="0" xr:uid="{00000000-0006-0000-0400-000058000000}">
      <text>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400-000059000000}">
      <text>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4" authorId="0" shapeId="0" xr:uid="{00000000-0006-0000-0400-00005A000000}">
      <text>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4" authorId="0" shapeId="0" xr:uid="{00000000-0006-0000-0400-00005B000000}">
      <text>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4" authorId="0" shapeId="0" xr:uid="{00000000-0006-0000-0400-00005C000000}">
      <text>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5D000000}">
      <text>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text>
    </comment>
    <comment ref="AD94" authorId="0" shapeId="0" xr:uid="{00000000-0006-0000-0400-00005E000000}">
      <text>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<sst xmlns="http://schemas.openxmlformats.org/spreadsheetml/2006/main" count="4048" uniqueCount="1890">
  <si>
    <t>Section</t>
  </si>
  <si>
    <t>Id</t>
  </si>
  <si>
    <t>Title</t>
  </si>
  <si>
    <t>Assessment</t>
  </si>
  <si>
    <t>Profile</t>
  </si>
  <si>
    <t>MoSCoW</t>
  </si>
  <si>
    <t>OpsImpact</t>
  </si>
  <si>
    <t>Phase</t>
  </si>
  <si>
    <t>ImplStatus</t>
  </si>
  <si>
    <t>Notes</t>
  </si>
  <si>
    <t>Remediation</t>
  </si>
  <si>
    <t>Description</t>
  </si>
  <si>
    <t>Impact</t>
  </si>
  <si>
    <t>Audit</t>
  </si>
  <si>
    <t>Default</t>
  </si>
  <si>
    <t>Status</t>
  </si>
  <si>
    <t>LogID</t>
  </si>
  <si>
    <t>Cast</t>
  </si>
  <si>
    <t>1.2.1</t>
  </si>
  <si>
    <r>
      <rPr>
        <sz val="11"/>
        <rFont val="Calibri"/>
      </rPr>
      <t xml:space="preserve">Ensure </t>
    </r>
    <r>
      <rPr>
        <sz val="11"/>
        <color rgb="FF000000"/>
        <rFont val="Calibri"/>
      </rPr>
      <t>'</t>
    </r>
    <r>
      <rPr>
        <b/>
        <sz val="11"/>
        <color rgb="FF000000"/>
        <rFont val="Calibri"/>
      </rPr>
      <t>Enable Google Cast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</si>
  <si>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Automated</t>
  </si>
  <si>
    <t>Level 1</t>
  </si>
  <si>
    <t>Unassigned</t>
  </si>
  <si>
    <t>Unassessed</t>
  </si>
  <si>
    <t>Pending</t>
  </si>
  <si>
    <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</si>
  <si>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Edge\Cast\Enable Google Cast</t>
    </r>
    <r>
      <rPr>
        <sz val="11"/>
        <color rgb="FF006096"/>
        <rFont val="Roboto Condensed"/>
      </rPr>
      <t xml:space="preserve">
</t>
    </r>
  </si>
  <si>
    <r>
      <rPr>
        <sz val="11"/>
        <color rgb="FF000000"/>
        <rFont val="Calibri"/>
      </rPr>
      <t>This policy setting determines whether Google Cast is available to users.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setting is set to </t>
    </r>
    <r>
      <rPr>
        <b/>
        <sz val="11"/>
        <color rgb="FF000000"/>
        <rFont val="Calibri"/>
      </rPr>
      <t>Disabled</t>
    </r>
    <r>
      <rPr>
        <sz val="11"/>
        <color rgb="FF000000"/>
        <rFont val="Calibri"/>
      </rPr>
      <t xml:space="preserve"> the </t>
    </r>
    <r>
      <rPr>
        <i/>
        <sz val="11"/>
        <color rgb="FF000000"/>
        <rFont val="Calibri"/>
      </rPr>
      <t>Show the cast icon in the toolbar</t>
    </r>
    <r>
      <rPr>
        <sz val="11"/>
        <color rgb="FF000000"/>
        <rFont val="Calibri"/>
      </rPr>
      <t xml:space="preserve"> setting is ignored as the icon is removed.</t>
    </r>
  </si>
  <si>
    <r>
      <rPr>
        <sz val="11"/>
        <color rgb="FF000000"/>
        <rFont val="Calibri"/>
      </rPr>
      <t>Users will not be able to utilize Google Cast, and the icon will not be displayed in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</si>
  <si>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HKLM\SOFTWARE\Policies\Microsoft\Edge:EnableMediaRouter</t>
    </r>
    <r>
      <rPr>
        <sz val="11"/>
        <color rgb="FF006096"/>
        <rFont val="Roboto Condensed"/>
      </rPr>
      <t xml:space="preserve">
</t>
    </r>
  </si>
  <si>
    <r>
      <rPr>
        <sz val="11"/>
        <color rgb="FF000000"/>
        <rFont val="Calibri"/>
      </rPr>
      <t>Enabled.</t>
    </r>
  </si>
  <si>
    <t>Certificate management settings</t>
  </si>
  <si>
    <t>1.3.1</t>
  </si>
  <si>
    <r>
      <rPr>
        <sz val="11"/>
        <rFont val="Calibri"/>
      </rPr>
      <t xml:space="preserve">Ensure </t>
    </r>
    <r>
      <rPr>
        <sz val="11"/>
        <color rgb="FF000000"/>
        <rFont val="Calibri"/>
      </rPr>
      <t>'</t>
    </r>
    <r>
      <rPr>
        <b/>
        <sz val="11"/>
        <color rgb="FF000000"/>
        <rFont val="Calibri"/>
      </rPr>
      <t>Allow users to manage installed CA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Disallow users from managing certificates</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</si>
  <si>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b/>
        <sz val="11"/>
        <color rgb="FF000000"/>
        <rFont val="Calibri"/>
      </rPr>
      <t>Disallow users from managing certificates</t>
    </r>
    <r>
      <rPr>
        <sz val="11"/>
        <color rgb="FF000000"/>
        <rFont val="Calibri"/>
      </rPr>
      <t>:</t>
    </r>
    <r>
      <rPr>
        <sz val="11"/>
        <color rgb="FF000000"/>
        <rFont val="Calibri"/>
      </rPr>
      <t xml:space="preserve">
</t>
    </r>
    <r>
      <rPr>
        <sz val="11"/>
        <color rgb="FF006096"/>
        <rFont val="Roboto Condensed"/>
      </rPr>
      <t>Microsoft Edge\Certificate management settings\Allow users to manage installed CA certificates</t>
    </r>
    <r>
      <rPr>
        <sz val="11"/>
        <color rgb="FF006096"/>
        <rFont val="Roboto Condensed"/>
      </rPr>
      <t xml:space="preserve">
</t>
    </r>
  </si>
  <si>
    <r>
      <rPr>
        <sz val="11"/>
        <color rgb="FF000000"/>
        <rFont val="Calibri"/>
      </rPr>
      <t>This policy configures the level of access users have when managing CA certificates in Microsoft Edge.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Disallow users from managing certificates</t>
    </r>
    <r>
      <rPr>
        <sz val="11"/>
        <color rgb="FF000000"/>
        <rFont val="Calibri"/>
      </rPr>
      <t>.</t>
    </r>
  </si>
  <si>
    <r>
      <rPr>
        <sz val="11"/>
        <color rgb="FF000000"/>
        <rFont val="Calibri"/>
      </rPr>
      <t>Users will not be able to manage certificates.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</si>
  <si>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HKLM\SOFTWARE\Policies\Microsoft\Edge:CACertificatemanagementAllowed</t>
    </r>
    <r>
      <rPr>
        <sz val="11"/>
        <color rgb="FF006096"/>
        <rFont val="Roboto Condensed"/>
      </rPr>
      <t xml:space="preserve">
</t>
    </r>
  </si>
  <si>
    <r>
      <rPr>
        <sz val="11"/>
        <color rgb="FF000000"/>
        <rFont val="Calibri"/>
      </rPr>
      <t>Enabled: UserOnly (Users can only manage certificates they have personally added)</t>
    </r>
  </si>
  <si>
    <t>Content Settings</t>
  </si>
  <si>
    <t>1.4.1</t>
  </si>
  <si>
    <r>
      <rPr>
        <sz val="11"/>
        <rFont val="Calibri"/>
      </rPr>
      <t xml:space="preserve">Ensure </t>
    </r>
    <r>
      <rPr>
        <sz val="11"/>
        <color rgb="FF000000"/>
        <rFont val="Calibri"/>
      </rPr>
      <t>'</t>
    </r>
    <r>
      <rPr>
        <b/>
        <sz val="11"/>
        <color rgb="FF000000"/>
        <rFont val="Calibri"/>
      </rPr>
      <t>Allow read access via the File System API on these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</si>
  <si>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</si>
  <si>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Edge\Content settings\Allow read access via the File System API on these sites</t>
    </r>
    <r>
      <rPr>
        <sz val="11"/>
        <color rgb="FF006096"/>
        <rFont val="Roboto Condensed"/>
      </rPr>
      <t xml:space="preserve">
</t>
    </r>
  </si>
  <si>
    <r>
      <rPr>
        <sz val="11"/>
        <color rgb="FF000000"/>
        <rFont val="Calibri"/>
      </rPr>
      <t>This policy setting allows organizations to list the URL patterns that specify which sites can ask users to grant them read access to files or directories in the host operating system´s file system via the File System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Leaving this policy not configured allows the </t>
    </r>
    <r>
      <rPr>
        <i/>
        <sz val="11"/>
        <color rgb="FF000000"/>
        <rFont val="Calibri"/>
      </rPr>
      <t>DefaultFileSystemReadGuardSetting</t>
    </r>
    <r>
      <rPr>
        <sz val="11"/>
        <color rgb="FF000000"/>
        <rFont val="Calibri"/>
      </rPr>
      <t xml:space="preserve"> (Control use of the File System API for reading) to apply for all sites. This setting is configured in the Level 2 profile: </t>
    </r>
    <r>
      <rPr>
        <i/>
        <sz val="11"/>
        <color rgb="FF000000"/>
        <rFont val="Calibri"/>
      </rPr>
      <t>Ensure 'Control use of the File System API for reading' is set to 'Enabled: Don't allow any site to request read access to files and directories'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URL patterns can´t conflict with </t>
    </r>
    <r>
      <rPr>
        <i/>
        <sz val="11"/>
        <color rgb="FF000000"/>
        <rFont val="Calibri"/>
      </rPr>
      <t>FileSystemReadBlockedForUrls</t>
    </r>
    <r>
      <rPr>
        <sz val="11"/>
        <color rgb="FF000000"/>
        <rFont val="Calibri"/>
      </rPr>
      <t xml:space="preserve"> (Block read access via the File System API on these sites). Neither policy takes precedence if a URL matches with both.</t>
    </r>
  </si>
  <si>
    <r>
      <rPr>
        <sz val="11"/>
        <color rgb="FF000000"/>
        <rFont val="Calibri"/>
      </rPr>
      <t>Users with creative roles that require read access to files and directories via the File System API may need additional permissions granted for said roles.</t>
    </r>
  </si>
  <si>
    <r>
      <rPr>
        <sz val="11"/>
        <color rgb="FF000000"/>
        <rFont val="Calibri"/>
      </rPr>
      <t xml:space="preserve">Navigate to the UI Path articulated in the Remediation section and confirm it is set as prescribed. This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HKLM\SOFTWARE\Policies\Microsoft\Edge:FileSystemReadAskForUrls</t>
    </r>
    <r>
      <rPr>
        <sz val="11"/>
        <color rgb="FF006096"/>
        <rFont val="Roboto Condensed"/>
      </rPr>
      <t xml:space="preserve">
</t>
    </r>
  </si>
  <si>
    <r>
      <rPr>
        <sz val="11"/>
        <color rgb="FF000000"/>
        <rFont val="Calibri"/>
      </rPr>
      <t>Not configured. (</t>
    </r>
    <r>
      <rPr>
        <i/>
        <sz val="11"/>
        <color rgb="FF000000"/>
        <rFont val="Calibri"/>
      </rPr>
      <t>DefaultFileSystemReadGuardSetting</t>
    </r>
    <r>
      <rPr>
        <sz val="11"/>
        <color rgb="FF000000"/>
        <rFont val="Calibri"/>
      </rPr>
      <t xml:space="preserve"> (Control use of the File System API for reading) applies for all sites, if it´s set. If not, users´ personal settings apply.)</t>
    </r>
  </si>
  <si>
    <t>1.4.2</t>
  </si>
  <si>
    <r>
      <rPr>
        <sz val="11"/>
        <rFont val="Calibri"/>
      </rPr>
      <t xml:space="preserve">Ensure </t>
    </r>
    <r>
      <rPr>
        <sz val="11"/>
        <color rgb="FF000000"/>
        <rFont val="Calibri"/>
      </rPr>
      <t>'</t>
    </r>
    <r>
      <rPr>
        <b/>
        <sz val="11"/>
        <color rgb="FF000000"/>
        <rFont val="Calibri"/>
      </rPr>
      <t>Choose whether users can receive customized background images and text, suggestions, notifications, and tips for Microsoft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</si>
  <si>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Edge\Content settings\Choose whether users can receive customized background images and text, suggestions, notifications, and tips for Microsoft services</t>
    </r>
    <r>
      <rPr>
        <sz val="11"/>
        <color rgb="FF006096"/>
        <rFont val="Roboto Condensed"/>
      </rPr>
      <t xml:space="preserve">
</t>
    </r>
  </si>
  <si>
    <r>
      <rPr>
        <sz val="11"/>
        <color rgb="FF000000"/>
        <rFont val="Calibri"/>
      </rPr>
      <t>This policy setting configures whether users can receive customized background images and text, suggestions, and tips for Microsoft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</si>
  <si>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receive customized background images and text, notifications, or tips for Microsoft services.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</si>
  <si>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HKLM\SOFTWARE\Policies\Microsoft\Edge:SpotlightExperiencesAndRecommendationsEnabled</t>
    </r>
    <r>
      <rPr>
        <sz val="11"/>
        <color rgb="FF006096"/>
        <rFont val="Roboto Condensed"/>
      </rPr>
      <t xml:space="preserve">
</t>
    </r>
  </si>
  <si>
    <r>
      <rPr>
        <sz val="11"/>
        <color rgb="FF000000"/>
        <rFont val="Calibri"/>
      </rPr>
      <t>Enabled. (Spotlight experiences and recommendations are turned on.)</t>
    </r>
  </si>
  <si>
    <t>1.4.3</t>
  </si>
  <si>
    <r>
      <rPr>
        <sz val="11"/>
        <rFont val="Calibri"/>
      </rPr>
      <t xml:space="preserve">Ensure </t>
    </r>
    <r>
      <rPr>
        <sz val="11"/>
        <color rgb="FF000000"/>
        <rFont val="Calibri"/>
      </rPr>
      <t>'</t>
    </r>
    <r>
      <rPr>
        <b/>
        <sz val="11"/>
        <color rgb="FF000000"/>
        <rFont val="Calibri"/>
      </rPr>
      <t>Control use of insecure content exceptions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load blockable mixed content</t>
    </r>
    <r>
      <rPr>
        <sz val="11"/>
        <color rgb="FF000000"/>
        <rFont val="Calibri"/>
      </rPr>
      <t>'</t>
    </r>
  </si>
  <si>
    <r>
      <rPr>
        <sz val="11"/>
        <color rgb="FF000000"/>
        <rFont val="Calibri"/>
      </rPr>
      <t>Set the following Settings Catalog path to</t>
    </r>
    <r>
      <rPr>
        <b/>
        <sz val="11"/>
        <color rgb="FF000000"/>
        <rFont val="Calibri"/>
      </rPr>
      <t>Enabled: Do not allow any site to load blockable mixed content</t>
    </r>
    <r>
      <rPr>
        <sz val="11"/>
        <color rgb="FF000000"/>
        <rFont val="Calibri"/>
      </rPr>
      <t>:</t>
    </r>
    <r>
      <rPr>
        <sz val="11"/>
        <color rgb="FF000000"/>
        <rFont val="Calibri"/>
      </rPr>
      <t xml:space="preserve">
</t>
    </r>
    <r>
      <rPr>
        <sz val="11"/>
        <color rgb="FF006096"/>
        <rFont val="Roboto Condensed"/>
      </rPr>
      <t>Microsoft Edge\Content Settings\Control use of insecure content exceptions</t>
    </r>
    <r>
      <rPr>
        <sz val="11"/>
        <color rgb="FF006096"/>
        <rFont val="Roboto Condensed"/>
      </rPr>
      <t xml:space="preserve">
</t>
    </r>
  </si>
  <si>
    <r>
      <rPr>
        <sz val="11"/>
        <color rgb="FF000000"/>
        <rFont val="Calibri"/>
      </rPr>
      <t>This policy setting allows for the configuration for users to add exceptions to allow mixed content for specific sites.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load mixed content</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insecurecontentAllowedForUrls) (Allow insecure content on specified sites)</t>
    </r>
    <r>
      <rPr>
        <sz val="11"/>
        <color rgb="FF000000"/>
        <rFont val="Calibri"/>
      </rPr>
      <t xml:space="preserve"> and </t>
    </r>
    <r>
      <rPr>
        <i/>
        <sz val="11"/>
        <color rgb="FF000000"/>
        <rFont val="Calibri"/>
      </rPr>
      <t>insecurecontentBlockedForUrls</t>
    </r>
    <r>
      <rPr>
        <sz val="11"/>
        <color rgb="FF000000"/>
        <rFont val="Calibri"/>
      </rPr>
      <t xml:space="preserve"> (Block insecure content on specified sites) policies.</t>
    </r>
  </si>
  <si>
    <r>
      <rPr>
        <sz val="11"/>
        <color rgb="FF000000"/>
        <rFont val="Calibri"/>
      </rPr>
      <t>Users will not be able to add exceptions for mix content webpages.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</si>
  <si>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HKLM\SOFTWARE\Policies\Microsoft\Edge:DefaultinsecurecontentSetting</t>
    </r>
    <r>
      <rPr>
        <sz val="11"/>
        <color rgb="FF006096"/>
        <rFont val="Roboto Condensed"/>
      </rPr>
      <t xml:space="preserve">
</t>
    </r>
  </si>
  <si>
    <r>
      <rPr>
        <sz val="11"/>
        <color rgb="FF000000"/>
        <rFont val="Calibri"/>
      </rPr>
      <t>Enabled. (Users will be allowed to add exceptions to allow blockable mixed content and disable autoupgrades for optionally blockable mixed content.)</t>
    </r>
  </si>
  <si>
    <t>1.4.4</t>
  </si>
  <si>
    <r>
      <rPr>
        <sz val="11"/>
        <rFont val="Calibri"/>
      </rPr>
      <t xml:space="preserve">Ensure </t>
    </r>
    <r>
      <rPr>
        <sz val="11"/>
        <color rgb="FF000000"/>
        <rFont val="Calibri"/>
      </rPr>
      <t>'</t>
    </r>
    <r>
      <rPr>
        <b/>
        <sz val="11"/>
        <color rgb="FF000000"/>
        <rFont val="Calibri"/>
      </rPr>
      <t>Control use of JavaScript JIT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run JavaScript JIT</t>
    </r>
    <r>
      <rPr>
        <sz val="11"/>
        <color rgb="FF000000"/>
        <rFont val="Calibri"/>
      </rPr>
      <t>'</t>
    </r>
  </si>
  <si>
    <r>
      <rPr>
        <sz val="11"/>
        <color rgb="FF000000"/>
        <rFont val="Calibri"/>
      </rPr>
      <t xml:space="preserve">Set the following Settings Catalog path to </t>
    </r>
    <r>
      <rPr>
        <b/>
        <sz val="11"/>
        <color rgb="FF000000"/>
        <rFont val="Calibri"/>
      </rPr>
      <t>Enabled: Do not allow any site to run JavaScript JIT</t>
    </r>
    <r>
      <rPr>
        <sz val="11"/>
        <color rgb="FF000000"/>
        <rFont val="Calibri"/>
      </rPr>
      <t>:</t>
    </r>
    <r>
      <rPr>
        <sz val="11"/>
        <color rgb="FF000000"/>
        <rFont val="Calibri"/>
      </rPr>
      <t xml:space="preserve">
</t>
    </r>
    <r>
      <rPr>
        <sz val="11"/>
        <color rgb="FF006096"/>
        <rFont val="Roboto Condensed"/>
      </rPr>
      <t>Microsoft Edge\Content Settings\Control use of JavaScript JIT</t>
    </r>
    <r>
      <rPr>
        <sz val="11"/>
        <color rgb="FF006096"/>
        <rFont val="Roboto Condensed"/>
      </rPr>
      <t xml:space="preserve">
</t>
    </r>
  </si>
  <si>
    <r>
      <rPr>
        <sz val="11"/>
        <color rgb="FF000000"/>
        <rFont val="Calibri"/>
      </rPr>
      <t>This policy setting specifies whether Microsoft Edge will run the v8 JavaScript engine with JIT (Just In Time) compiler. JIT is a complex pipeline of processes used to optimize JavaScript code for performance.</t>
    </r>
    <r>
      <rPr>
        <sz val="11"/>
        <color rgb="FF000000"/>
        <rFont val="Calibri"/>
      </rPr>
      <t xml:space="preserve">
</t>
    </r>
    <r>
      <rPr>
        <b/>
        <sz val="11"/>
        <color rgb="FF000000"/>
        <rFont val="Calibri"/>
      </rPr>
      <t>Note:</t>
    </r>
    <r>
      <rPr>
        <sz val="11"/>
        <color rgb="FF000000"/>
        <rFont val="Calibri"/>
      </rPr>
      <t xml:space="preserve"> This policy can be overridden for specific URL patterns using the </t>
    </r>
    <r>
      <rPr>
        <i/>
        <sz val="11"/>
        <color rgb="FF000000"/>
        <rFont val="Calibri"/>
      </rPr>
      <t>JavaScriptJitAllowedForSites</t>
    </r>
    <r>
      <rPr>
        <sz val="11"/>
        <color rgb="FF000000"/>
        <rFont val="Calibri"/>
      </rPr>
      <t xml:space="preserve"> (Allow JavaScript to use JIT on these sites)_ and </t>
    </r>
    <r>
      <rPr>
        <i/>
        <sz val="11"/>
        <color rgb="FF000000"/>
        <rFont val="Calibri"/>
      </rPr>
      <t>JavaScriptJitBlockedForSites</t>
    </r>
    <r>
      <rPr>
        <sz val="11"/>
        <color rgb="FF000000"/>
        <rFont val="Calibri"/>
      </rPr>
      <t xml:space="preserve"> (Block JavaScript from using JIT on these sites) policies.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run JavaScript JIT</t>
    </r>
    <r>
      <rPr>
        <sz val="11"/>
        <color rgb="FF000000"/>
        <rFont val="Calibri"/>
      </rPr>
      <t>.</t>
    </r>
  </si>
  <si>
    <r>
      <rPr>
        <sz val="11"/>
        <color rgb="FF000000"/>
        <rFont val="Calibri"/>
      </rPr>
      <t>Disabling the JavaScript JIT will mean that Microsoft Edge may render web content more slowly, and may also disable parts of JavaScript including WebAssembly. Users may experience slower rendering of web content.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</si>
  <si>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HKLM\SOFTWARE\Policies\Microsoft\Edge:DefaultJavaScriptJitSetting</t>
    </r>
    <r>
      <rPr>
        <sz val="11"/>
        <color rgb="FF006096"/>
        <rFont val="Roboto Condensed"/>
      </rPr>
      <t xml:space="preserve">
</t>
    </r>
  </si>
  <si>
    <t>1.4.5</t>
  </si>
  <si>
    <r>
      <rPr>
        <sz val="11"/>
        <rFont val="Calibri"/>
      </rPr>
      <t xml:space="preserve">Ensure </t>
    </r>
    <r>
      <rPr>
        <sz val="11"/>
        <color rgb="FF000000"/>
        <rFont val="Calibri"/>
      </rPr>
      <t>'</t>
    </r>
    <r>
      <rPr>
        <b/>
        <sz val="11"/>
        <color rgb="FF000000"/>
        <rFont val="Calibri"/>
      </rPr>
      <t>Control use of the File System API for reading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read access to files and directories via the File System API</t>
    </r>
    <r>
      <rPr>
        <sz val="11"/>
        <color rgb="FF000000"/>
        <rFont val="Calibri"/>
      </rPr>
      <t>'</t>
    </r>
  </si>
  <si>
    <r>
      <rPr>
        <sz val="11"/>
        <color rgb="FF000000"/>
        <rFont val="Calibri"/>
      </rPr>
      <t xml:space="preserve">Set the following Settings Catalog path to </t>
    </r>
    <r>
      <rPr>
        <b/>
        <sz val="11"/>
        <color rgb="FF000000"/>
        <rFont val="Calibri"/>
      </rPr>
      <t>Enabled: Don't allow any site to request read access to files and directories via the File System API</t>
    </r>
    <r>
      <rPr>
        <sz val="11"/>
        <color rgb="FF000000"/>
        <rFont val="Calibri"/>
      </rPr>
      <t>:</t>
    </r>
    <r>
      <rPr>
        <sz val="11"/>
        <color rgb="FF000000"/>
        <rFont val="Calibri"/>
      </rPr>
      <t xml:space="preserve">
</t>
    </r>
    <r>
      <rPr>
        <sz val="11"/>
        <color rgb="FF006096"/>
        <rFont val="Roboto Condensed"/>
      </rPr>
      <t>Microsoft Edge\Content settings\Control use of the File System API for reading</t>
    </r>
    <r>
      <rPr>
        <sz val="11"/>
        <color rgb="FF006096"/>
        <rFont val="Roboto Condensed"/>
      </rPr>
      <t xml:space="preserve">
</t>
    </r>
  </si>
  <si>
    <r>
      <rPr>
        <sz val="11"/>
        <color rgb="FF000000"/>
        <rFont val="Calibri"/>
      </rPr>
      <t>This policy setting determines whether websites can ask for read access to the host operating system´s file system using the File System API.</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request read access to files and directories via the File System API</t>
    </r>
    <r>
      <rPr>
        <sz val="11"/>
        <color rgb="FF000000"/>
        <rFont val="Calibri"/>
      </rPr>
      <t>.</t>
    </r>
  </si>
  <si>
    <r>
      <rPr>
        <sz val="11"/>
        <color rgb="FF000000"/>
        <rFont val="Calibri"/>
      </rPr>
      <t>Users with creative roles that require the File System API access permission to read files for photo, video, and text editors or for creating integrated development environments will need additional permissions granted based on their role.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</si>
  <si>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HKLM\SOFTWARE\Policies\Microsoft\Edge:DefaultFileSystemReadGuardSetting</t>
    </r>
    <r>
      <rPr>
        <sz val="11"/>
        <color rgb="FF006096"/>
        <rFont val="Roboto Condensed"/>
      </rPr>
      <t xml:space="preserve">
</t>
    </r>
  </si>
  <si>
    <r>
      <rPr>
        <sz val="11"/>
        <color rgb="FF000000"/>
        <rFont val="Calibri"/>
      </rPr>
      <t>AskFileSystemRead (3) = Allow sites to ask the user to grant read access to files and directories via the File System API. (Websites can ask for access. Users can change this setting.)</t>
    </r>
  </si>
  <si>
    <t>1.4.6</t>
  </si>
  <si>
    <r>
      <rPr>
        <sz val="11"/>
        <rFont val="Calibri"/>
      </rPr>
      <t xml:space="preserve">Ensure </t>
    </r>
    <r>
      <rPr>
        <sz val="11"/>
        <color rgb="FF000000"/>
        <rFont val="Calibri"/>
      </rPr>
      <t>'</t>
    </r>
    <r>
      <rPr>
        <b/>
        <sz val="11"/>
        <color rgb="FF000000"/>
        <rFont val="Calibri"/>
      </rPr>
      <t>Control use of the File System API for writing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request write access to files and directories</t>
    </r>
    <r>
      <rPr>
        <sz val="11"/>
        <color rgb="FF000000"/>
        <rFont val="Calibri"/>
      </rPr>
      <t>'</t>
    </r>
  </si>
  <si>
    <r>
      <rPr>
        <sz val="11"/>
        <color rgb="FF000000"/>
        <rFont val="Calibri"/>
      </rPr>
      <t xml:space="preserve">Set the following Settings Catalog path to </t>
    </r>
    <r>
      <rPr>
        <b/>
        <sz val="11"/>
        <color rgb="FF000000"/>
        <rFont val="Calibri"/>
      </rPr>
      <t>Enabled: Don't allow any site to request write access to files and directories</t>
    </r>
    <r>
      <rPr>
        <sz val="11"/>
        <color rgb="FF000000"/>
        <rFont val="Calibri"/>
      </rPr>
      <t>:</t>
    </r>
    <r>
      <rPr>
        <sz val="11"/>
        <color rgb="FF000000"/>
        <rFont val="Calibri"/>
      </rPr>
      <t xml:space="preserve">
</t>
    </r>
    <r>
      <rPr>
        <sz val="11"/>
        <color rgb="FF006096"/>
        <rFont val="Roboto Condensed"/>
      </rPr>
      <t>Microsoft Edge\Content settings\Control use of the File System API for writing</t>
    </r>
    <r>
      <rPr>
        <sz val="11"/>
        <color rgb="FF006096"/>
        <rFont val="Roboto Condensed"/>
      </rPr>
      <t xml:space="preserve">
</t>
    </r>
  </si>
  <si>
    <r>
      <rPr>
        <sz val="11"/>
        <color rgb="FF000000"/>
        <rFont val="Calibri"/>
      </rPr>
      <t>This policy setting specifies whether websites can ask for write access to the host operating system´s filesystem using the File System API. By default, websites can ask for access. Users can change this setting. By setting this policy to (2), access is denied.</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request write access to files and directories</t>
    </r>
    <r>
      <rPr>
        <sz val="11"/>
        <color rgb="FF000000"/>
        <rFont val="Calibri"/>
      </rPr>
      <t>.</t>
    </r>
  </si>
  <si>
    <r>
      <rPr>
        <sz val="11"/>
        <color rgb="FF000000"/>
        <rFont val="Calibri"/>
      </rPr>
      <t>Users with creative roles that require the File System API access permission to write files for photo, video, and text editors or for creating integrated development environments will need additional permissions granted based on their role.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</si>
  <si>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HKLM\SOFTWARE\Policies\Microsoft\Edge:DefaultFileSystemWriteGuardSetting</t>
    </r>
    <r>
      <rPr>
        <sz val="11"/>
        <color rgb="FF006096"/>
        <rFont val="Roboto Condensed"/>
      </rPr>
      <t xml:space="preserve">
</t>
    </r>
  </si>
  <si>
    <r>
      <rPr>
        <sz val="11"/>
        <color rgb="FF000000"/>
        <rFont val="Calibri"/>
      </rPr>
      <t>AskFileSystemWrite (3) = Allow sites to ask the user to grant write access to files and directories</t>
    </r>
  </si>
  <si>
    <t>1.4.7</t>
  </si>
  <si>
    <r>
      <rPr>
        <sz val="11"/>
        <rFont val="Calibri"/>
      </rPr>
      <t xml:space="preserve">Ensure </t>
    </r>
    <r>
      <rPr>
        <sz val="11"/>
        <color rgb="FF000000"/>
        <rFont val="Calibri"/>
      </rPr>
      <t>'</t>
    </r>
    <r>
      <rPr>
        <b/>
        <sz val="11"/>
        <color rgb="FF000000"/>
        <rFont val="Calibri"/>
      </rPr>
      <t>Control use of the Web Bluetooth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Bluetooth devices via the Web Bluetooth API</t>
    </r>
    <r>
      <rPr>
        <sz val="11"/>
        <color rgb="FF000000"/>
        <rFont val="Calibri"/>
      </rPr>
      <t>'</t>
    </r>
  </si>
  <si>
    <r>
      <rPr>
        <sz val="11"/>
        <color rgb="FF000000"/>
        <rFont val="Calibri"/>
      </rPr>
      <t xml:space="preserve">Set the following Settings Catalog path to </t>
    </r>
    <r>
      <rPr>
        <b/>
        <sz val="11"/>
        <color rgb="FF000000"/>
        <rFont val="Calibri"/>
      </rPr>
      <t>Enabled: Do not allow any site to request access to Bluetooth devices via the Web Bluetooth API</t>
    </r>
    <r>
      <rPr>
        <sz val="11"/>
        <color rgb="FF000000"/>
        <rFont val="Calibri"/>
      </rPr>
      <t>:</t>
    </r>
    <r>
      <rPr>
        <sz val="11"/>
        <color rgb="FF000000"/>
        <rFont val="Calibri"/>
      </rPr>
      <t xml:space="preserve">
</t>
    </r>
    <r>
      <rPr>
        <sz val="11"/>
        <color rgb="FF006096"/>
        <rFont val="Roboto Condensed"/>
      </rPr>
      <t>Microsoft Edge\Content settings\Control use of the Web Bluetooth API</t>
    </r>
    <r>
      <rPr>
        <sz val="11"/>
        <color rgb="FF006096"/>
        <rFont val="Roboto Condensed"/>
      </rPr>
      <t xml:space="preserve">
</t>
    </r>
  </si>
  <si>
    <r>
      <rPr>
        <sz val="11"/>
        <color rgb="FF000000"/>
        <rFont val="Calibri"/>
      </rPr>
      <t>This policy setting controls whether websites can access connected Bluetooth devices.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request access to Bluetooth devices via the Web Bluetooth API</t>
    </r>
    <r>
      <rPr>
        <sz val="11"/>
        <color rgb="FF000000"/>
        <rFont val="Calibri"/>
      </rPr>
      <t>.</t>
    </r>
  </si>
  <si>
    <r>
      <rPr>
        <sz val="11"/>
        <color rgb="FF000000"/>
        <rFont val="Calibri"/>
      </rPr>
      <t>Websites will be unable to utilize connected Bluetooth devices via the API, this includes web cameras, microphones, and other USB devices.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</si>
  <si>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HKLM\SOFTWARE\Policies\Microsoft\Edge:DefaultWebBluetoothGuardSetting</t>
    </r>
    <r>
      <rPr>
        <sz val="11"/>
        <color rgb="FF006096"/>
        <rFont val="Roboto Condensed"/>
      </rPr>
      <t xml:space="preserve">
</t>
    </r>
  </si>
  <si>
    <r>
      <rPr>
        <sz val="11"/>
        <color rgb="FF000000"/>
        <rFont val="Calibri"/>
      </rPr>
      <t>Enabled. (Users will be asked whether websites can access any Bluetooth device. Users may change this setting.)</t>
    </r>
  </si>
  <si>
    <t>1.4.8</t>
  </si>
  <si>
    <r>
      <rPr>
        <sz val="11"/>
        <rFont val="Calibri"/>
      </rPr>
      <t xml:space="preserve">Ensure </t>
    </r>
    <r>
      <rPr>
        <sz val="11"/>
        <color rgb="FF000000"/>
        <rFont val="Calibri"/>
      </rPr>
      <t>'</t>
    </r>
    <r>
      <rPr>
        <b/>
        <sz val="11"/>
        <color rgb="FF000000"/>
        <rFont val="Calibri"/>
      </rPr>
      <t>Control use of the WebHID API</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request access to HID devices via the WebHID API</t>
    </r>
    <r>
      <rPr>
        <sz val="11"/>
        <color rgb="FF000000"/>
        <rFont val="Calibri"/>
      </rPr>
      <t>'</t>
    </r>
  </si>
  <si>
    <r>
      <rPr>
        <sz val="11"/>
        <color rgb="FF000000"/>
        <rFont val="Calibri"/>
      </rPr>
      <t xml:space="preserve">Set the following Settings Catalog path to </t>
    </r>
    <r>
      <rPr>
        <b/>
        <sz val="11"/>
        <color rgb="FF000000"/>
        <rFont val="Calibri"/>
      </rPr>
      <t>Enabled: Do not allow any site to request access to HID devices via the WebHID API</t>
    </r>
    <r>
      <rPr>
        <sz val="11"/>
        <color rgb="FF000000"/>
        <rFont val="Calibri"/>
      </rPr>
      <t>:</t>
    </r>
    <r>
      <rPr>
        <sz val="11"/>
        <color rgb="FF000000"/>
        <rFont val="Calibri"/>
      </rPr>
      <t xml:space="preserve">
</t>
    </r>
    <r>
      <rPr>
        <sz val="11"/>
        <color rgb="FF006096"/>
        <rFont val="Roboto Condensed"/>
      </rPr>
      <t>Microsoft Edge\Content settings\Control use of the WebHID API</t>
    </r>
    <r>
      <rPr>
        <sz val="11"/>
        <color rgb="FF006096"/>
        <rFont val="Roboto Condensed"/>
      </rPr>
      <t xml:space="preserve">
</t>
    </r>
  </si>
  <si>
    <r>
      <rPr>
        <sz val="11"/>
        <color rgb="FF000000"/>
        <rFont val="Calibri"/>
      </rPr>
      <t>This policy setting determines whether a website can ask for access to use the WebHID API. The WebHID API allows websites to access alternative auxiliary keyboards and exotic gamepads.</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request access to HID devices via the WebHID API</t>
    </r>
    <r>
      <rPr>
        <sz val="11"/>
        <color rgb="FF000000"/>
        <rFont val="Calibri"/>
      </rPr>
      <t>.</t>
    </r>
  </si>
  <si>
    <r>
      <rPr>
        <sz val="11"/>
        <color rgb="FF000000"/>
        <rFont val="Calibri"/>
      </rPr>
      <t>WebHID describes a wide array of devices that could be supported through HID, including virtual reality controls, flight simulators, medical equipment, and more. Disabling WebHID would require additional drivers or modification to enable support for approved devices.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</si>
  <si>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HKLM\SOFTWARE\Policies\Microsoft\Edge:DefaultWebHidGuardSetting</t>
    </r>
    <r>
      <rPr>
        <sz val="11"/>
        <color rgb="FF006096"/>
        <rFont val="Roboto Condensed"/>
      </rPr>
      <t xml:space="preserve">
</t>
    </r>
  </si>
  <si>
    <r>
      <rPr>
        <sz val="11"/>
        <color rgb="FF000000"/>
        <rFont val="Calibri"/>
      </rPr>
      <t>Allow site to ask the user to grant access to a HID device.</t>
    </r>
  </si>
  <si>
    <t>1.4.9</t>
  </si>
  <si>
    <r>
      <rPr>
        <sz val="11"/>
        <rFont val="Calibri"/>
      </rPr>
      <t xml:space="preserve">Ensure </t>
    </r>
    <r>
      <rPr>
        <sz val="11"/>
        <color rgb="FF000000"/>
        <rFont val="Calibri"/>
      </rPr>
      <t>'</t>
    </r>
    <r>
      <rPr>
        <b/>
        <sz val="11"/>
        <color rgb="FF000000"/>
        <rFont val="Calibri"/>
      </rPr>
      <t>Default automatic downloads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website to perform automatic downloads</t>
    </r>
    <r>
      <rPr>
        <sz val="11"/>
        <color rgb="FF000000"/>
        <rFont val="Calibri"/>
      </rPr>
      <t>'</t>
    </r>
  </si>
  <si>
    <r>
      <rPr>
        <sz val="11"/>
        <color rgb="FF000000"/>
        <rFont val="Calibri"/>
      </rPr>
      <t xml:space="preserve">Set the following Settings Catalog path to </t>
    </r>
    <r>
      <rPr>
        <b/>
        <sz val="11"/>
        <color rgb="FF000000"/>
        <rFont val="Calibri"/>
      </rPr>
      <t>Enabled: Don´t allow any website to perform automatic downloads</t>
    </r>
    <r>
      <rPr>
        <sz val="11"/>
        <color rgb="FF000000"/>
        <rFont val="Calibri"/>
      </rPr>
      <t>:</t>
    </r>
    <r>
      <rPr>
        <sz val="11"/>
        <color rgb="FF000000"/>
        <rFont val="Calibri"/>
      </rPr>
      <t xml:space="preserve">
</t>
    </r>
    <r>
      <rPr>
        <sz val="11"/>
        <color rgb="FF006096"/>
        <rFont val="Roboto Condensed"/>
      </rPr>
      <t>Microsoft Edge\Content settings\Default automatic downloads setting</t>
    </r>
    <r>
      <rPr>
        <sz val="11"/>
        <color rgb="FF006096"/>
        <rFont val="Roboto Condensed"/>
      </rPr>
      <t xml:space="preserve">
</t>
    </r>
  </si>
  <si>
    <r>
      <rPr>
        <sz val="11"/>
        <color rgb="FF000000"/>
        <rFont val="Calibri"/>
      </rPr>
      <t>This policy setting controls whether websites can perform multiple downloads successively without user interaction.</t>
    </r>
    <r>
      <rPr>
        <sz val="11"/>
        <color rgb="FF000000"/>
        <rFont val="Calibri"/>
      </rPr>
      <t xml:space="preserve">
</t>
    </r>
    <r>
      <rPr>
        <sz val="11"/>
        <color rgb="FF000000"/>
        <rFont val="Calibri"/>
      </rPr>
      <t xml:space="preserve">The recommended state for this setting is: </t>
    </r>
    <r>
      <rPr>
        <b/>
        <sz val="11"/>
        <color rgb="FF000000"/>
        <rFont val="Calibri"/>
      </rPr>
      <t>Enabled: Don´t allow any website to perform automatic downloads</t>
    </r>
    <r>
      <rPr>
        <sz val="11"/>
        <color rgb="FF000000"/>
        <rFont val="Calibri"/>
      </rPr>
      <t>.</t>
    </r>
  </si>
  <si>
    <r>
      <rPr>
        <sz val="11"/>
        <color rgb="FF000000"/>
        <rFont val="Calibri"/>
      </rPr>
      <t>Websites will not be able to perform automatic downloads.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</si>
  <si>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HKLM\SOFTWARE\Policies\Microsoft\Edge:DefaultAutomaticDownloadsSetting</t>
    </r>
    <r>
      <rPr>
        <sz val="11"/>
        <color rgb="FF006096"/>
        <rFont val="Roboto Condensed"/>
      </rPr>
      <t xml:space="preserve">
</t>
    </r>
  </si>
  <si>
    <r>
      <rPr>
        <sz val="11"/>
        <color rgb="FF000000"/>
        <rFont val="Calibri"/>
      </rPr>
      <t>Enabled. (Multiple automatic downloads can be performed in all sites, and the user can change this setting.)</t>
    </r>
  </si>
  <si>
    <t>1.4.10</t>
  </si>
  <si>
    <r>
      <rPr>
        <sz val="11"/>
        <rFont val="Calibri"/>
      </rPr>
      <t xml:space="preserve">Ensure </t>
    </r>
    <r>
      <rPr>
        <sz val="11"/>
        <color rgb="FF000000"/>
        <rFont val="Calibri"/>
      </rPr>
      <t>'</t>
    </r>
    <r>
      <rPr>
        <b/>
        <sz val="11"/>
        <color rgb="FF000000"/>
        <rFont val="Calibri"/>
      </rPr>
      <t>Default geolocation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any site to track users</t>
    </r>
    <r>
      <rPr>
        <sz val="11"/>
        <color rgb="FF000000"/>
        <rFont val="Calibri"/>
      </rPr>
      <t>'</t>
    </r>
    <r>
      <rPr>
        <sz val="11"/>
        <color rgb="FF000000"/>
        <rFont val="Calibri"/>
      </rPr>
      <t xml:space="preserve"> physical location</t>
    </r>
    <r>
      <rPr>
        <sz val="11"/>
        <color rgb="FF000000"/>
        <rFont val="Calibri"/>
      </rPr>
      <t>'</t>
    </r>
  </si>
  <si>
    <r>
      <rPr>
        <sz val="11"/>
        <color rgb="FF000000"/>
        <rFont val="Calibri"/>
      </rPr>
      <t xml:space="preserve">Set the following Settings Catalog path to </t>
    </r>
    <r>
      <rPr>
        <b/>
        <sz val="11"/>
        <color rgb="FF000000"/>
        <rFont val="Calibri"/>
      </rPr>
      <t>Enabled: Don't allow any site to track users' physical location</t>
    </r>
    <r>
      <rPr>
        <sz val="11"/>
        <color rgb="FF000000"/>
        <rFont val="Calibri"/>
      </rPr>
      <t>:</t>
    </r>
    <r>
      <rPr>
        <sz val="11"/>
        <color rgb="FF000000"/>
        <rFont val="Calibri"/>
      </rPr>
      <t xml:space="preserve">
</t>
    </r>
    <r>
      <rPr>
        <sz val="11"/>
        <color rgb="FF006096"/>
        <rFont val="Roboto Condensed"/>
      </rPr>
      <t>Microsoft Edge\Content settings\Default geolocation setting</t>
    </r>
    <r>
      <rPr>
        <sz val="11"/>
        <color rgb="FF006096"/>
        <rFont val="Roboto Condensed"/>
      </rPr>
      <t xml:space="preserve">
</t>
    </r>
  </si>
  <si>
    <r>
      <rPr>
        <sz val="11"/>
        <color rgb="FF000000"/>
        <rFont val="Calibri"/>
      </rPr>
      <t>This policy setting controls whether a user's physical location can be tracked by websites.</t>
    </r>
    <r>
      <rPr>
        <sz val="11"/>
        <color rgb="FF000000"/>
        <rFont val="Calibri"/>
      </rPr>
      <t xml:space="preserve">
</t>
    </r>
    <r>
      <rPr>
        <sz val="11"/>
        <color rgb="FF000000"/>
        <rFont val="Calibri"/>
      </rPr>
      <t xml:space="preserve">The recommended state for this setting is: </t>
    </r>
    <r>
      <rPr>
        <b/>
        <sz val="11"/>
        <color rgb="FF000000"/>
        <rFont val="Calibri"/>
      </rPr>
      <t>Enabled: Don't allow any site to track users' physical location</t>
    </r>
    <r>
      <rPr>
        <sz val="11"/>
        <color rgb="FF000000"/>
        <rFont val="Calibri"/>
      </rPr>
      <t>.</t>
    </r>
  </si>
  <si>
    <r>
      <rPr>
        <sz val="11"/>
        <color rgb="FF000000"/>
        <rFont val="Calibri"/>
      </rPr>
      <t>Location information will not be shared with websites in Microsoft Edge.  This could impact websites that utilize this information for customized content.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</si>
  <si>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HKLM\SOFTWARE\Policies\Microsoft\Edge:DefaultGeolocationSetting</t>
    </r>
    <r>
      <rPr>
        <sz val="11"/>
        <color rgb="FF006096"/>
        <rFont val="Roboto Condensed"/>
      </rPr>
      <t xml:space="preserve">
</t>
    </r>
  </si>
  <si>
    <r>
      <rPr>
        <sz val="11"/>
        <color rgb="FF000000"/>
        <rFont val="Calibri"/>
      </rPr>
      <t>Enabled. (Ask whenever a site wants to track users physical location.)</t>
    </r>
  </si>
  <si>
    <t>1.4.11</t>
  </si>
  <si>
    <r>
      <rPr>
        <sz val="11"/>
        <rFont val="Calibri"/>
      </rPr>
      <t xml:space="preserve">Ensure </t>
    </r>
    <r>
      <rPr>
        <sz val="11"/>
        <color rgb="FF000000"/>
        <rFont val="Calibri"/>
      </rPr>
      <t>'</t>
    </r>
    <r>
      <rPr>
        <b/>
        <sz val="11"/>
        <color rgb="FF000000"/>
        <rFont val="Calibri"/>
      </rPr>
      <t>Default setting for third-party storage partitioning</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third-party storage partitioning from being enabled.</t>
    </r>
    <r>
      <rPr>
        <sz val="11"/>
        <color rgb="FF000000"/>
        <rFont val="Calibri"/>
      </rPr>
      <t>'</t>
    </r>
  </si>
  <si>
    <r>
      <rPr>
        <sz val="11"/>
        <color rgb="FF000000"/>
        <rFont val="Calibri"/>
      </rPr>
      <t xml:space="preserve">Set the following Settings Catalog path to </t>
    </r>
    <r>
      <rPr>
        <b/>
        <sz val="11"/>
        <color rgb="FF000000"/>
        <rFont val="Calibri"/>
      </rPr>
      <t>Enabled: Block third-party storage partitioning from being enabled.</t>
    </r>
    <r>
      <rPr>
        <sz val="11"/>
        <color rgb="FF000000"/>
        <rFont val="Calibri"/>
      </rPr>
      <t>:</t>
    </r>
    <r>
      <rPr>
        <sz val="11"/>
        <color rgb="FF000000"/>
        <rFont val="Calibri"/>
      </rPr>
      <t xml:space="preserve">
</t>
    </r>
    <r>
      <rPr>
        <sz val="11"/>
        <color rgb="FF006096"/>
        <rFont val="Roboto Condensed"/>
      </rPr>
      <t>Microsoft Edge\Cast\Default setting for third-party storage partitioning</t>
    </r>
    <r>
      <rPr>
        <sz val="11"/>
        <color rgb="FF006096"/>
        <rFont val="Roboto Condensed"/>
      </rPr>
      <t xml:space="preserve">
</t>
    </r>
  </si>
  <si>
    <r>
      <rPr>
        <sz val="11"/>
        <color rgb="FF000000"/>
        <rFont val="Calibri"/>
      </rPr>
      <t>This policy setting configures the use of third-party storage partitioning. When using storage partitioning, a site cannot join data across different sites to track the user across the web.</t>
    </r>
    <r>
      <rPr>
        <sz val="11"/>
        <color rgb="FF000000"/>
        <rFont val="Calibri"/>
      </rPr>
      <t xml:space="preserve">
</t>
    </r>
    <r>
      <rPr>
        <sz val="11"/>
        <color rgb="FF000000"/>
        <rFont val="Calibri"/>
      </rPr>
      <t xml:space="preserve">The recommended state for this setting is: </t>
    </r>
    <r>
      <rPr>
        <b/>
        <sz val="11"/>
        <color rgb="FF000000"/>
        <rFont val="Calibri"/>
      </rPr>
      <t>Enabled: Block third-party storage partitioning from being enabled.</t>
    </r>
    <r>
      <rPr>
        <sz val="11"/>
        <color rgb="FF000000"/>
        <rFont val="Calibri"/>
      </rPr>
      <t>.</t>
    </r>
  </si>
  <si>
    <r>
      <rPr>
        <sz val="11"/>
        <color rgb="FF000000"/>
        <rFont val="Calibri"/>
      </rPr>
      <t>This setting may cause users to experience issues with sites they regularly visit that already grant access to third-parties.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</si>
  <si>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HKLM\SOFTWARE\Policies\Microsoft\Edge:DefaultThirdPartyStoragePartitioningSetting</t>
    </r>
    <r>
      <rPr>
        <sz val="11"/>
        <color rgb="FF006096"/>
        <rFont val="Roboto Condensed"/>
      </rPr>
      <t xml:space="preserve">
</t>
    </r>
  </si>
  <si>
    <r>
      <rPr>
        <sz val="11"/>
        <color rgb="FF000000"/>
        <rFont val="Calibri"/>
      </rPr>
      <t>Enabled: Allow. (Third-party storage partitioning is on by default for some users starting with Microsoft Edge version 115.)</t>
    </r>
  </si>
  <si>
    <t>Downloads</t>
  </si>
  <si>
    <t>1.6.1</t>
  </si>
  <si>
    <r>
      <rPr>
        <sz val="11"/>
        <rFont val="Calibri"/>
      </rPr>
      <t xml:space="preserve">Ensure </t>
    </r>
    <r>
      <rPr>
        <sz val="11"/>
        <color rgb="FF000000"/>
        <rFont val="Calibri"/>
      </rPr>
      <t>'</t>
    </r>
    <r>
      <rPr>
        <b/>
        <sz val="11"/>
        <color rgb="FF000000"/>
        <rFont val="Calibri"/>
      </rPr>
      <t>Enable insecure download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</si>
  <si>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Edge\Downloads\Enable insecure download warnings</t>
    </r>
    <r>
      <rPr>
        <sz val="11"/>
        <color rgb="FF006096"/>
        <rFont val="Roboto Condensed"/>
      </rPr>
      <t xml:space="preserve">
</t>
    </r>
  </si>
  <si>
    <r>
      <rPr>
        <sz val="11"/>
        <color rgb="FF000000"/>
        <rFont val="Calibri"/>
      </rPr>
      <t>This policy setting configures whether warnings are enabled when potentially dangerous content is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</si>
  <si>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user tries to download potentially dangerous content from an HTTP site, the user will receive a UI warning, such as "Insecure download blocked." The user will still have an option to proceed and download the item.</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</si>
  <si>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HKLM\SOFTWARE\Policies\Microsoft\Edge:ShowDownloadsInsecureWarningsEnabled</t>
    </r>
    <r>
      <rPr>
        <sz val="11"/>
        <color rgb="FF006096"/>
        <rFont val="Roboto Condensed"/>
      </rPr>
      <t xml:space="preserve">
</t>
    </r>
  </si>
  <si>
    <t>Edge Website Typo Protection settings</t>
  </si>
  <si>
    <t>1.7.1</t>
  </si>
  <si>
    <r>
      <rPr>
        <sz val="11"/>
        <rFont val="Calibri"/>
      </rPr>
      <t xml:space="preserve">Ensure </t>
    </r>
    <r>
      <rPr>
        <sz val="11"/>
        <color rgb="FF000000"/>
        <rFont val="Calibri"/>
      </rPr>
      <t>'</t>
    </r>
    <r>
      <rPr>
        <b/>
        <sz val="11"/>
        <color rgb="FF000000"/>
        <rFont val="Calibri"/>
      </rPr>
      <t>Configure Edge Website Typo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</si>
  <si>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Edge\Typosquatting Checker settings\Configure Edge Website Typo Protection</t>
    </r>
    <r>
      <rPr>
        <sz val="11"/>
        <color rgb="FF006096"/>
        <rFont val="Roboto Condensed"/>
      </rPr>
      <t xml:space="preserve">
</t>
    </r>
  </si>
  <si>
    <r>
      <rPr>
        <sz val="11"/>
        <color rgb="FF000000"/>
        <rFont val="Calibri"/>
      </rPr>
      <t>This policy setting configures whether to turn on Edge TyposquattingChecker. The Edge TyposquattingChecker provides warning messages to help protect users from potential typo squatting sites. Typo squatting is a type of social engineering attack which targets internet users who incorrectly type a URL into their web browser rather than using a search engine. Typically, it involves tricking users into visiting malicious websites with URLs that are common misspellings of legitimate websites.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</si>
  <si>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see a warning message when attempting to access a site identified by Microsoft as a potential typosquatting site. Occasionally, legitimate sites may be mistakenly flagged as typosquatting.</t>
    </r>
  </si>
  <si>
    <r>
      <rPr>
        <sz val="11"/>
        <color rgb="FF000000"/>
        <rFont val="Calibri"/>
      </rPr>
      <t xml:space="preserve">Navigate to the UI Path articulated in the Remediation section and confirm it is set as prescribed.This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HKLM\SOFTWARE\Policies\Microsoft\Edge:TyposquattingCheckerEnabled</t>
    </r>
    <r>
      <rPr>
        <sz val="11"/>
        <color rgb="FF006096"/>
        <rFont val="Roboto Condensed"/>
      </rPr>
      <t xml:space="preserve">
</t>
    </r>
  </si>
  <si>
    <r>
      <rPr>
        <sz val="11"/>
        <color rgb="FF000000"/>
        <rFont val="Calibri"/>
      </rPr>
      <t>Enabled. (Users can choose whether to use Edge TyposquattingChecker.)</t>
    </r>
  </si>
  <si>
    <t>Experimentation</t>
  </si>
  <si>
    <t>1.9.1</t>
  </si>
  <si>
    <r>
      <rPr>
        <sz val="11"/>
        <rFont val="Calibri"/>
      </rPr>
      <t xml:space="preserve">Ensure </t>
    </r>
    <r>
      <rPr>
        <sz val="11"/>
        <color rgb="FF000000"/>
        <rFont val="Calibri"/>
      </rPr>
      <t>'</t>
    </r>
    <r>
      <rPr>
        <b/>
        <sz val="11"/>
        <color rgb="FF000000"/>
        <rFont val="Calibri"/>
      </rPr>
      <t>Configure users ability to override feature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users from overriding feature flags</t>
    </r>
    <r>
      <rPr>
        <sz val="11"/>
        <color rgb="FF000000"/>
        <rFont val="Calibri"/>
      </rPr>
      <t>'</t>
    </r>
  </si>
  <si>
    <r>
      <rPr>
        <sz val="11"/>
        <color rgb="FF000000"/>
        <rFont val="Calibri"/>
      </rPr>
      <t xml:space="preserve">Set the following Settings Catalog path to </t>
    </r>
    <r>
      <rPr>
        <b/>
        <sz val="11"/>
        <color rgb="FF000000"/>
        <rFont val="Calibri"/>
      </rPr>
      <t>Enabled: Prevent users from overriding feature flags</t>
    </r>
    <r>
      <rPr>
        <sz val="11"/>
        <color rgb="FF000000"/>
        <rFont val="Calibri"/>
      </rPr>
      <t>:</t>
    </r>
    <r>
      <rPr>
        <sz val="11"/>
        <color rgb="FF000000"/>
        <rFont val="Calibri"/>
      </rPr>
      <t xml:space="preserve">
</t>
    </r>
    <r>
      <rPr>
        <sz val="11"/>
        <color rgb="FF006096"/>
        <rFont val="Roboto Condensed"/>
      </rPr>
      <t>Microsoft Edge\Experimentation\Configure users ability to override feature flags</t>
    </r>
    <r>
      <rPr>
        <sz val="11"/>
        <color rgb="FF006096"/>
        <rFont val="Roboto Condensed"/>
      </rPr>
      <t xml:space="preserve">
</t>
    </r>
  </si>
  <si>
    <r>
      <rPr>
        <sz val="11"/>
        <color rgb="FF000000"/>
        <rFont val="Calibri"/>
      </rPr>
      <t>This policy setting configures users' ability to override state of feature flags. Feature flags are settings a team can define that indicate whether a given set of features is visible in the user experience and/or invoked within the functionality.</t>
    </r>
    <r>
      <rPr>
        <sz val="11"/>
        <color rgb="FF000000"/>
        <rFont val="Calibri"/>
      </rPr>
      <t xml:space="preserve">
</t>
    </r>
    <r>
      <rPr>
        <sz val="11"/>
        <color rgb="FF000000"/>
        <rFont val="Calibri"/>
      </rPr>
      <t xml:space="preserve">The recommended state for this setting is: </t>
    </r>
    <r>
      <rPr>
        <b/>
        <sz val="11"/>
        <color rgb="FF000000"/>
        <rFont val="Calibri"/>
      </rPr>
      <t>Enabled: Prevent users from overriding feature flags</t>
    </r>
    <r>
      <rPr>
        <sz val="11"/>
        <color rgb="FF000000"/>
        <rFont val="Calibri"/>
      </rPr>
      <t>.</t>
    </r>
  </si>
  <si>
    <r>
      <rPr>
        <sz val="11"/>
        <color rgb="FF000000"/>
        <rFont val="Calibri"/>
      </rPr>
      <t>It can be risky for experimental features to be allowed in an enterprise managed environment because this can introduce bugs and security holes into systems, making it easier for an attacker to gain access. It is generally preferred to only use production-ready features.</t>
    </r>
  </si>
  <si>
    <r>
      <rPr>
        <sz val="11"/>
        <color rgb="FF000000"/>
        <rFont val="Calibri"/>
      </rPr>
      <t xml:space="preserve">Navigate to the UI Path articulated in the Remediation section and confirm it is set as prescribed.This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HKLM\SOFTWARE\Policies\Microsoft\Edge:FeatureFlagoverridesControl</t>
    </r>
    <r>
      <rPr>
        <sz val="11"/>
        <color rgb="FF006096"/>
        <rFont val="Roboto Condensed"/>
      </rPr>
      <t xml:space="preserve">
</t>
    </r>
  </si>
  <si>
    <r>
      <rPr>
        <sz val="11"/>
        <color rgb="FF000000"/>
        <rFont val="Calibri"/>
      </rPr>
      <t>Enabled: Allow users to override feature flags.</t>
    </r>
  </si>
  <si>
    <t>Extensions</t>
  </si>
  <si>
    <t>1.10.1</t>
  </si>
  <si>
    <r>
      <rPr>
        <sz val="11"/>
        <rFont val="Calibri"/>
      </rPr>
      <t xml:space="preserve">Ensure </t>
    </r>
    <r>
      <rPr>
        <sz val="11"/>
        <color rgb="FF000000"/>
        <rFont val="Calibri"/>
      </rPr>
      <t>'</t>
    </r>
    <r>
      <rPr>
        <b/>
        <sz val="11"/>
        <color rgb="FF000000"/>
        <rFont val="Calibri"/>
      </rPr>
      <t>Blocks external extensions from being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</si>
  <si>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Edge\Extensions\Blocks external extensions from being installed</t>
    </r>
    <r>
      <rPr>
        <sz val="11"/>
        <color rgb="FF006096"/>
        <rFont val="Roboto Condensed"/>
      </rPr>
      <t xml:space="preserve">
</t>
    </r>
  </si>
  <si>
    <r>
      <rPr>
        <sz val="11"/>
        <color rgb="FF000000"/>
        <rFont val="Calibri"/>
      </rPr>
      <t>This policy setting determines whether external extensions (an extension that is not installed from the Chrome Web Store) can be installed.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</si>
  <si>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install extensions that do not originate form the Chrome web store.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</si>
  <si>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HKLM\SOFTWARE\Policies\Microsoft\Edge:BlockExternalExtensions</t>
    </r>
    <r>
      <rPr>
        <sz val="11"/>
        <color rgb="FF006096"/>
        <rFont val="Roboto Condensed"/>
      </rPr>
      <t xml:space="preserve">
</t>
    </r>
  </si>
  <si>
    <r>
      <rPr>
        <sz val="11"/>
        <color rgb="FF000000"/>
        <rFont val="Calibri"/>
      </rPr>
      <t>Disabled. (Users can change the setting.)</t>
    </r>
  </si>
  <si>
    <t>1.10.2</t>
  </si>
  <si>
    <r>
      <rPr>
        <sz val="11"/>
        <rFont val="Calibri"/>
      </rPr>
      <t xml:space="preserve">Ensure </t>
    </r>
    <r>
      <rPr>
        <sz val="11"/>
        <color rgb="FF000000"/>
        <rFont val="Calibri"/>
      </rPr>
      <t>'</t>
    </r>
    <r>
      <rPr>
        <b/>
        <sz val="11"/>
        <color rgb="FF000000"/>
        <rFont val="Calibri"/>
      </rPr>
      <t>Configure extension management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 "*": {"installation_mode": "blocked" }}</t>
    </r>
    <r>
      <rPr>
        <sz val="11"/>
        <color rgb="FF000000"/>
        <rFont val="Calibri"/>
      </rPr>
      <t>'</t>
    </r>
  </si>
  <si>
    <r>
      <rPr>
        <sz val="11"/>
        <color rgb="FF000000"/>
        <rFont val="Calibri"/>
      </rPr>
      <t xml:space="preserve">Set the following Settings Catalog path to </t>
    </r>
    <r>
      <rPr>
        <b/>
        <sz val="11"/>
        <color rgb="FF000000"/>
        <rFont val="Calibri"/>
      </rPr>
      <t>Enabled: { "*": {"installation_mode": "blocked" }}</t>
    </r>
    <r>
      <rPr>
        <sz val="11"/>
        <color rgb="FF000000"/>
        <rFont val="Calibri"/>
      </rPr>
      <t>:</t>
    </r>
    <r>
      <rPr>
        <sz val="11"/>
        <color rgb="FF000000"/>
        <rFont val="Calibri"/>
      </rPr>
      <t xml:space="preserve">
</t>
    </r>
    <r>
      <rPr>
        <sz val="11"/>
        <color rgb="FF006096"/>
        <rFont val="Roboto Condensed"/>
      </rPr>
      <t>Microsoft Edge\Extensions\Configure extension management settings</t>
    </r>
    <r>
      <rPr>
        <sz val="11"/>
        <color rgb="FF006096"/>
        <rFont val="Roboto Condensed"/>
      </rPr>
      <t xml:space="preserve">
</t>
    </r>
  </si>
  <si>
    <r>
      <rPr>
        <sz val="11"/>
        <color rgb="FF000000"/>
        <rFont val="Calibri"/>
      </rPr>
      <t>This policy setting controls extension management settings for Microsoft Edge, including any controlled by existing extension-related policies. This policy supersedes any legacy policies that might be set.</t>
    </r>
    <r>
      <rPr>
        <sz val="11"/>
        <color rgb="FF000000"/>
        <rFont val="Calibri"/>
      </rPr>
      <t xml:space="preserve">
</t>
    </r>
    <r>
      <rPr>
        <sz val="11"/>
        <color rgb="FF000000"/>
        <rFont val="Calibri"/>
      </rPr>
      <t xml:space="preserve">The recommended state for this setting is: </t>
    </r>
    <r>
      <rPr>
        <b/>
        <sz val="11"/>
        <color rgb="FF000000"/>
        <rFont val="Calibri"/>
      </rPr>
      <t>Enabled: { "*": {"installation_mode": "blocked" }}</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maps an extension ID or an update URL to its specific setting only. A default configuration can be set for the special ID "*", which applies to all extensions without a custom configuration in this policy. With an update URL, configuration applies to extensions with the exact update URL stated in the extension manifest. If the </t>
    </r>
    <r>
      <rPr>
        <i/>
        <sz val="11"/>
        <color rgb="FF000000"/>
        <rFont val="Calibri"/>
      </rPr>
      <t>override_update_url</t>
    </r>
    <r>
      <rPr>
        <sz val="11"/>
        <color rgb="FF000000"/>
        <rFont val="Calibri"/>
      </rPr>
      <t xml:space="preserve"> flag is set to true, the extension is installed and updated using the update URL specified in the </t>
    </r>
    <r>
      <rPr>
        <i/>
        <sz val="11"/>
        <color rgb="FF000000"/>
        <rFont val="Calibri"/>
      </rPr>
      <t>ExtensionInstallForcelist (Control which extensions are installed silently)</t>
    </r>
    <r>
      <rPr>
        <sz val="11"/>
        <color rgb="FF000000"/>
        <rFont val="Calibri"/>
      </rPr>
      <t xml:space="preserve"> policy or in </t>
    </r>
    <r>
      <rPr>
        <i/>
        <sz val="11"/>
        <color rgb="FF000000"/>
        <rFont val="Calibri"/>
      </rPr>
      <t>update_url</t>
    </r>
    <r>
      <rPr>
        <sz val="11"/>
        <color rgb="FF000000"/>
        <rFont val="Calibri"/>
      </rPr>
      <t xml:space="preserve"> field in this policy. The flag </t>
    </r>
    <r>
      <rPr>
        <i/>
        <sz val="11"/>
        <color rgb="FF000000"/>
        <rFont val="Calibri"/>
      </rPr>
      <t>override_update_url</t>
    </r>
    <r>
      <rPr>
        <sz val="11"/>
        <color rgb="FF000000"/>
        <rFont val="Calibri"/>
      </rPr>
      <t xml:space="preserve"> is ignored if the </t>
    </r>
    <r>
      <rPr>
        <i/>
        <sz val="11"/>
        <color rgb="FF000000"/>
        <rFont val="Calibri"/>
      </rPr>
      <t>update_url</t>
    </r>
    <r>
      <rPr>
        <sz val="11"/>
        <color rgb="FF000000"/>
        <rFont val="Calibri"/>
      </rPr>
      <t xml:space="preserve"> is the Edge Add-ons website update URL.</t>
    </r>
    <r>
      <rPr>
        <sz val="11"/>
        <color rgb="FF000000"/>
        <rFont val="Calibri"/>
      </rPr>
      <t xml:space="preserve">
</t>
    </r>
    <r>
      <rPr>
        <b/>
        <sz val="11"/>
        <color rgb="FF000000"/>
        <rFont val="Calibri"/>
      </rPr>
      <t>Note #2:</t>
    </r>
    <r>
      <rPr>
        <sz val="11"/>
        <color rgb="FF000000"/>
        <rFont val="Calibri"/>
      </rPr>
      <t xml:space="preserve"> For more granular control the </t>
    </r>
    <r>
      <rPr>
        <i/>
        <sz val="11"/>
        <color rgb="FF000000"/>
        <rFont val="Calibri"/>
      </rPr>
      <t>ExtensionInstallForcelist</t>
    </r>
    <r>
      <rPr>
        <sz val="11"/>
        <color rgb="FF000000"/>
        <rFont val="Calibri"/>
      </rPr>
      <t xml:space="preserve"> and </t>
    </r>
    <r>
      <rPr>
        <i/>
        <sz val="11"/>
        <color rgb="FF000000"/>
        <rFont val="Calibri"/>
      </rPr>
      <t>ExtensionInstallAllowlist (Allow specific extensions to be installed)</t>
    </r>
    <r>
      <rPr>
        <sz val="11"/>
        <color rgb="FF000000"/>
        <rFont val="Calibri"/>
      </rPr>
      <t xml:space="preserve"> to allow or force install of specific extensions even if the store is blocked using the JSON in the example. {"update_url:https://clients2.google.com/service/update2/crx":{"installation_mode":"blocked"}}</t>
    </r>
    <r>
      <rPr>
        <sz val="11"/>
        <color rgb="FF000000"/>
        <rFont val="Calibri"/>
      </rPr>
      <t xml:space="preserve">
</t>
    </r>
    <r>
      <rPr>
        <sz val="11"/>
        <color rgb="FF000000"/>
        <rFont val="Calibri"/>
      </rPr>
      <t xml:space="preserve">For more details, check out the detailed guide to </t>
    </r>
    <r>
      <rPr>
        <i/>
        <sz val="11"/>
        <color rgb="FF000000"/>
        <rFont val="Calibri"/>
      </rPr>
      <t>ExtensionSettings</t>
    </r>
    <r>
      <rPr>
        <sz val="11"/>
        <color rgb="FF000000"/>
        <rFont val="Calibri"/>
      </rPr>
      <t xml:space="preserve"> policy available from Microsoft at Detailed guide to the ExtensionSettings policy | Microsoft Learn </t>
    </r>
    <r>
      <rPr>
        <sz val="11"/>
        <color rgb="FF0000FF"/>
        <rFont val="Calibri"/>
      </rPr>
      <t>(https://go.microsoft.com/fwlink/?linkid=2161555)</t>
    </r>
    <r>
      <rPr>
        <sz val="11"/>
        <color rgb="FF000000"/>
        <rFont val="Calibri"/>
      </rPr>
      <t>.</t>
    </r>
  </si>
  <si>
    <r>
      <rPr>
        <sz val="11"/>
        <color rgb="FF000000"/>
        <rFont val="Calibri"/>
      </rPr>
      <t>Any installed extension will be removed unless it is specified on the extension allowlist, if an organization is using any approved password managers ensure that the extension is added to the allowlist.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</si>
  <si>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REG_SZ</t>
    </r>
    <r>
      <rPr>
        <sz val="11"/>
        <color rgb="FF000000"/>
        <rFont val="Calibri"/>
      </rPr>
      <t xml:space="preserve"> value of </t>
    </r>
    <r>
      <rPr>
        <b/>
        <sz val="11"/>
        <color rgb="FF000000"/>
        <rFont val="Calibri"/>
      </rPr>
      <t>{ "*": {"installation_mode": "blocked" }}</t>
    </r>
    <r>
      <rPr>
        <sz val="11"/>
        <color rgb="FF000000"/>
        <rFont val="Calibri"/>
      </rPr>
      <t>.</t>
    </r>
    <r>
      <rPr>
        <sz val="11"/>
        <color rgb="FF000000"/>
        <rFont val="Calibri"/>
      </rPr>
      <t xml:space="preserve">
</t>
    </r>
    <r>
      <rPr>
        <sz val="11"/>
        <color rgb="FF006096"/>
        <rFont val="Roboto Condensed"/>
      </rPr>
      <t>HKLM\SOFTWARE\Policies\Microsoft\Edge:ExtensionSettings</t>
    </r>
    <r>
      <rPr>
        <sz val="11"/>
        <color rgb="FF006096"/>
        <rFont val="Roboto Condensed"/>
      </rPr>
      <t xml:space="preserve">
</t>
    </r>
  </si>
  <si>
    <r>
      <rPr>
        <sz val="11"/>
        <color rgb="FF000000"/>
        <rFont val="Calibri"/>
      </rPr>
      <t>Not configured.</t>
    </r>
  </si>
  <si>
    <t>Games settings</t>
  </si>
  <si>
    <t>1.11.1</t>
  </si>
  <si>
    <r>
      <rPr>
        <sz val="11"/>
        <rFont val="Calibri"/>
      </rPr>
      <t xml:space="preserve">Ensure </t>
    </r>
    <r>
      <rPr>
        <sz val="11"/>
        <color rgb="FF000000"/>
        <rFont val="Calibri"/>
      </rPr>
      <t>'</t>
    </r>
    <r>
      <rPr>
        <b/>
        <sz val="11"/>
        <color rgb="FF000000"/>
        <rFont val="Calibri"/>
      </rPr>
      <t>Enable Gamer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</si>
  <si>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Edge\Games settings\Enable gamer mode</t>
    </r>
    <r>
      <rPr>
        <sz val="11"/>
        <color rgb="FF006096"/>
        <rFont val="Roboto Condensed"/>
      </rPr>
      <t xml:space="preserve">
</t>
    </r>
  </si>
  <si>
    <r>
      <rPr>
        <sz val="11"/>
        <color rgb="FF000000"/>
        <rFont val="Calibri"/>
      </rPr>
      <t>Microsoft Edge Gamer Mode allows the personalization of browsers with gaming themes and gives the option of enabling Efficiency Mode for PC gaming, the Gaming feed on new tabs, sidebar apps for gamers, and more.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</si>
  <si>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gamer mode feature in Microsoft Edge will not function.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</si>
  <si>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HKLM\SOFTWARE\Policies\Microsoft\Edge:GamerModeEnabled</t>
    </r>
    <r>
      <rPr>
        <sz val="11"/>
        <color rgb="FF006096"/>
        <rFont val="Roboto Condensed"/>
      </rPr>
      <t xml:space="preserve">
</t>
    </r>
  </si>
  <si>
    <r>
      <rPr>
        <sz val="11"/>
        <color rgb="FF000000"/>
        <rFont val="Calibri"/>
      </rPr>
      <t>Enabled. (Users can use the gamer mode feature in Microsoft Edge.)</t>
    </r>
  </si>
  <si>
    <t>HTTP authentication</t>
  </si>
  <si>
    <t>1.13.1</t>
  </si>
  <si>
    <r>
      <rPr>
        <sz val="11"/>
        <rFont val="Calibri"/>
      </rPr>
      <t xml:space="preserve">Ensure </t>
    </r>
    <r>
      <rPr>
        <sz val="11"/>
        <color rgb="FF000000"/>
        <rFont val="Calibri"/>
      </rPr>
      <t>'</t>
    </r>
    <r>
      <rPr>
        <b/>
        <sz val="11"/>
        <color rgb="FF000000"/>
        <rFont val="Calibri"/>
      </rPr>
      <t>Allow Basic authentication for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</si>
  <si>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Edge\HTTP authentication\Allow Basic authentication for HTTP</t>
    </r>
    <r>
      <rPr>
        <sz val="11"/>
        <color rgb="FF006096"/>
        <rFont val="Roboto Condensed"/>
      </rPr>
      <t xml:space="preserve">
</t>
    </r>
  </si>
  <si>
    <r>
      <rPr>
        <sz val="11"/>
        <color rgb="FF000000"/>
        <rFont val="Calibri"/>
      </rPr>
      <t>This policy setting determines if Basic authentication receives challenges over non-secure HTTP. Basic authentication is a non-secure authentication method that relies on sending the username and password to the server in plaintext.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is ignored (and Basic is always forbidden) if the </t>
    </r>
    <r>
      <rPr>
        <i/>
        <sz val="11"/>
        <color rgb="FF000000"/>
        <rFont val="Calibri"/>
      </rPr>
      <t>AuthSchemes (Supported authentication schemes)</t>
    </r>
    <r>
      <rPr>
        <sz val="11"/>
        <color rgb="FF000000"/>
        <rFont val="Calibri"/>
      </rPr>
      <t xml:space="preserve"> policy is set and does not include Basic.</t>
    </r>
  </si>
  <si>
    <r>
      <rPr>
        <sz val="11"/>
        <color rgb="FF000000"/>
        <rFont val="Calibri"/>
      </rPr>
      <t>Non-secure HTTP requests from the Basic authentication scheme are blocked, and only secure HTTPS is allowed.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</si>
  <si>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HKLM\SOFTWARE\Policies\Microsoft\Edge:BasicAuthOverHttpEnabled</t>
    </r>
    <r>
      <rPr>
        <sz val="11"/>
        <color rgb="FF006096"/>
        <rFont val="Roboto Condensed"/>
      </rPr>
      <t xml:space="preserve">
</t>
    </r>
  </si>
  <si>
    <r>
      <rPr>
        <sz val="11"/>
        <color rgb="FF000000"/>
        <rFont val="Calibri"/>
      </rPr>
      <t>Enabled. (Basic authentication challenges received over non-secure HTTP will be allowed.)</t>
    </r>
  </si>
  <si>
    <t>1.13.2</t>
  </si>
  <si>
    <r>
      <rPr>
        <sz val="11"/>
        <rFont val="Calibri"/>
      </rPr>
      <t xml:space="preserve">Ensure </t>
    </r>
    <r>
      <rPr>
        <sz val="11"/>
        <color rgb="FF000000"/>
        <rFont val="Calibri"/>
      </rPr>
      <t>'</t>
    </r>
    <r>
      <rPr>
        <b/>
        <sz val="11"/>
        <color rgb="FF000000"/>
        <rFont val="Calibri"/>
      </rPr>
      <t>Allow cross-origin HTTP Authentication prompts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</si>
  <si>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Edge\HTTP authentication\Allow cross-origin HTTP Authentication prompts</t>
    </r>
    <r>
      <rPr>
        <sz val="11"/>
        <color rgb="FF006096"/>
        <rFont val="Roboto Condensed"/>
      </rPr>
      <t xml:space="preserve">
</t>
    </r>
  </si>
  <si>
    <r>
      <rPr>
        <sz val="11"/>
        <color rgb="FF000000"/>
        <rFont val="Calibri"/>
      </rPr>
      <t>This policy setting controls whether third-party sub-content can open a HTTP Basic Auth dialog and is typically disabled.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</si>
  <si>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should have minimal impact to the user as it is typically disabled by default and third-party sub-content can't open a HTTP Basic Auth dialog box.</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</si>
  <si>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HKLM\SOFTWARE\Policies\Microsoft\Edge:AllowCrossOriginAuthPrompt</t>
    </r>
    <r>
      <rPr>
        <sz val="11"/>
        <color rgb="FF006096"/>
        <rFont val="Roboto Condensed"/>
      </rPr>
      <t xml:space="preserve">
</t>
    </r>
  </si>
  <si>
    <r>
      <rPr>
        <sz val="11"/>
        <color rgb="FF000000"/>
        <rFont val="Calibri"/>
      </rPr>
      <t>Disabled.</t>
    </r>
  </si>
  <si>
    <t>1.13.3</t>
  </si>
  <si>
    <r>
      <rPr>
        <sz val="11"/>
        <rFont val="Calibri"/>
      </rPr>
      <t xml:space="preserve">Ensure </t>
    </r>
    <r>
      <rPr>
        <sz val="11"/>
        <color rgb="FF000000"/>
        <rFont val="Calibri"/>
      </rPr>
      <t>'</t>
    </r>
    <r>
      <rPr>
        <b/>
        <sz val="11"/>
        <color rgb="FF000000"/>
        <rFont val="Calibri"/>
      </rPr>
      <t>Supported authentication schemes</t>
    </r>
    <r>
      <rPr>
        <sz val="11"/>
        <color rgb="FF000000"/>
        <rFont val="Calibri"/>
      </rPr>
      <t>'</t>
    </r>
    <r>
      <rPr>
        <sz val="11"/>
        <color rgb="FF000000"/>
        <rFont val="Calibri"/>
      </rPr>
      <t xml:space="preserve"> is set to </t>
    </r>
    <r>
      <rPr>
        <sz val="11"/>
        <color rgb="FF000000"/>
        <rFont val="Calibri"/>
      </rPr>
      <t>'</t>
    </r>
    <r>
      <rPr>
        <b/>
        <sz val="11"/>
        <color rgb="FF000000"/>
        <rFont val="Calibri"/>
      </rPr>
      <t>Enabled: ntlm, negotiate</t>
    </r>
    <r>
      <rPr>
        <sz val="11"/>
        <color rgb="FF000000"/>
        <rFont val="Calibri"/>
      </rPr>
      <t>'</t>
    </r>
  </si>
  <si>
    <r>
      <rPr>
        <sz val="11"/>
        <color rgb="FF000000"/>
        <rFont val="Calibri"/>
      </rPr>
      <t xml:space="preserve">Set the following Settings Catalog path to </t>
    </r>
    <r>
      <rPr>
        <b/>
        <sz val="11"/>
        <color rgb="FF000000"/>
        <rFont val="Calibri"/>
      </rPr>
      <t>Enabled: ntlm, negotiate</t>
    </r>
    <r>
      <rPr>
        <sz val="11"/>
        <color rgb="FF000000"/>
        <rFont val="Calibri"/>
      </rPr>
      <t>:</t>
    </r>
    <r>
      <rPr>
        <sz val="11"/>
        <color rgb="FF000000"/>
        <rFont val="Calibri"/>
      </rPr>
      <t xml:space="preserve">
</t>
    </r>
    <r>
      <rPr>
        <sz val="11"/>
        <color rgb="FF006096"/>
        <rFont val="Roboto Condensed"/>
      </rPr>
      <t>Microsoft Edge\HTTP authentication\Supported authentication schemes</t>
    </r>
    <r>
      <rPr>
        <sz val="11"/>
        <color rgb="FF006096"/>
        <rFont val="Roboto Condensed"/>
      </rPr>
      <t xml:space="preserve">
</t>
    </r>
  </si>
  <si>
    <r>
      <rPr>
        <sz val="11"/>
        <color rgb="FF000000"/>
        <rFont val="Calibri"/>
      </rPr>
      <t>This setting specifies what HTTP authentication methods are supported by Microsoft Edge.</t>
    </r>
    <r>
      <rPr>
        <sz val="11"/>
        <color rgb="FF000000"/>
        <rFont val="Calibri"/>
      </rPr>
      <t xml:space="preserve">
</t>
    </r>
    <r>
      <rPr>
        <sz val="11"/>
        <color rgb="FF000000"/>
        <rFont val="Calibri"/>
      </rPr>
      <t xml:space="preserve">The recommended setting is: </t>
    </r>
    <r>
      <rPr>
        <b/>
        <sz val="11"/>
        <color rgb="FF000000"/>
        <rFont val="Calibri"/>
      </rPr>
      <t>Enabled: ntlm, negotiate</t>
    </r>
    <r>
      <rPr>
        <sz val="11"/>
        <color rgb="FF000000"/>
        <rFont val="Calibri"/>
      </rPr>
      <t>.</t>
    </r>
  </si>
  <si>
    <r>
      <rPr>
        <sz val="11"/>
        <color rgb="FF000000"/>
        <rFont val="Calibri"/>
      </rPr>
      <t>Any sites that utilize Basic or Digest Authentication will be impacted. Sites will need to be reconfigured to support a more secure form of authentication.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</si>
  <si>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REG_SZ</t>
    </r>
    <r>
      <rPr>
        <sz val="11"/>
        <color rgb="FF000000"/>
        <rFont val="Calibri"/>
      </rPr>
      <t xml:space="preserve"> value of </t>
    </r>
    <r>
      <rPr>
        <b/>
        <sz val="11"/>
        <color rgb="FF000000"/>
        <rFont val="Calibri"/>
      </rPr>
      <t>ntlm, negotiate</t>
    </r>
    <r>
      <rPr>
        <sz val="11"/>
        <color rgb="FF000000"/>
        <rFont val="Calibri"/>
      </rPr>
      <t>.</t>
    </r>
    <r>
      <rPr>
        <sz val="11"/>
        <color rgb="FF000000"/>
        <rFont val="Calibri"/>
      </rPr>
      <t xml:space="preserve">
</t>
    </r>
    <r>
      <rPr>
        <sz val="11"/>
        <color rgb="FF006096"/>
        <rFont val="Roboto Condensed"/>
      </rPr>
      <t>HKLM\SOFTWARE\Policies\Microsoft\Edge:AuthSchemes</t>
    </r>
    <r>
      <rPr>
        <sz val="11"/>
        <color rgb="FF006096"/>
        <rFont val="Roboto Condensed"/>
      </rPr>
      <t xml:space="preserve">
</t>
    </r>
  </si>
  <si>
    <r>
      <rPr>
        <sz val="11"/>
        <color rgb="FF000000"/>
        <rFont val="Calibri"/>
      </rPr>
      <t>Enabled. (The following schemes will be used: basic, digest, ntlm, and negotiate.)</t>
    </r>
  </si>
  <si>
    <t>Identity and sign-in</t>
  </si>
  <si>
    <t>1.14.1</t>
  </si>
  <si>
    <r>
      <rPr>
        <sz val="11"/>
        <rFont val="Calibri"/>
      </rPr>
      <t xml:space="preserve">Ensure </t>
    </r>
    <r>
      <rPr>
        <sz val="11"/>
        <color rgb="FF000000"/>
        <rFont val="Calibri"/>
      </rPr>
      <t>'</t>
    </r>
    <r>
      <rPr>
        <b/>
        <sz val="11"/>
        <color rgb="FF000000"/>
        <rFont val="Calibri"/>
      </rPr>
      <t>Guided Switch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</si>
  <si>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Edge\Identity and sign-in\Guided Switch Enabled</t>
    </r>
    <r>
      <rPr>
        <sz val="11"/>
        <color rgb="FF006096"/>
        <rFont val="Roboto Condensed"/>
      </rPr>
      <t xml:space="preserve">
</t>
    </r>
  </si>
  <si>
    <r>
      <rPr>
        <sz val="11"/>
        <color rgb="FF000000"/>
        <rFont val="Calibri"/>
      </rPr>
      <t>This policy setting allows Microsoft Edge to prompt the user to switch to the appropriate profile when Microsoft Edge detects that a link is a personal or work link.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</si>
  <si>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won't be prompted to switch to another account when there´s a profile and link mismatch.</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</si>
  <si>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HKLM\SOFTWARE\Policies\Microsoft\Edge:GuidedSwitchEnabled</t>
    </r>
    <r>
      <rPr>
        <sz val="11"/>
        <color rgb="FF006096"/>
        <rFont val="Roboto Condensed"/>
      </rPr>
      <t xml:space="preserve">
</t>
    </r>
  </si>
  <si>
    <r>
      <rPr>
        <sz val="11"/>
        <color rgb="FF000000"/>
        <rFont val="Calibri"/>
      </rPr>
      <t>Enabled. (Guided switch is turned on by default. A user can override this value in the browser settings.)</t>
    </r>
  </si>
  <si>
    <t>Network settings</t>
  </si>
  <si>
    <t>1.20.1</t>
  </si>
  <si>
    <r>
      <rPr>
        <sz val="11"/>
        <rFont val="Calibri"/>
      </rPr>
      <t xml:space="preserve">Ensure </t>
    </r>
    <r>
      <rPr>
        <sz val="11"/>
        <color rgb="FF000000"/>
        <rFont val="Calibri"/>
      </rPr>
      <t>'</t>
    </r>
    <r>
      <rPr>
        <b/>
        <sz val="11"/>
        <color rgb="FF000000"/>
        <rFont val="Calibri"/>
      </rPr>
      <t>Specifies whether to block requests from public websites to devices on a user's local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</si>
  <si>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Edge\Network settings\Specifies whether to block requests from public websites to devices on a user's local network</t>
    </r>
    <r>
      <rPr>
        <sz val="11"/>
        <color rgb="FF006096"/>
        <rFont val="Roboto Condensed"/>
      </rPr>
      <t xml:space="preserve">
</t>
    </r>
  </si>
  <si>
    <r>
      <rPr>
        <sz val="11"/>
        <color rgb="FF000000"/>
        <rFont val="Calibri"/>
      </rPr>
      <t>This policy setting configures whether Microsoft Edge will prevent websites from making requests to local network devices without explicit user permission.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</si>
  <si>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Edge will prevent websites from making requests to local network devices without explicit user permission. Web apps that rely on automatic access to local devices (e.g., for configuration or diagnostics) may stop working unless permission is explicitly granted.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</si>
  <si>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HKLM\SOFTWARE\Policies\Microsoft\Edge:localnetworkaccessRestrictionsEnabled</t>
    </r>
    <r>
      <rPr>
        <sz val="11"/>
        <color rgb="FF006096"/>
        <rFont val="Roboto Condensed"/>
      </rPr>
      <t xml:space="preserve">
</t>
    </r>
  </si>
  <si>
    <t>Password manager and protection</t>
  </si>
  <si>
    <t>1.21.1</t>
  </si>
  <si>
    <r>
      <rPr>
        <sz val="11"/>
        <rFont val="Calibri"/>
      </rPr>
      <t xml:space="preserve">Ensure </t>
    </r>
    <r>
      <rPr>
        <sz val="11"/>
        <color rgb="FF000000"/>
        <rFont val="Calibri"/>
      </rPr>
      <t>'</t>
    </r>
    <r>
      <rPr>
        <b/>
        <sz val="11"/>
        <color rgb="FF000000"/>
        <rFont val="Calibri"/>
      </rPr>
      <t>Enable saving passwords to the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</si>
  <si>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Edge\Password manager and protection\Enable saving passwords to the password manager</t>
    </r>
    <r>
      <rPr>
        <sz val="11"/>
        <color rgb="FF006096"/>
        <rFont val="Roboto Condensed"/>
      </rPr>
      <t xml:space="preserve">
</t>
    </r>
  </si>
  <si>
    <r>
      <rPr>
        <sz val="11"/>
        <color rgb="FF000000"/>
        <rFont val="Calibri"/>
      </rPr>
      <t>This policy setting controls the ability for users to save their passwords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</si>
  <si>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utilize the Microsoft Edge built-in password manager.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</si>
  <si>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HKLM\SOFTWARE\Policies\Microsoft\Edge:PasswordManagerEnabled</t>
    </r>
    <r>
      <rPr>
        <sz val="11"/>
        <color rgb="FF006096"/>
        <rFont val="Roboto Condensed"/>
      </rPr>
      <t xml:space="preserve">
</t>
    </r>
  </si>
  <si>
    <r>
      <rPr>
        <sz val="11"/>
        <color rgb="FF000000"/>
        <rFont val="Calibri"/>
      </rPr>
      <t>Enabled. (The user can change this setting.)</t>
    </r>
  </si>
  <si>
    <t>Performance</t>
  </si>
  <si>
    <t>1.24.1</t>
  </si>
  <si>
    <r>
      <rPr>
        <sz val="11"/>
        <rFont val="Calibri"/>
      </rPr>
      <t xml:space="preserve">Ensure </t>
    </r>
    <r>
      <rPr>
        <sz val="11"/>
        <color rgb="FF000000"/>
        <rFont val="Calibri"/>
      </rPr>
      <t>'</t>
    </r>
    <r>
      <rPr>
        <b/>
        <sz val="11"/>
        <color rgb="FF000000"/>
        <rFont val="Calibri"/>
      </rPr>
      <t>Enable startup boost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</si>
  <si>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Edge\Performance\Enable startup boost</t>
    </r>
    <r>
      <rPr>
        <sz val="11"/>
        <color rgb="FF006096"/>
        <rFont val="Roboto Condensed"/>
      </rPr>
      <t xml:space="preserve">
</t>
    </r>
  </si>
  <si>
    <r>
      <rPr>
        <sz val="11"/>
        <color rgb="FF000000"/>
        <rFont val="Calibri"/>
      </rPr>
      <t>This policy setting allows Microsoft Edge processes to start at OS sign-in and restart in background after the last browser window is closed.</t>
    </r>
    <r>
      <rPr>
        <sz val="11"/>
        <color rgb="FF000000"/>
        <rFont val="Calibri"/>
      </rPr>
      <t xml:space="preserve">
</t>
    </r>
    <r>
      <rPr>
        <sz val="11"/>
        <color rgb="FF000000"/>
        <rFont val="Calibri"/>
      </rPr>
      <t xml:space="preserve">If Microsoft Edge is running in background mode, the browser might not close when the last window is closed, and the browser won´t be restarted in background when the window closes. See the </t>
    </r>
    <r>
      <rPr>
        <i/>
        <sz val="11"/>
        <color rgb="FF000000"/>
        <rFont val="Calibri"/>
      </rPr>
      <t>BackgroundModeEnabled (Continue running background apps after Microsoft Edge closes)</t>
    </r>
    <r>
      <rPr>
        <sz val="11"/>
        <color rgb="FF000000"/>
        <rFont val="Calibri"/>
      </rPr>
      <t xml:space="preserve"> policy for information about what happens after configuring Microsoft Edge background mode behavior.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startup boost policy may initially be configured off or on by the user; the user can configure its behavior in edge://settings/system.</t>
    </r>
  </si>
  <si>
    <r>
      <rPr>
        <sz val="11"/>
        <color rgb="FF000000"/>
        <rFont val="Calibri"/>
      </rPr>
      <t>Users will experience normal browser start-up times which may seem slow in comparison to Startup boost.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</si>
  <si>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HKLM\SOFTWARE\Policies\Microsoft\Edge:StartupBoostEnabled</t>
    </r>
    <r>
      <rPr>
        <sz val="11"/>
        <color rgb="FF006096"/>
        <rFont val="Roboto Condensed"/>
      </rPr>
      <t xml:space="preserve">
</t>
    </r>
  </si>
  <si>
    <r>
      <rPr>
        <sz val="11"/>
        <color rgb="FF000000"/>
        <rFont val="Calibri"/>
      </rPr>
      <t>Not configured. (Start boost may initially be off or on.)</t>
    </r>
  </si>
  <si>
    <t>SmartScreen settings</t>
  </si>
  <si>
    <t>1.31.1</t>
  </si>
  <si>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</si>
  <si>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Edge\SmartScreen settings\Configure Microsoft Defender SmartScreen</t>
    </r>
    <r>
      <rPr>
        <sz val="11"/>
        <color rgb="FF006096"/>
        <rFont val="Roboto Condensed"/>
      </rPr>
      <t xml:space="preserve">
</t>
    </r>
  </si>
  <si>
    <r>
      <rPr>
        <sz val="11"/>
        <color rgb="FF000000"/>
        <rFont val="Calibri"/>
      </rPr>
      <t>This policy setting allows configuration of Microsoft Defender SmartScreen. Microsoft Defender SmartScreen helps to identify phishing and malware websites and to make informed decisions about downloads.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</si>
  <si>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</si>
  <si>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HKLM\SOFTWARE\Policies\Microsoft\Edge:SmartScreenEnabled</t>
    </r>
    <r>
      <rPr>
        <sz val="11"/>
        <color rgb="FF006096"/>
        <rFont val="Roboto Condensed"/>
      </rPr>
      <t xml:space="preserve">
</t>
    </r>
  </si>
  <si>
    <t>1.31.2</t>
  </si>
  <si>
    <r>
      <rPr>
        <sz val="11"/>
        <rFont val="Calibri"/>
      </rPr>
      <t xml:space="preserve">Ensure </t>
    </r>
    <r>
      <rPr>
        <sz val="11"/>
        <color rgb="FF000000"/>
        <rFont val="Calibri"/>
      </rPr>
      <t>'</t>
    </r>
    <r>
      <rPr>
        <b/>
        <sz val="11"/>
        <color rgb="FF000000"/>
        <rFont val="Calibri"/>
      </rPr>
      <t>Configure Microsoft Defender SmartScreen to block potentially unwanted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</si>
  <si>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Edge\SmartScreen settings\Configure Microsoft Defender SmartScreen to block potentially unwanted apps</t>
    </r>
    <r>
      <rPr>
        <sz val="11"/>
        <color rgb="FF006096"/>
        <rFont val="Roboto Condensed"/>
      </rPr>
      <t xml:space="preserve">
</t>
    </r>
  </si>
  <si>
    <r>
      <rPr>
        <sz val="11"/>
        <color rgb="FF000000"/>
        <rFont val="Calibri"/>
      </rPr>
      <t>This policy setting allows configuration of Microsoft Defender SmartScreen and whether potentially unwanted apps are blocked.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</si>
  <si>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Defender SmartScreen will block potentially dangerous apps. This could stop the user from installing an app that could be potentially harmful to the system.</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</si>
  <si>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HKLM\SOFTWARE\Policies\Microsoft\Edge:SmartScreenPuaEnabled</t>
    </r>
    <r>
      <rPr>
        <sz val="11"/>
        <color rgb="FF006096"/>
        <rFont val="Roboto Condensed"/>
      </rPr>
      <t xml:space="preserve">
</t>
    </r>
  </si>
  <si>
    <r>
      <rPr>
        <sz val="11"/>
        <color rgb="FF000000"/>
        <rFont val="Calibri"/>
      </rPr>
      <t>Not Configured. (The user can change this setting.)</t>
    </r>
  </si>
  <si>
    <t>1.31.3</t>
  </si>
  <si>
    <r>
      <rPr>
        <sz val="11"/>
        <rFont val="Calibri"/>
      </rPr>
      <t xml:space="preserve">Ensure </t>
    </r>
    <r>
      <rPr>
        <sz val="11"/>
        <color rgb="FF000000"/>
        <rFont val="Calibri"/>
      </rPr>
      <t>'</t>
    </r>
    <r>
      <rPr>
        <b/>
        <sz val="11"/>
        <color rgb="FF000000"/>
        <rFont val="Calibri"/>
      </rPr>
      <t>Enable Microsoft Defender SmartScreen DNS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</si>
  <si>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Edge\SmartScreen settings\Enable Microsoft Defender SmartScreen DNS requests</t>
    </r>
    <r>
      <rPr>
        <sz val="11"/>
        <color rgb="FF006096"/>
        <rFont val="Roboto Condensed"/>
      </rPr>
      <t xml:space="preserve">
</t>
    </r>
  </si>
  <si>
    <r>
      <rPr>
        <sz val="11"/>
        <color rgb="FF000000"/>
        <rFont val="Calibri"/>
      </rPr>
      <t>This policy setting configures DNS requests made by Microsoft Defender SmartScreen.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is available only on Windows instances that are joined to a Microsoft Active Directory domain, Windows 10 Pro or Enterprise instances that are enrolled for device management, or macOS instances that are that are managed via MDM or joined to a domain via MCX.</t>
    </r>
  </si>
  <si>
    <r>
      <rPr>
        <sz val="11"/>
        <color rgb="FF000000"/>
        <rFont val="Calibri"/>
      </rPr>
      <t>DNS server might not resolve queries sent to external websites or the website may have no information stored on its local server or cache.</t>
    </r>
    <r>
      <rPr>
        <sz val="11"/>
        <color rgb="FF000000"/>
        <rFont val="Calibri"/>
      </rPr>
      <t xml:space="preserve">
</t>
    </r>
    <r>
      <rPr>
        <b/>
        <sz val="11"/>
        <color rgb="FF000000"/>
        <rFont val="Calibri"/>
      </rPr>
      <t>Warning:</t>
    </r>
    <r>
      <rPr>
        <sz val="11"/>
        <color rgb="FF000000"/>
        <rFont val="Calibri"/>
      </rPr>
      <t xml:space="preserve"> Disabling DNS requests will prevent Microsoft Defender SmartScreen from getting IP addresses, and potentially impact the IP-based protections provided.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</si>
  <si>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HKLM\SOFTWARE\Policies\Microsoft\Edge:SmartScreenDnsRequestsEnabled</t>
    </r>
    <r>
      <rPr>
        <sz val="11"/>
        <color rgb="FF006096"/>
        <rFont val="Roboto Condensed"/>
      </rPr>
      <t xml:space="preserve">
</t>
    </r>
  </si>
  <si>
    <r>
      <rPr>
        <sz val="11"/>
        <color rgb="FF000000"/>
        <rFont val="Calibri"/>
      </rPr>
      <t>Enabled. (Microsoft Defender SmartScreen will make DNS requests.)</t>
    </r>
  </si>
  <si>
    <t>1.31.4</t>
  </si>
  <si>
    <r>
      <rPr>
        <sz val="11"/>
        <rFont val="Calibri"/>
      </rPr>
      <t xml:space="preserve">Ensure </t>
    </r>
    <r>
      <rPr>
        <sz val="11"/>
        <color rgb="FF000000"/>
        <rFont val="Calibri"/>
      </rPr>
      <t>'</t>
    </r>
    <r>
      <rPr>
        <b/>
        <sz val="11"/>
        <color rgb="FF000000"/>
        <rFont val="Calibri"/>
      </rPr>
      <t>Force Microsoft Defender SmartScreen checks on downloads from trusted sources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</si>
  <si>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Edge\SmartScreen settings\Force Microsoft Defender SmartScreen checks on downloads from trusted sources</t>
    </r>
    <r>
      <rPr>
        <sz val="11"/>
        <color rgb="FF006096"/>
        <rFont val="Roboto Condensed"/>
      </rPr>
      <t xml:space="preserve">
</t>
    </r>
  </si>
  <si>
    <r>
      <rPr>
        <sz val="11"/>
        <color rgb="FF000000"/>
        <rFont val="Calibri"/>
      </rPr>
      <t>This policy setting controls whether Microsoft Defender SmartScreen can check if downloads have been retrieved from a trusted source.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</si>
  <si>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HKLM\SOFTWARE\Policies\Microsoft\Edge:SmartScreenForTrustedDownloadsEnabled</t>
    </r>
    <r>
      <rPr>
        <sz val="11"/>
        <color rgb="FF006096"/>
        <rFont val="Roboto Condensed"/>
      </rPr>
      <t xml:space="preserve">
</t>
    </r>
  </si>
  <si>
    <t>1.31.5</t>
  </si>
  <si>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</si>
  <si>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Edge\SmartScreen settings\Prevent bypassing Microsoft Defender SmartScreen prompts for sites</t>
    </r>
    <r>
      <rPr>
        <sz val="11"/>
        <color rgb="FF006096"/>
        <rFont val="Roboto Condensed"/>
      </rPr>
      <t xml:space="preserve">
</t>
    </r>
  </si>
  <si>
    <r>
      <rPr>
        <sz val="11"/>
        <color rgb="FF000000"/>
        <rFont val="Calibri"/>
      </rPr>
      <t>This policy setting controls whether users may bypass the SmartScreen warning if a site is deemed unsafe.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</si>
  <si>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SmartScreen will not allow a user to bypass the warning message.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</si>
  <si>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HKLM\SOFTWARE\Policies\Microsoft\Edge:PreventSmartScreenPromptOverride</t>
    </r>
    <r>
      <rPr>
        <sz val="11"/>
        <color rgb="FF006096"/>
        <rFont val="Roboto Condensed"/>
      </rPr>
      <t xml:space="preserve">
</t>
    </r>
  </si>
  <si>
    <t>1.31.6</t>
  </si>
  <si>
    <r>
      <rPr>
        <sz val="11"/>
        <rFont val="Calibri"/>
      </rPr>
      <t xml:space="preserve">Ensure </t>
    </r>
    <r>
      <rPr>
        <sz val="11"/>
        <color rgb="FF000000"/>
        <rFont val="Calibri"/>
      </rPr>
      <t>'</t>
    </r>
    <r>
      <rPr>
        <b/>
        <sz val="11"/>
        <color rgb="FF000000"/>
        <rFont val="Calibri"/>
      </rPr>
      <t>Prevent bypassing of Microsoft Defender SmartScreen warnings about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</si>
  <si>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Edge\SmartScreen settings\Prevent bypassing of Microsoft Defender SmartScreen warnings about downloads</t>
    </r>
    <r>
      <rPr>
        <sz val="11"/>
        <color rgb="FF006096"/>
        <rFont val="Roboto Condensed"/>
      </rPr>
      <t xml:space="preserve">
</t>
    </r>
  </si>
  <si>
    <r>
      <rPr>
        <sz val="11"/>
        <color rgb="FF000000"/>
        <rFont val="Calibri"/>
      </rPr>
      <t>This policy setting controls whether users may override Microsoft Defender SmartScreen warnings regarding downloads that are unverified.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</si>
  <si>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download software that has not been verified by SmartScreen.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</si>
  <si>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HKLM\SOFTWARE\Policies\Microsoft\Edge:PreventSmartScreenPromptOverrideForFiles</t>
    </r>
    <r>
      <rPr>
        <sz val="11"/>
        <color rgb="FF006096"/>
        <rFont val="Roboto Condensed"/>
      </rPr>
      <t xml:space="preserve">
</t>
    </r>
  </si>
  <si>
    <t>Startup, home page and new tab page</t>
  </si>
  <si>
    <t>1.32.1</t>
  </si>
  <si>
    <r>
      <rPr>
        <sz val="11"/>
        <rFont val="Calibri"/>
      </rPr>
      <t xml:space="preserve">Ensure </t>
    </r>
    <r>
      <rPr>
        <sz val="11"/>
        <color rgb="FF000000"/>
        <rFont val="Calibri"/>
      </rPr>
      <t>'</t>
    </r>
    <r>
      <rPr>
        <b/>
        <sz val="11"/>
        <color rgb="FF000000"/>
        <rFont val="Calibri"/>
      </rPr>
      <t>Disable Bing chat entry-points on Microsoft Edge Enterprise new tab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</si>
  <si>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Edge\Startup, home page and new tab page\Disable Bing chat entry-points on Microsoft Edge Enterprise new tab page</t>
    </r>
    <r>
      <rPr>
        <sz val="11"/>
        <color rgb="FF006096"/>
        <rFont val="Roboto Condensed"/>
      </rPr>
      <t xml:space="preserve">
</t>
    </r>
  </si>
  <si>
    <r>
      <rPr>
        <sz val="11"/>
        <color rgb="FF000000"/>
        <rFont val="Calibri"/>
      </rPr>
      <t>By default, there are two Bing Chat entry-points on the new tab page. One is inside the new tab page search box, and one is in the Bing Autosuggest drawer on-click.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</si>
  <si>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Bing chat entry-points will not appear on the new tab page.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</si>
  <si>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HKLM\SOFTWARE\Policies\Microsoft\Edge:NewTabPageBingChatEnabled</t>
    </r>
    <r>
      <rPr>
        <sz val="11"/>
        <color rgb="FF006096"/>
        <rFont val="Roboto Condensed"/>
      </rPr>
      <t xml:space="preserve">
</t>
    </r>
  </si>
  <si>
    <r>
      <rPr>
        <sz val="11"/>
        <color rgb="FF000000"/>
        <rFont val="Calibri"/>
      </rPr>
      <t>Enabled. (There is no change on the Microsoft Edge Enterprise new tab page and the Bing chat entry-points are there for users in Microsoft Edge.)</t>
    </r>
  </si>
  <si>
    <t>Microsoft Edge</t>
  </si>
  <si>
    <t>1.33</t>
  </si>
  <si>
    <r>
      <rPr>
        <sz val="11"/>
        <rFont val="Calibri"/>
      </rPr>
      <t xml:space="preserve">Ensure </t>
    </r>
    <r>
      <rPr>
        <sz val="11"/>
        <color rgb="FF000000"/>
        <rFont val="Calibri"/>
      </rPr>
      <t>'</t>
    </r>
    <r>
      <rPr>
        <b/>
        <sz val="11"/>
        <color rgb="FF000000"/>
        <rFont val="Calibri"/>
      </rPr>
      <t>Ads setting for sites with intrusive ads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ads on sites with intrusive ads.</t>
    </r>
    <r>
      <rPr>
        <sz val="11"/>
        <color rgb="FF000000"/>
        <rFont val="Calibri"/>
      </rPr>
      <t>'</t>
    </r>
  </si>
  <si>
    <r>
      <rPr>
        <sz val="11"/>
        <color rgb="FF000000"/>
        <rFont val="Calibri"/>
      </rPr>
      <t xml:space="preserve">Set the following Settings Catalog path to </t>
    </r>
    <r>
      <rPr>
        <b/>
        <sz val="11"/>
        <color rgb="FF000000"/>
        <rFont val="Calibri"/>
      </rPr>
      <t>Enabled: Block ads on sites with intrusive ads.</t>
    </r>
    <r>
      <rPr>
        <sz val="11"/>
        <color rgb="FF000000"/>
        <rFont val="Calibri"/>
      </rPr>
      <t>:</t>
    </r>
    <r>
      <rPr>
        <sz val="11"/>
        <color rgb="FF000000"/>
        <rFont val="Calibri"/>
      </rPr>
      <t xml:space="preserve">
</t>
    </r>
    <r>
      <rPr>
        <sz val="11"/>
        <color rgb="FF006096"/>
        <rFont val="Roboto Condensed"/>
      </rPr>
      <t>Microsoft Edge\Ads setting for sites with intrusive ads</t>
    </r>
    <r>
      <rPr>
        <sz val="11"/>
        <color rgb="FF006096"/>
        <rFont val="Roboto Condensed"/>
      </rPr>
      <t xml:space="preserve">
</t>
    </r>
  </si>
  <si>
    <r>
      <rPr>
        <sz val="11"/>
        <color rgb="FF000000"/>
        <rFont val="Calibri"/>
      </rPr>
      <t>This setting controls whether ads are blocked on sites with intrusive ads. Intrusive ads are typically ads that push invasive, unwelcomed, and irrelevant ads in front of consumers. These ads can pop up unexpectedly, block the host page, open new pages and windows, or play video and audio at inopportune times.</t>
    </r>
    <r>
      <rPr>
        <sz val="11"/>
        <color rgb="FF000000"/>
        <rFont val="Calibri"/>
      </rPr>
      <t xml:space="preserve">
</t>
    </r>
    <r>
      <rPr>
        <sz val="11"/>
        <color rgb="FF000000"/>
        <rFont val="Calibri"/>
      </rPr>
      <t xml:space="preserve">The recommended state for this setting is: </t>
    </r>
    <r>
      <rPr>
        <b/>
        <sz val="11"/>
        <color rgb="FF000000"/>
        <rFont val="Calibri"/>
      </rPr>
      <t>Enabled: Block ads on sites with intrusive ads.</t>
    </r>
    <r>
      <rPr>
        <sz val="11"/>
        <color rgb="FF000000"/>
        <rFont val="Calibri"/>
      </rPr>
      <t>.</t>
    </r>
  </si>
  <si>
    <r>
      <rPr>
        <sz val="11"/>
        <color rgb="FF000000"/>
        <rFont val="Calibri"/>
      </rPr>
      <t>Ads that may be non-intrusive could be blocked.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</si>
  <si>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HKLM\SOFTWARE\Policies\Microsoft\Edge:AdsSettingForIntrusiveAdsSites</t>
    </r>
    <r>
      <rPr>
        <sz val="11"/>
        <color rgb="FF006096"/>
        <rFont val="Roboto Condensed"/>
      </rPr>
      <t xml:space="preserve">
</t>
    </r>
  </si>
  <si>
    <r>
      <rPr>
        <sz val="11"/>
        <color rgb="FF000000"/>
        <rFont val="Calibri"/>
      </rPr>
      <t>Enabled. (Block ads on sites with intrusive ads.)</t>
    </r>
  </si>
  <si>
    <t>1.34</t>
  </si>
  <si>
    <r>
      <rPr>
        <sz val="11"/>
        <rFont val="Calibri"/>
      </rPr>
      <t xml:space="preserve">Ensure </t>
    </r>
    <r>
      <rPr>
        <sz val="11"/>
        <color rgb="FF000000"/>
        <rFont val="Calibri"/>
      </rPr>
      <t>'</t>
    </r>
    <r>
      <rPr>
        <b/>
        <sz val="11"/>
        <color rgb="FF000000"/>
        <rFont val="Calibri"/>
      </rPr>
      <t>Allow download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malicious downloads</t>
    </r>
    <r>
      <rPr>
        <sz val="11"/>
        <color rgb="FF000000"/>
        <rFont val="Calibri"/>
      </rPr>
      <t>'</t>
    </r>
  </si>
  <si>
    <r>
      <rPr>
        <sz val="11"/>
        <color rgb="FF000000"/>
        <rFont val="Calibri"/>
      </rPr>
      <t xml:space="preserve">Set the following Settings Catalog path to </t>
    </r>
    <r>
      <rPr>
        <b/>
        <sz val="11"/>
        <color rgb="FF000000"/>
        <rFont val="Calibri"/>
      </rPr>
      <t>Enabled: Block malicious downloads</t>
    </r>
    <r>
      <rPr>
        <sz val="11"/>
        <color rgb="FF000000"/>
        <rFont val="Calibri"/>
      </rPr>
      <t>:</t>
    </r>
    <r>
      <rPr>
        <sz val="11"/>
        <color rgb="FF000000"/>
        <rFont val="Calibri"/>
      </rPr>
      <t xml:space="preserve">
</t>
    </r>
    <r>
      <rPr>
        <sz val="11"/>
        <color rgb="FF006096"/>
        <rFont val="Roboto Condensed"/>
      </rPr>
      <t>Microsoft Edge\Allow download restrictions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setting </t>
    </r>
    <r>
      <rPr>
        <b/>
        <sz val="11"/>
        <color rgb="FF000000"/>
        <rFont val="Calibri"/>
      </rPr>
      <t>Allow download restrictions</t>
    </r>
    <r>
      <rPr>
        <sz val="11"/>
        <color rgb="FF000000"/>
        <rFont val="Calibri"/>
      </rPr>
      <t xml:space="preserve"> can appear twice in the settings picker. Be sure to choose the one that includes the setting value in the dropdown box as indicated above.</t>
    </r>
  </si>
  <si>
    <r>
      <rPr>
        <sz val="11"/>
        <color rgb="FF000000"/>
        <rFont val="Calibri"/>
      </rPr>
      <t>This policy setting controls whether Microsoft Edge blocks certain types of downloads, and prevents users from bypassing security warnings, depending on the classification of Safe Browsing.</t>
    </r>
    <r>
      <rPr>
        <sz val="11"/>
        <color rgb="FF000000"/>
        <rFont val="Calibri"/>
      </rPr>
      <t xml:space="preserve">
</t>
    </r>
    <r>
      <rPr>
        <sz val="11"/>
        <color rgb="FF000000"/>
        <rFont val="Calibri"/>
      </rPr>
      <t xml:space="preserve">The recommended state for this setting is: </t>
    </r>
    <r>
      <rPr>
        <b/>
        <sz val="11"/>
        <color rgb="FF000000"/>
        <rFont val="Calibri"/>
      </rPr>
      <t>Enabled: Block malicious downloads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restrictions only apply to downloads from web page content, as well as the 'download link...' context menu option. These restrictions don't apply to saving or downloading the currently displayed page, or to the 'Save as PDF' option from the printing options. For more information on Microsoft Defender SmartScreen, please visit Microsoft Defender SmartScreen Frequently Asked Questions </t>
    </r>
    <r>
      <rPr>
        <sz val="11"/>
        <color rgb="FF0000FF"/>
        <rFont val="Calibri"/>
      </rPr>
      <t>(https://go.microsoft.com/fwlink/?linkid=2094934)</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Microsoft Edge relies on Internet Explorer zones (Local Machine, Local Intranet, Trusted, Internet, Restricted) to determine which sites may bypass this policy setting. Please see Security Zones in Edge – text/plain </t>
    </r>
    <r>
      <rPr>
        <sz val="11"/>
        <color rgb="FF0000FF"/>
        <rFont val="Calibri"/>
      </rPr>
      <t>(https://textslashplain.com/2020/01/30/security-zones-in-edge/)</t>
    </r>
    <r>
      <rPr>
        <sz val="11"/>
        <color rgb="FF000000"/>
        <rFont val="Calibri"/>
      </rPr>
      <t xml:space="preserve"> for more information.</t>
    </r>
  </si>
  <si>
    <r>
      <rPr>
        <sz val="11"/>
        <color rgb="FF000000"/>
        <rFont val="Calibri"/>
      </rPr>
      <t>Users will be prevented from downloading certain types of files and will not be able to bypass security warnings.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</si>
  <si>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HKLM\SOFTWARE\Policies\Microsoft\Edge:DownloadRestrictions</t>
    </r>
    <r>
      <rPr>
        <sz val="11"/>
        <color rgb="FF006096"/>
        <rFont val="Roboto Condensed"/>
      </rPr>
      <t xml:space="preserve">
</t>
    </r>
  </si>
  <si>
    <r>
      <rPr>
        <sz val="11"/>
        <color rgb="FF000000"/>
        <rFont val="Calibri"/>
      </rPr>
      <t>Enabled. (No special restrictions. The downloads will go through the usual security restrictions based on Microsoft Defender SmartScreen analysis results.)</t>
    </r>
  </si>
  <si>
    <t>1.35</t>
  </si>
  <si>
    <r>
      <rPr>
        <sz val="11"/>
        <rFont val="Calibri"/>
      </rPr>
      <t xml:space="preserve">Ensure </t>
    </r>
    <r>
      <rPr>
        <sz val="11"/>
        <color rgb="FF000000"/>
        <rFont val="Calibri"/>
      </rPr>
      <t>'</t>
    </r>
    <r>
      <rPr>
        <b/>
        <sz val="11"/>
        <color rgb="FF000000"/>
        <rFont val="Calibri"/>
      </rPr>
      <t>Allow features to download assets from the Asset Delivery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</si>
  <si>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features to download assets from the Asset Delivery Service</t>
    </r>
    <r>
      <rPr>
        <sz val="11"/>
        <color rgb="FF006096"/>
        <rFont val="Roboto Condensed"/>
      </rPr>
      <t xml:space="preserve">
</t>
    </r>
  </si>
  <si>
    <r>
      <rPr>
        <sz val="11"/>
        <color rgb="FF000000"/>
        <rFont val="Calibri"/>
      </rPr>
      <t>This policy setting configures the Microsoft Edge Asset Delivery Service. The Edge Asset Delivery Service is a general pipeline used to deliver assets to Microsoft Edge Clients. These assets can be configuration files or Machine Learning models that power the features that use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</si>
  <si>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Microsoft Edge features will not be able to download assets needed for them to run correctly.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</si>
  <si>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HKLM\SOFTWARE\Policies\Microsoft\Edge:EdgeAssetDeliveryServiceEnabled</t>
    </r>
    <r>
      <rPr>
        <sz val="11"/>
        <color rgb="FF006096"/>
        <rFont val="Roboto Condensed"/>
      </rPr>
      <t xml:space="preserve">
</t>
    </r>
  </si>
  <si>
    <r>
      <rPr>
        <sz val="11"/>
        <color rgb="FF000000"/>
        <rFont val="Calibri"/>
      </rPr>
      <t>Enabled. (Features can download assets from the Asset Delivery Service.)</t>
    </r>
  </si>
  <si>
    <t>1.36</t>
  </si>
  <si>
    <r>
      <rPr>
        <sz val="11"/>
        <rFont val="Calibri"/>
      </rPr>
      <t xml:space="preserve">Ensure </t>
    </r>
    <r>
      <rPr>
        <sz val="11"/>
        <color rgb="FF000000"/>
        <rFont val="Calibri"/>
      </rPr>
      <t>'</t>
    </r>
    <r>
      <rPr>
        <b/>
        <sz val="11"/>
        <color rgb="FF000000"/>
        <rFont val="Calibri"/>
      </rPr>
      <t>Allow file selection dialogs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</si>
  <si>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file selection dialogs</t>
    </r>
    <r>
      <rPr>
        <sz val="11"/>
        <color rgb="FF006096"/>
        <rFont val="Roboto Condensed"/>
      </rPr>
      <t xml:space="preserve">
</t>
    </r>
  </si>
  <si>
    <r>
      <rPr>
        <sz val="11"/>
        <color rgb="FF000000"/>
        <rFont val="Calibri"/>
      </rPr>
      <t>This policy setting allows access to local files by allowing file selection dialogs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</si>
  <si>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 longer be prompted when performing actions which would trigger a file selection dialog. Instead, the file selection dialog box assumes the user clicked "Cancel". Being as this is not the default behavior, impact to the user will be noticeable, and the user will not be able to upload and download files.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</si>
  <si>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HKLM\SOFTWARE\Policies\Microsoft\Edge:AllowFileSelectionDialogs</t>
    </r>
    <r>
      <rPr>
        <sz val="11"/>
        <color rgb="FF006096"/>
        <rFont val="Roboto Condensed"/>
      </rPr>
      <t xml:space="preserve">
</t>
    </r>
  </si>
  <si>
    <t>1.37</t>
  </si>
  <si>
    <r>
      <rPr>
        <sz val="11"/>
        <rFont val="Calibri"/>
      </rPr>
      <t xml:space="preserve">Ensure </t>
    </r>
    <r>
      <rPr>
        <sz val="11"/>
        <color rgb="FF000000"/>
        <rFont val="Calibri"/>
      </rPr>
      <t>'</t>
    </r>
    <r>
      <rPr>
        <b/>
        <sz val="11"/>
        <color rgb="FF000000"/>
        <rFont val="Calibri"/>
      </rPr>
      <t>Allow Google Cast to connect to Cast devices on all IP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</si>
  <si>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Google Cast to connect to Cast devices on all IP addresses</t>
    </r>
    <r>
      <rPr>
        <sz val="11"/>
        <color rgb="FF006096"/>
        <rFont val="Roboto Condensed"/>
      </rPr>
      <t xml:space="preserve">
</t>
    </r>
  </si>
  <si>
    <r>
      <rPr>
        <sz val="11"/>
        <color rgb="FF000000"/>
        <rFont val="Calibri"/>
      </rPr>
      <t>This policy setting controls whether Google Cast can connect to all IP Addresses or only private IP Addresses as defined in RFC1918 (IPv4) and RFC4193 (IPv6).</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t>
    </r>
    <r>
      <rPr>
        <i/>
        <sz val="11"/>
        <color rgb="FF000000"/>
        <rFont val="Calibri"/>
      </rPr>
      <t>EnabledMediaRouter</t>
    </r>
    <r>
      <rPr>
        <sz val="11"/>
        <color rgb="FF000000"/>
        <rFont val="Calibri"/>
      </rPr>
      <t xml:space="preserve"> policy is set to </t>
    </r>
    <r>
      <rPr>
        <b/>
        <sz val="11"/>
        <color rgb="FF000000"/>
        <rFont val="Calibri"/>
      </rPr>
      <t>Disabled</t>
    </r>
    <r>
      <rPr>
        <sz val="11"/>
        <color rgb="FF000000"/>
        <rFont val="Calibri"/>
      </rPr>
      <t xml:space="preserve"> there is no positive or negative effect for this setting.</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</si>
  <si>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HKLM\SOFTWARE\Policies\Microsoft\Edge:MediaRouterCastAllowAllIPs</t>
    </r>
    <r>
      <rPr>
        <sz val="11"/>
        <color rgb="FF006096"/>
        <rFont val="Roboto Condensed"/>
      </rPr>
      <t xml:space="preserve">
</t>
    </r>
  </si>
  <si>
    <r>
      <rPr>
        <sz val="11"/>
        <color rgb="FF000000"/>
        <rFont val="Calibri"/>
      </rPr>
      <t xml:space="preserve">Disabled. (Google Cast connects to Cast devices on RFC1918/RFC4193 private addresses only, unless you enable the </t>
    </r>
    <r>
      <rPr>
        <i/>
        <sz val="11"/>
        <color rgb="FF000000"/>
        <rFont val="Calibri"/>
      </rPr>
      <t>CastAllowAllIPs</t>
    </r>
    <r>
      <rPr>
        <sz val="11"/>
        <color rgb="FF000000"/>
        <rFont val="Calibri"/>
      </rPr>
      <t xml:space="preserve"> feature.)</t>
    </r>
  </si>
  <si>
    <t>1.38</t>
  </si>
  <si>
    <r>
      <rPr>
        <sz val="11"/>
        <rFont val="Calibri"/>
      </rPr>
      <t xml:space="preserve">Ensure </t>
    </r>
    <r>
      <rPr>
        <sz val="11"/>
        <color rgb="FF000000"/>
        <rFont val="Calibri"/>
      </rPr>
      <t>'</t>
    </r>
    <r>
      <rPr>
        <b/>
        <sz val="11"/>
        <color rgb="FF000000"/>
        <rFont val="Calibri"/>
      </rPr>
      <t>Allow import of data from other browsers on each Microsoft Edge launch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</si>
  <si>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 of data from other browsers on each Microsoft Edge launch</t>
    </r>
    <r>
      <rPr>
        <sz val="11"/>
        <color rgb="FF006096"/>
        <rFont val="Roboto Condensed"/>
      </rPr>
      <t xml:space="preserve">
</t>
    </r>
  </si>
  <si>
    <r>
      <rPr>
        <sz val="11"/>
        <color rgb="FF000000"/>
        <rFont val="Calibri"/>
      </rPr>
      <t>This policy setting controls if users will get a prompt following each Microsoft Edge launch to import their data from other browsers. Microsoft Edge will import data such as passwords, bookmarks, cookies, browsing history, and payment information depending on which browser this data is being imported from. At this time, Microsoft Edge can only import data from Google Chrome, Mozilla Firefox, Internet Explorer, and some third-party Password Managers.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</si>
  <si>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get a prompt to import their data from other browsers after each Microsoft Edge launch.</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</si>
  <si>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HKLM\SOFTWARE\Policies\Microsoft\Edge:ImportOnEachLaunch</t>
    </r>
    <r>
      <rPr>
        <sz val="11"/>
        <color rgb="FF006096"/>
        <rFont val="Roboto Condensed"/>
      </rPr>
      <t xml:space="preserve">
</t>
    </r>
  </si>
  <si>
    <r>
      <rPr>
        <sz val="11"/>
        <color rgb="FF000000"/>
        <rFont val="Calibri"/>
      </rPr>
      <t>Users can activate this feature from a Microsoft Edge prompt or from the Settings page.</t>
    </r>
  </si>
  <si>
    <t>1.39</t>
  </si>
  <si>
    <r>
      <rPr>
        <sz val="11"/>
        <rFont val="Calibri"/>
      </rPr>
      <t xml:space="preserve">Ensure </t>
    </r>
    <r>
      <rPr>
        <sz val="11"/>
        <color rgb="FF000000"/>
        <rFont val="Calibri"/>
      </rPr>
      <t>'</t>
    </r>
    <r>
      <rPr>
        <b/>
        <sz val="11"/>
        <color rgb="FF000000"/>
        <rFont val="Calibri"/>
      </rPr>
      <t>Allow importing of autofill form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</si>
  <si>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importing of autofill form data</t>
    </r>
    <r>
      <rPr>
        <sz val="11"/>
        <color rgb="FF006096"/>
        <rFont val="Roboto Condensed"/>
      </rPr>
      <t xml:space="preserve">
</t>
    </r>
  </si>
  <si>
    <r>
      <rPr>
        <sz val="11"/>
        <color rgb="FF000000"/>
        <rFont val="Calibri"/>
      </rPr>
      <t>This policy setting controls the user's ability to import autofill data from other browsers into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</si>
  <si>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an import of autofill data during Microsoft Edge first run. This will also prevent users from importing data after Microsoft Edge has been set up.</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</si>
  <si>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HKLM\SOFTWARE\Policies\Microsoft\Edge:ImportAutofillFormData</t>
    </r>
    <r>
      <rPr>
        <sz val="11"/>
        <color rgb="FF006096"/>
        <rFont val="Roboto Condensed"/>
      </rPr>
      <t xml:space="preserve">
</t>
    </r>
  </si>
  <si>
    <r>
      <rPr>
        <sz val="11"/>
        <color rgb="FF000000"/>
        <rFont val="Calibri"/>
      </rPr>
      <t>Enabled. (Autofill data is imported at first run, and users can choose whether to import this data manually during later browsing sessions.)</t>
    </r>
  </si>
  <si>
    <t>1.40</t>
  </si>
  <si>
    <r>
      <rPr>
        <sz val="11"/>
        <rFont val="Calibri"/>
      </rPr>
      <t xml:space="preserve">Ensure </t>
    </r>
    <r>
      <rPr>
        <sz val="11"/>
        <color rgb="FF000000"/>
        <rFont val="Calibri"/>
      </rPr>
      <t>'</t>
    </r>
    <r>
      <rPr>
        <b/>
        <sz val="11"/>
        <color rgb="FF000000"/>
        <rFont val="Calibri"/>
      </rPr>
      <t>Allow importing of browser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</si>
  <si>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importing of browser settings</t>
    </r>
    <r>
      <rPr>
        <sz val="11"/>
        <color rgb="FF006096"/>
        <rFont val="Roboto Condensed"/>
      </rPr>
      <t xml:space="preserve">
</t>
    </r>
  </si>
  <si>
    <r>
      <rPr>
        <sz val="11"/>
        <color rgb="FF000000"/>
        <rFont val="Calibri"/>
      </rPr>
      <t>This policy setting controls whether users are able to import settings from another browser into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</si>
  <si>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an import of other browser settings into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</si>
  <si>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HKLM\SOFTWARE\Policies\Microsoft\Edge:ImportBrowserSettings</t>
    </r>
    <r>
      <rPr>
        <sz val="11"/>
        <color rgb="FF006096"/>
        <rFont val="Roboto Condensed"/>
      </rPr>
      <t xml:space="preserve">
</t>
    </r>
  </si>
  <si>
    <r>
      <rPr>
        <sz val="11"/>
        <color rgb="FF000000"/>
        <rFont val="Calibri"/>
      </rPr>
      <t>Enabled. (Browser settings are imported at first run, and users can choose whether to import them manually during later browsing sessions.)</t>
    </r>
  </si>
  <si>
    <t>1.41</t>
  </si>
  <si>
    <r>
      <rPr>
        <sz val="11"/>
        <rFont val="Calibri"/>
      </rPr>
      <t xml:space="preserve">Ensure </t>
    </r>
    <r>
      <rPr>
        <sz val="11"/>
        <color rgb="FF000000"/>
        <rFont val="Calibri"/>
      </rPr>
      <t>'</t>
    </r>
    <r>
      <rPr>
        <b/>
        <sz val="11"/>
        <color rgb="FF000000"/>
        <rFont val="Calibri"/>
      </rPr>
      <t>Allow importing of home page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</si>
  <si>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importing of home page settings</t>
    </r>
    <r>
      <rPr>
        <sz val="11"/>
        <color rgb="FF006096"/>
        <rFont val="Roboto Condensed"/>
      </rPr>
      <t xml:space="preserve">
</t>
    </r>
  </si>
  <si>
    <r>
      <rPr>
        <sz val="11"/>
        <color rgb="FF000000"/>
        <rFont val="Calibri"/>
      </rPr>
      <t>This policy setting controls whether users can import homepage settings from another browser into Microsoft Edge as well as whether homepage settings are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</si>
  <si>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import homepage settings from other browsers into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</si>
  <si>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HKLM\SOFTWARE\Policies\Microsoft\Edge:ImportHomepage</t>
    </r>
    <r>
      <rPr>
        <sz val="11"/>
        <color rgb="FF006096"/>
        <rFont val="Roboto Condensed"/>
      </rPr>
      <t xml:space="preserve">
</t>
    </r>
  </si>
  <si>
    <r>
      <rPr>
        <sz val="11"/>
        <color rgb="FF000000"/>
        <rFont val="Calibri"/>
      </rPr>
      <t>Enabled. (Home page setting is imported at first run, and users can choose whether to import this data manually during later browsing sessions.)</t>
    </r>
  </si>
  <si>
    <t>1.42</t>
  </si>
  <si>
    <r>
      <rPr>
        <sz val="11"/>
        <rFont val="Calibri"/>
      </rPr>
      <t xml:space="preserve">Ensure </t>
    </r>
    <r>
      <rPr>
        <sz val="11"/>
        <color rgb="FF000000"/>
        <rFont val="Calibri"/>
      </rPr>
      <t>'</t>
    </r>
    <r>
      <rPr>
        <b/>
        <sz val="11"/>
        <color rgb="FF000000"/>
        <rFont val="Calibri"/>
      </rPr>
      <t>Allow importing of payment info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</si>
  <si>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importing of payment info</t>
    </r>
    <r>
      <rPr>
        <sz val="11"/>
        <color rgb="FF006096"/>
        <rFont val="Roboto Condensed"/>
      </rPr>
      <t xml:space="preserve">
</t>
    </r>
  </si>
  <si>
    <r>
      <rPr>
        <sz val="11"/>
        <color rgb="FF000000"/>
        <rFont val="Calibri"/>
      </rPr>
      <t>This policy setting controls whether users can import payment information from another browser into Microsoft Edge as well as whether payment information is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</si>
  <si>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payment information import from other browsers into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</si>
  <si>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HKLM\SOFTWARE\Policies\Microsoft\Edge:ImportPaymentInfo</t>
    </r>
    <r>
      <rPr>
        <sz val="11"/>
        <color rgb="FF006096"/>
        <rFont val="Roboto Condensed"/>
      </rPr>
      <t xml:space="preserve">
</t>
    </r>
  </si>
  <si>
    <r>
      <rPr>
        <sz val="11"/>
        <color rgb="FF000000"/>
        <rFont val="Calibri"/>
      </rPr>
      <t>Payment info is imported at first run, and users can choose whether to import it manually during later browsing sessions.</t>
    </r>
  </si>
  <si>
    <t>1.43</t>
  </si>
  <si>
    <r>
      <rPr>
        <sz val="11"/>
        <rFont val="Calibri"/>
      </rPr>
      <t xml:space="preserve">Ensure </t>
    </r>
    <r>
      <rPr>
        <sz val="11"/>
        <color rgb="FF000000"/>
        <rFont val="Calibri"/>
      </rPr>
      <t>'</t>
    </r>
    <r>
      <rPr>
        <b/>
        <sz val="11"/>
        <color rgb="FF000000"/>
        <rFont val="Calibri"/>
      </rPr>
      <t>Allow importing of saved passwords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</si>
  <si>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importing of saved passwords</t>
    </r>
    <r>
      <rPr>
        <sz val="11"/>
        <color rgb="FF006096"/>
        <rFont val="Roboto Condensed"/>
      </rPr>
      <t xml:space="preserve">
</t>
    </r>
  </si>
  <si>
    <r>
      <rPr>
        <sz val="11"/>
        <color rgb="FF000000"/>
        <rFont val="Calibri"/>
      </rPr>
      <t>This policy setting controls whether users can import saved passwords from another browser into Microsoft Edge as well as whether passwords are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</si>
  <si>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import saved passwords from other browsers into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</si>
  <si>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HKLM\SOFTWARE\Policies\Microsoft\Edge:ImportSavedPasswords</t>
    </r>
    <r>
      <rPr>
        <sz val="11"/>
        <color rgb="FF006096"/>
        <rFont val="Roboto Condensed"/>
      </rPr>
      <t xml:space="preserve">
</t>
    </r>
  </si>
  <si>
    <r>
      <rPr>
        <sz val="11"/>
        <color rgb="FF000000"/>
        <rFont val="Calibri"/>
      </rPr>
      <t>Enabled. (Passwords are imported at first run, and users can choose whether to import them manually during later browsing sessions.)</t>
    </r>
  </si>
  <si>
    <t>1.44</t>
  </si>
  <si>
    <r>
      <rPr>
        <sz val="11"/>
        <rFont val="Calibri"/>
      </rPr>
      <t xml:space="preserve">Ensure </t>
    </r>
    <r>
      <rPr>
        <sz val="11"/>
        <color rgb="FF000000"/>
        <rFont val="Calibri"/>
      </rPr>
      <t>'</t>
    </r>
    <r>
      <rPr>
        <b/>
        <sz val="11"/>
        <color rgb="FF000000"/>
        <rFont val="Calibri"/>
      </rPr>
      <t>Allow importing of search engine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</si>
  <si>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importing of search engine settings</t>
    </r>
    <r>
      <rPr>
        <sz val="11"/>
        <color rgb="FF006096"/>
        <rFont val="Roboto Condensed"/>
      </rPr>
      <t xml:space="preserve">
</t>
    </r>
  </si>
  <si>
    <r>
      <rPr>
        <sz val="11"/>
        <color rgb="FF000000"/>
        <rFont val="Calibri"/>
      </rPr>
      <t>This policy setting controls whether users can import search engine settings from another browser into Microsoft Edge as well as whether said setting is imported on first use.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</si>
  <si>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perform an import of their search engine settings from other browsers into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</si>
  <si>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HKLM\SOFTWARE\Policies\Microsoft\Edge:ImportSearchEngine</t>
    </r>
    <r>
      <rPr>
        <sz val="11"/>
        <color rgb="FF006096"/>
        <rFont val="Roboto Condensed"/>
      </rPr>
      <t xml:space="preserve">
</t>
    </r>
  </si>
  <si>
    <r>
      <rPr>
        <sz val="11"/>
        <color rgb="FF000000"/>
        <rFont val="Calibri"/>
      </rPr>
      <t>Search engine settings are imported at first run, and users can choose whether to import this data manually during later browsing sessions.</t>
    </r>
  </si>
  <si>
    <t>1.45</t>
  </si>
  <si>
    <r>
      <rPr>
        <sz val="11"/>
        <rFont val="Calibri"/>
      </rPr>
      <t xml:space="preserve">Ensure </t>
    </r>
    <r>
      <rPr>
        <sz val="11"/>
        <color rgb="FF000000"/>
        <rFont val="Calibri"/>
      </rPr>
      <t>'</t>
    </r>
    <r>
      <rPr>
        <b/>
        <sz val="11"/>
        <color rgb="FF000000"/>
        <rFont val="Calibri"/>
      </rPr>
      <t>Allow managed extensions to use the Enterprise Hardware Platform API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</si>
  <si>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6096"/>
        <rFont val="Roboto Condensed"/>
      </rPr>
      <t>Microsoft Edge\Allow managed extensions to use the Enterprise Hardware Platform API</t>
    </r>
    <r>
      <rPr>
        <sz val="11"/>
        <color rgb="FF006096"/>
        <rFont val="Roboto Condensed"/>
      </rPr>
      <t xml:space="preserve">
</t>
    </r>
  </si>
  <si>
    <r>
      <rPr>
        <sz val="11"/>
        <color rgb="FF000000"/>
        <rFont val="Calibri"/>
      </rPr>
      <t>This policy setting allows extensions installed by enterprise policies to be allowed to use the Enterprise Hardware Platform API. This API handles requests from extensions for the manufacturer and model of the hardware platform where the browser is running.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</si>
  <si>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HKLM\SOFTWARE\Policies\Microsoft\Edge:EnterpriseHardwarePlatformAPIEnabled</t>
    </r>
    <r>
      <rPr>
        <sz val="11"/>
        <color rgb="FF006096"/>
        <rFont val="Roboto Condensed"/>
      </rPr>
      <t xml:space="preserve">
</t>
    </r>
  </si>
  <si>
    <t>1.46</t>
  </si>
  <si>
    <r>
      <rPr>
        <sz val="11"/>
        <rFont val="Calibri"/>
      </rPr>
      <t xml:space="preserve">Ensure </t>
    </r>
    <r>
      <rPr>
        <sz val="11"/>
        <color rgb="FF000000"/>
        <rFont val="Calibri"/>
      </rPr>
      <t>'</t>
    </r>
    <r>
      <rPr>
        <b/>
        <sz val="11"/>
        <color rgb="FF000000"/>
        <rFont val="Calibri"/>
      </rPr>
      <t>Allow or block audio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</si>
  <si>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6096"/>
        <rFont val="Roboto Condensed"/>
      </rPr>
      <t>Microsoft Edge\Allow or block audio capture</t>
    </r>
    <r>
      <rPr>
        <sz val="11"/>
        <color rgb="FF006096"/>
        <rFont val="Roboto Condensed"/>
      </rPr>
      <t xml:space="preserve">
</t>
    </r>
  </si>
  <si>
    <r>
      <rPr>
        <sz val="11"/>
        <color rgb="FF000000"/>
        <rFont val="Calibri"/>
      </rPr>
      <t>This policy setting configures whether the end-user is prompted for access to audio capture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AudioCaptureAllowedUrls</t>
    </r>
    <r>
      <rPr>
        <sz val="11"/>
        <color rgb="FF000000"/>
        <rFont val="Calibri"/>
      </rPr>
      <t xml:space="preserve"> setting will need to be configured along with this setting if this feature is needed for specific websites.</t>
    </r>
  </si>
  <si>
    <r>
      <rPr>
        <sz val="11"/>
        <color rgb="FF000000"/>
        <rFont val="Calibri"/>
      </rPr>
      <t xml:space="preserve">Users will not be prompted by audio devices when using websites which may need this access, for example a web-based conferencing system. If there are sites which access will be allowed, this will need to be configured in the </t>
    </r>
    <r>
      <rPr>
        <i/>
        <sz val="11"/>
        <color rgb="FF000000"/>
        <rFont val="Calibri"/>
      </rPr>
      <t>AudioCaptureAllowedUrls</t>
    </r>
    <r>
      <rPr>
        <sz val="11"/>
        <color rgb="FF000000"/>
        <rFont val="Calibri"/>
      </rPr>
      <t xml:space="preserve"> setting.</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</si>
  <si>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HKLM\SOFTWARE\Policies\Microsoft\Edge:AudioCaptureAllowed</t>
    </r>
    <r>
      <rPr>
        <sz val="11"/>
        <color rgb="FF006096"/>
        <rFont val="Roboto Condensed"/>
      </rPr>
      <t xml:space="preserve">
</t>
    </r>
  </si>
  <si>
    <r>
      <rPr>
        <sz val="11"/>
        <color rgb="FF000000"/>
        <rFont val="Calibri"/>
      </rPr>
      <t xml:space="preserve">Enabled. (Users are prompted for audio capture access except from the URLs in the </t>
    </r>
    <r>
      <rPr>
        <i/>
        <sz val="11"/>
        <color rgb="FF000000"/>
        <rFont val="Calibri"/>
      </rPr>
      <t>AudioCaptureAllowedUrls</t>
    </r>
    <r>
      <rPr>
        <sz val="11"/>
        <color rgb="FF000000"/>
        <rFont val="Calibri"/>
      </rPr>
      <t xml:space="preserve"> list. These listed URLs are granted access without prompting.)</t>
    </r>
  </si>
  <si>
    <t>1.47</t>
  </si>
  <si>
    <r>
      <rPr>
        <sz val="11"/>
        <rFont val="Calibri"/>
      </rPr>
      <t xml:space="preserve">Ensure </t>
    </r>
    <r>
      <rPr>
        <sz val="11"/>
        <color rgb="FF000000"/>
        <rFont val="Calibri"/>
      </rPr>
      <t>'</t>
    </r>
    <r>
      <rPr>
        <b/>
        <sz val="11"/>
        <color rgb="FF000000"/>
        <rFont val="Calibri"/>
      </rPr>
      <t>Allow or block video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</si>
  <si>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or block video capture</t>
    </r>
    <r>
      <rPr>
        <sz val="11"/>
        <color rgb="FF006096"/>
        <rFont val="Roboto Condensed"/>
      </rPr>
      <t xml:space="preserve">
</t>
    </r>
  </si>
  <si>
    <r>
      <rPr>
        <sz val="11"/>
        <color rgb="FF000000"/>
        <rFont val="Calibri"/>
      </rPr>
      <t>This policy setting allows you to set whether the end-user is prompted for access to audio capture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VideoCaptureAllowedUrls</t>
    </r>
    <r>
      <rPr>
        <sz val="11"/>
        <color rgb="FF000000"/>
        <rFont val="Calibri"/>
      </rPr>
      <t xml:space="preserve"> setting will need to be configured along with this setting if this feature is needed for specific websites.</t>
    </r>
  </si>
  <si>
    <r>
      <rPr>
        <sz val="11"/>
        <color rgb="FF000000"/>
        <rFont val="Calibri"/>
      </rPr>
      <t xml:space="preserve">If you disable this setting users will not be prompted for video capturing permissions when using websites which may need this access, for example a web-based conferencing system. If there are sites which access will be allowed, configuration of the </t>
    </r>
    <r>
      <rPr>
        <i/>
        <sz val="11"/>
        <color rgb="FF000000"/>
        <rFont val="Calibri"/>
      </rPr>
      <t>VideoCaptureAllowedUrls</t>
    </r>
    <r>
      <rPr>
        <sz val="11"/>
        <color rgb="FF000000"/>
        <rFont val="Calibri"/>
      </rPr>
      <t xml:space="preserve"> setting will be necessary.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</si>
  <si>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HKLM\SOFTWARE\Policies\Microsoft\Edge:VideoCaptureAllowed</t>
    </r>
    <r>
      <rPr>
        <sz val="11"/>
        <color rgb="FF006096"/>
        <rFont val="Roboto Condensed"/>
      </rPr>
      <t xml:space="preserve">
</t>
    </r>
  </si>
  <si>
    <r>
      <rPr>
        <sz val="11"/>
        <color rgb="FF000000"/>
        <rFont val="Calibri"/>
      </rPr>
      <t xml:space="preserve">Enabled. (Users are prompted for video capturing permissions except from the URLs in the </t>
    </r>
    <r>
      <rPr>
        <i/>
        <sz val="11"/>
        <color rgb="FF000000"/>
        <rFont val="Calibri"/>
      </rPr>
      <t>VideoCaptureAllowedUrls</t>
    </r>
    <r>
      <rPr>
        <sz val="11"/>
        <color rgb="FF000000"/>
        <rFont val="Calibri"/>
      </rPr>
      <t xml:space="preserve"> list. These listed URLs are granted access without prompting.)</t>
    </r>
  </si>
  <si>
    <t>1.48</t>
  </si>
  <si>
    <r>
      <rPr>
        <sz val="11"/>
        <rFont val="Calibri"/>
      </rPr>
      <t xml:space="preserve">Ensure </t>
    </r>
    <r>
      <rPr>
        <sz val="11"/>
        <color rgb="FF000000"/>
        <rFont val="Calibri"/>
      </rPr>
      <t>'</t>
    </r>
    <r>
      <rPr>
        <b/>
        <sz val="11"/>
        <color rgb="FF000000"/>
        <rFont val="Calibri"/>
      </rPr>
      <t>Allow or deny screen capture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</si>
  <si>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or deny screen capture</t>
    </r>
    <r>
      <rPr>
        <sz val="11"/>
        <color rgb="FF006096"/>
        <rFont val="Roboto Condensed"/>
      </rPr>
      <t xml:space="preserve">
</t>
    </r>
  </si>
  <si>
    <r>
      <rPr>
        <sz val="11"/>
        <color rgb="FF000000"/>
        <rFont val="Calibri"/>
      </rPr>
      <t>This policy setting controls whether Microsoft Edge can use screen-share APIs including web-based online meetings, video, or screen sharing.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</si>
  <si>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APIs which support web-based meetings, video, and screen capture. This could potentially disrupt users who may have utilized these abilities in the past.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</si>
  <si>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HKLM\SOFTWARE\Policies\Microsoft\Edge:ScreenCaptureAllowed</t>
    </r>
    <r>
      <rPr>
        <sz val="11"/>
        <color rgb="FF006096"/>
        <rFont val="Roboto Condensed"/>
      </rPr>
      <t xml:space="preserve">
</t>
    </r>
  </si>
  <si>
    <t>1.49</t>
  </si>
  <si>
    <r>
      <rPr>
        <sz val="11"/>
        <rFont val="Calibri"/>
      </rPr>
      <t xml:space="preserve">Ensure </t>
    </r>
    <r>
      <rPr>
        <sz val="11"/>
        <color rgb="FF000000"/>
        <rFont val="Calibri"/>
      </rPr>
      <t>'</t>
    </r>
    <r>
      <rPr>
        <b/>
        <sz val="11"/>
        <color rgb="FF000000"/>
        <rFont val="Calibri"/>
      </rPr>
      <t>Allow personalization of ads, search and news by sending browsing history to Microsoft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</si>
  <si>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personalization of ads, search and news by sending browsing history to Microsoft</t>
    </r>
    <r>
      <rPr>
        <sz val="11"/>
        <color rgb="FF006096"/>
        <rFont val="Roboto Condensed"/>
      </rPr>
      <t xml:space="preserve">
</t>
    </r>
  </si>
  <si>
    <r>
      <rPr>
        <sz val="11"/>
        <color rgb="FF000000"/>
        <rFont val="Calibri"/>
      </rPr>
      <t>This policy setting controls whether Microsoft is able to collect a user's browsing history and searches in Microsoft Edge for the purpose of personalizing searches, news, and other Microsoft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</si>
  <si>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data will not be shared with Microsoft and the personalization of searches, news, etc. will not be available.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</si>
  <si>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HKLM\SOFTWARE\Policies\Microsoft\Edge:PersonalizationReportingEnabled</t>
    </r>
    <r>
      <rPr>
        <sz val="11"/>
        <color rgb="FF006096"/>
        <rFont val="Roboto Condensed"/>
      </rPr>
      <t xml:space="preserve">
</t>
    </r>
  </si>
  <si>
    <t>1.50</t>
  </si>
  <si>
    <r>
      <rPr>
        <sz val="11"/>
        <rFont val="Calibri"/>
      </rPr>
      <t xml:space="preserve">Ensure </t>
    </r>
    <r>
      <rPr>
        <sz val="11"/>
        <color rgb="FF000000"/>
        <rFont val="Calibri"/>
      </rPr>
      <t>'</t>
    </r>
    <r>
      <rPr>
        <b/>
        <sz val="11"/>
        <color rgb="FF000000"/>
        <rFont val="Calibri"/>
      </rPr>
      <t>Allow queries to a Browser Network Time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</si>
  <si>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Edge\Allow queries to a Browser Network Time service</t>
    </r>
    <r>
      <rPr>
        <sz val="11"/>
        <color rgb="FF006096"/>
        <rFont val="Roboto Condensed"/>
      </rPr>
      <t xml:space="preserve">
</t>
    </r>
  </si>
  <si>
    <r>
      <rPr>
        <sz val="11"/>
        <color rgb="FF000000"/>
        <rFont val="Calibri"/>
      </rPr>
      <t>This policy setting controls whether Microsoft Edge can send queries to a network time service for accurate timestamps. This check helps in validation of certificates.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</si>
  <si>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HKLM\SOFTWARE\Policies\Microsoft\Edge:BrowserNetworkTimeQueriesEnabled</t>
    </r>
    <r>
      <rPr>
        <sz val="11"/>
        <color rgb="FF006096"/>
        <rFont val="Roboto Condensed"/>
      </rPr>
      <t xml:space="preserve">
</t>
    </r>
  </si>
  <si>
    <t>1.51</t>
  </si>
  <si>
    <r>
      <rPr>
        <sz val="11"/>
        <rFont val="Calibri"/>
      </rPr>
      <t xml:space="preserve">Ensure </t>
    </r>
    <r>
      <rPr>
        <sz val="11"/>
        <color rgb="FF000000"/>
        <rFont val="Calibri"/>
      </rPr>
      <t>'</t>
    </r>
    <r>
      <rPr>
        <b/>
        <sz val="11"/>
        <color rgb="FF000000"/>
        <rFont val="Calibri"/>
      </rPr>
      <t>Allow remote debugging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</si>
  <si>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remote debugging</t>
    </r>
    <r>
      <rPr>
        <sz val="11"/>
        <color rgb="FF006096"/>
        <rFont val="Roboto Condensed"/>
      </rPr>
      <t xml:space="preserve">
</t>
    </r>
  </si>
  <si>
    <r>
      <rPr>
        <sz val="11"/>
        <color rgb="FF000000"/>
        <rFont val="Calibri"/>
      </rPr>
      <t>This policy setting controls whether users may use remote debugging. This feature allows remote debugging of live content on a Windows 10 or later device from a Windows or macOS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</si>
  <si>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access the remote debugging feature in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</si>
  <si>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HKLM\SOFTWARE\Policies\Microsoft\Edge:RemoteDebuggingAllowed</t>
    </r>
    <r>
      <rPr>
        <sz val="11"/>
        <color rgb="FF006096"/>
        <rFont val="Roboto Condensed"/>
      </rPr>
      <t xml:space="preserve">
</t>
    </r>
  </si>
  <si>
    <r>
      <rPr>
        <sz val="11"/>
        <color rgb="FF000000"/>
        <rFont val="Calibri"/>
      </rPr>
      <t>Enabled. (Users may use remote debugging by specifying --remote-debug-port and --remote-debugging-pipe command line switches.)</t>
    </r>
  </si>
  <si>
    <t>1.52</t>
  </si>
  <si>
    <r>
      <rPr>
        <sz val="11"/>
        <rFont val="Calibri"/>
      </rPr>
      <t xml:space="preserve">Ensure </t>
    </r>
    <r>
      <rPr>
        <sz val="11"/>
        <color rgb="FF000000"/>
        <rFont val="Calibri"/>
      </rPr>
      <t>'</t>
    </r>
    <r>
      <rPr>
        <b/>
        <sz val="11"/>
        <color rgb="FF000000"/>
        <rFont val="Calibri"/>
      </rPr>
      <t>Allow the audio sandbox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</si>
  <si>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Edge\Allow the audio sandbox to run</t>
    </r>
    <r>
      <rPr>
        <sz val="11"/>
        <color rgb="FF006096"/>
        <rFont val="Roboto Condensed"/>
      </rPr>
      <t xml:space="preserve">
</t>
    </r>
  </si>
  <si>
    <r>
      <rPr>
        <sz val="11"/>
        <color rgb="FF000000"/>
        <rFont val="Calibri"/>
      </rPr>
      <t>This policy setting controls whether audio processes in Microsoft Edge run in a sandbox.</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Security software setups within your environment might interfere with the sandbox.</t>
    </r>
  </si>
  <si>
    <r>
      <rPr>
        <sz val="11"/>
        <color rgb="FF000000"/>
        <rFont val="Calibri"/>
      </rPr>
      <t>The audio process will not run in the sandbox and the WebRTC audio-processing module will run in the renderer process.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</si>
  <si>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HKLM\SOFTWARE\Policies\Microsoft\Edge:AudioSandboxEnabled</t>
    </r>
    <r>
      <rPr>
        <sz val="11"/>
        <color rgb="FF006096"/>
        <rFont val="Roboto Condensed"/>
      </rPr>
      <t xml:space="preserve">
</t>
    </r>
  </si>
  <si>
    <r>
      <rPr>
        <sz val="11"/>
        <color rgb="FF000000"/>
        <rFont val="Calibri"/>
      </rPr>
      <t>Not Configured - The default configuration for the audio sandbox will be used, which might differ based on the platform.</t>
    </r>
  </si>
  <si>
    <t>1.53</t>
  </si>
  <si>
    <r>
      <rPr>
        <sz val="11"/>
        <rFont val="Calibri"/>
      </rPr>
      <t xml:space="preserve">Ensure </t>
    </r>
    <r>
      <rPr>
        <sz val="11"/>
        <color rgb="FF000000"/>
        <rFont val="Calibri"/>
      </rPr>
      <t>'</t>
    </r>
    <r>
      <rPr>
        <b/>
        <sz val="11"/>
        <color rgb="FF000000"/>
        <rFont val="Calibri"/>
      </rPr>
      <t>Allow unconfigured sites to be reloaded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</si>
  <si>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unconfigured sites to be reloaded in Internet Explorer mode</t>
    </r>
    <r>
      <rPr>
        <sz val="11"/>
        <color rgb="FF006096"/>
        <rFont val="Roboto Condensed"/>
      </rPr>
      <t xml:space="preserve">
</t>
    </r>
  </si>
  <si>
    <r>
      <rPr>
        <sz val="11"/>
        <color rgb="FF000000"/>
        <rFont val="Calibri"/>
      </rPr>
      <t>This policy setting allows users to reload unconfigured sites (that are not configured in the Enterprise mode Site List) in Internet Explorer mode when browsing in Microsoft Edge for a site that requires Internet Explorer for compatibility.</t>
    </r>
    <r>
      <rPr>
        <sz val="11"/>
        <color rgb="FF000000"/>
        <rFont val="Calibri"/>
      </rPr>
      <t xml:space="preserve">
</t>
    </r>
    <r>
      <rPr>
        <sz val="11"/>
        <color rgb="FF000000"/>
        <rFont val="Calibri"/>
      </rPr>
      <t>After a site has been reloaded in Internet Explorer mode, "in-page" navigations will stay in Internet Explorer mode (for example, a link, script, or form on the page, or a server-side redirect from another "in-page" navigation). Users can choose to exit from Internet Explorer mode, or Microsoft Edge will automatically exit from Internet Explorer mode when a navigation that isn´t "in-page" occurs (for example, using the address bar, the back button, or a favorite link). Users can also optionally tell Microsoft Edge to use Internet Explorer mode for the site in the future.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Enabling this setting takes precedence over how the </t>
    </r>
    <r>
      <rPr>
        <i/>
        <sz val="11"/>
        <color rgb="FF000000"/>
        <rFont val="Calibri"/>
      </rPr>
      <t>InternetExplorerIntegrationTestingAllowed (Allow internet Explorer mode testing)</t>
    </r>
    <r>
      <rPr>
        <sz val="11"/>
        <color rgb="FF000000"/>
        <rFont val="Calibri"/>
      </rPr>
      <t xml:space="preserve"> policy is configured, and that policy will be disabled.</t>
    </r>
  </si>
  <si>
    <r>
      <rPr>
        <sz val="11"/>
        <color rgb="FF000000"/>
        <rFont val="Calibri"/>
      </rPr>
      <t xml:space="preserve">If this setting is </t>
    </r>
    <r>
      <rPr>
        <b/>
        <sz val="11"/>
        <color rgb="FF000000"/>
        <rFont val="Calibri"/>
      </rPr>
      <t>Disabled</t>
    </r>
    <r>
      <rPr>
        <sz val="11"/>
        <color rgb="FF000000"/>
        <rFont val="Calibri"/>
      </rPr>
      <t xml:space="preserve"> users will not be able to reload unconfigured sites in Internet Explorer mode for compatibility. When users try to launch shortcuts or file associations that use Internet Explorer, they will be redirected to open the same file/URL in Microsoft Edge. When users try to launch Internet Explorer by directly invoking the </t>
    </r>
    <r>
      <rPr>
        <b/>
        <sz val="11"/>
        <color rgb="FF000000"/>
        <rFont val="Calibri"/>
      </rPr>
      <t>iexplore.exe</t>
    </r>
    <r>
      <rPr>
        <sz val="11"/>
        <color rgb="FF000000"/>
        <rFont val="Calibri"/>
      </rPr>
      <t xml:space="preserve"> binary, Microsoft Edge will launch instead.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</si>
  <si>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HKLM\SOFTWARE\Policies\Microsoft\Edge:InternetExplorerIntegrationReloadInIEModeAllowed</t>
    </r>
    <r>
      <rPr>
        <sz val="11"/>
        <color rgb="FF006096"/>
        <rFont val="Roboto Condensed"/>
      </rPr>
      <t xml:space="preserve">
</t>
    </r>
  </si>
  <si>
    <r>
      <rPr>
        <sz val="11"/>
        <color rgb="FF000000"/>
        <rFont val="Calibri"/>
      </rPr>
      <t>Not Configured.</t>
    </r>
  </si>
  <si>
    <t>1.54</t>
  </si>
  <si>
    <r>
      <rPr>
        <sz val="11"/>
        <rFont val="Calibri"/>
      </rPr>
      <t xml:space="preserve">Ensure </t>
    </r>
    <r>
      <rPr>
        <sz val="11"/>
        <color rgb="FF000000"/>
        <rFont val="Calibri"/>
      </rPr>
      <t>'</t>
    </r>
    <r>
      <rPr>
        <b/>
        <sz val="11"/>
        <color rgb="FF000000"/>
        <rFont val="Calibri"/>
      </rPr>
      <t>Allow user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</si>
  <si>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user feedback</t>
    </r>
    <r>
      <rPr>
        <sz val="11"/>
        <color rgb="FF006096"/>
        <rFont val="Roboto Condensed"/>
      </rPr>
      <t xml:space="preserve">
</t>
    </r>
  </si>
  <si>
    <r>
      <rPr>
        <sz val="11"/>
        <color rgb="FF000000"/>
        <rFont val="Calibri"/>
      </rPr>
      <t>This policy setting controls whether users are able to utilize the Edge Feedback feature to send feedback, suggestions and surveys to Microsoft as well as issue reports.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</si>
  <si>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send feedback to Microsoft.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</si>
  <si>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HKLM\SOFTWARE\Policies\Microsoft\Edge:UserFeedbackAllowed</t>
    </r>
    <r>
      <rPr>
        <sz val="11"/>
        <color rgb="FF006096"/>
        <rFont val="Roboto Condensed"/>
      </rPr>
      <t xml:space="preserve">
</t>
    </r>
  </si>
  <si>
    <t>1.55</t>
  </si>
  <si>
    <r>
      <rPr>
        <sz val="11"/>
        <rFont val="Calibri"/>
      </rPr>
      <t xml:space="preserve">Ensure </t>
    </r>
    <r>
      <rPr>
        <sz val="11"/>
        <color rgb="FF000000"/>
        <rFont val="Calibri"/>
      </rPr>
      <t>'</t>
    </r>
    <r>
      <rPr>
        <b/>
        <sz val="11"/>
        <color rgb="FF000000"/>
        <rFont val="Calibri"/>
      </rPr>
      <t>Allow users to open files using the ClickOnce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</si>
  <si>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users to open files using the ClickOnce protocol</t>
    </r>
    <r>
      <rPr>
        <sz val="11"/>
        <color rgb="FF006096"/>
        <rFont val="Roboto Condensed"/>
      </rPr>
      <t xml:space="preserve">
</t>
    </r>
  </si>
  <si>
    <r>
      <rPr>
        <sz val="11"/>
        <color rgb="FF000000"/>
        <rFont val="Calibri"/>
      </rPr>
      <t>This policy setting allows users to use the ClickOnce protocol for opening files via applications inside of Microsoft Edge instead of downloading them to their device. The ClickOnce protocol allows websites to request that the browser open files from a specific URL using the ClickOnce file handler on the user's computer or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</si>
  <si>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have to download files to their system and will be unable to open them directly in Microsoft Edge.  Disabling ClickOnce will also prevent ClickOnce applications (.application files) from working properly.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</si>
  <si>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HKLM\SOFTWARE\Policies\Microsoft\Edge:ClickOnceEnabled</t>
    </r>
    <r>
      <rPr>
        <sz val="11"/>
        <color rgb="FF006096"/>
        <rFont val="Roboto Condensed"/>
      </rPr>
      <t xml:space="preserve">
</t>
    </r>
  </si>
  <si>
    <r>
      <rPr>
        <sz val="11"/>
        <color rgb="FF000000"/>
        <rFont val="Calibri"/>
      </rPr>
      <t>Disabled. (Users will have the option to enable the use of the ClickOnce protocol with the edge://flags/ page.)</t>
    </r>
  </si>
  <si>
    <t>1.56</t>
  </si>
  <si>
    <r>
      <rPr>
        <sz val="11"/>
        <rFont val="Calibri"/>
      </rPr>
      <t xml:space="preserve">Ensure </t>
    </r>
    <r>
      <rPr>
        <sz val="11"/>
        <color rgb="FF000000"/>
        <rFont val="Calibri"/>
      </rPr>
      <t>'</t>
    </r>
    <r>
      <rPr>
        <b/>
        <sz val="11"/>
        <color rgb="FF000000"/>
        <rFont val="Calibri"/>
      </rPr>
      <t>Allow users to open files using the DirectInvoke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</si>
  <si>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users to open files using the DirectInvoke protocol</t>
    </r>
    <r>
      <rPr>
        <sz val="11"/>
        <color rgb="FF006096"/>
        <rFont val="Roboto Condensed"/>
      </rPr>
      <t xml:space="preserve">
</t>
    </r>
  </si>
  <si>
    <r>
      <rPr>
        <sz val="11"/>
        <color rgb="FF000000"/>
        <rFont val="Calibri"/>
      </rPr>
      <t>This policy setting allows users to utilize the DirectInvoke protocol for opening files via applications inside of Microsoft Edge instead of downloading them to their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</si>
  <si>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have to download files to their device and will be unable to open them directly in Microsoft Edge.  Disabling DirectInvoke could also prevent some SharePoint functions from working properly.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</si>
  <si>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HKLM\SOFTWARE\Policies\Microsoft\Edge:DirectInvokeEnabled</t>
    </r>
    <r>
      <rPr>
        <sz val="11"/>
        <color rgb="FF006096"/>
        <rFont val="Roboto Condensed"/>
      </rPr>
      <t xml:space="preserve">
</t>
    </r>
  </si>
  <si>
    <t>1.57</t>
  </si>
  <si>
    <r>
      <rPr>
        <sz val="11"/>
        <rFont val="Calibri"/>
      </rPr>
      <t xml:space="preserve">Ensure </t>
    </r>
    <r>
      <rPr>
        <sz val="11"/>
        <color rgb="FF000000"/>
        <rFont val="Calibri"/>
      </rPr>
      <t>'</t>
    </r>
    <r>
      <rPr>
        <b/>
        <sz val="11"/>
        <color rgb="FF000000"/>
        <rFont val="Calibri"/>
      </rPr>
      <t>Allow users to proceed from the HTTPS warning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</si>
  <si>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users to proceed from the HTTPS warning page</t>
    </r>
    <r>
      <rPr>
        <sz val="11"/>
        <color rgb="FF006096"/>
        <rFont val="Roboto Condensed"/>
      </rPr>
      <t xml:space="preserve">
</t>
    </r>
  </si>
  <si>
    <r>
      <rPr>
        <sz val="11"/>
        <color rgb="FF000000"/>
        <rFont val="Calibri"/>
      </rPr>
      <t>This policy setting controls whether a user can proceed to a webpage when an invalid SSL certificate warning has occurred.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</si>
  <si>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click past the invalid certificate error to view the website.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</si>
  <si>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HKLM\SOFTWARE\Policies\Microsoft\Edge:SSLErrorOverrideAllowed</t>
    </r>
    <r>
      <rPr>
        <sz val="11"/>
        <color rgb="FF006096"/>
        <rFont val="Roboto Condensed"/>
      </rPr>
      <t xml:space="preserve">
</t>
    </r>
  </si>
  <si>
    <t>1.58</t>
  </si>
  <si>
    <r>
      <rPr>
        <sz val="11"/>
        <rFont val="Calibri"/>
      </rPr>
      <t xml:space="preserve">Ensure </t>
    </r>
    <r>
      <rPr>
        <sz val="11"/>
        <color rgb="FF000000"/>
        <rFont val="Calibri"/>
      </rPr>
      <t>'</t>
    </r>
    <r>
      <rPr>
        <b/>
        <sz val="11"/>
        <color rgb="FF000000"/>
        <rFont val="Calibri"/>
      </rPr>
      <t>Allow Web Authentication requests on sites with broken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</si>
  <si>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Web Authentication requests on sites with broken TLS certificates</t>
    </r>
    <r>
      <rPr>
        <sz val="11"/>
        <color rgb="FF006096"/>
        <rFont val="Roboto Condensed"/>
      </rPr>
      <t xml:space="preserve">
</t>
    </r>
  </si>
  <si>
    <r>
      <rPr>
        <sz val="11"/>
        <color rgb="FF000000"/>
        <rFont val="Calibri"/>
      </rPr>
      <t>This policy setting configures whether Microsoft Edge will allow web authentication requests on websites that have TLS certificates with errors (i.e. Websites considered not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</si>
  <si>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Web authentication requests on Websites that are considered not secure will be blocked.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</si>
  <si>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HKLM\SOFTWARE\Policies\Microsoft\Edge:AllowWebAuthnWithBrokenTlsCerts</t>
    </r>
    <r>
      <rPr>
        <sz val="11"/>
        <color rgb="FF006096"/>
        <rFont val="Roboto Condensed"/>
      </rPr>
      <t xml:space="preserve">
</t>
    </r>
  </si>
  <si>
    <t>1.59</t>
  </si>
  <si>
    <r>
      <rPr>
        <sz val="11"/>
        <rFont val="Calibri"/>
      </rPr>
      <t xml:space="preserve">Ensure </t>
    </r>
    <r>
      <rPr>
        <sz val="11"/>
        <color rgb="FF000000"/>
        <rFont val="Calibri"/>
      </rPr>
      <t>'</t>
    </r>
    <r>
      <rPr>
        <b/>
        <sz val="11"/>
        <color rgb="FF000000"/>
        <rFont val="Calibri"/>
      </rPr>
      <t>Allow websites to query for available payment methods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</si>
  <si>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Edge\Allow websites to query for available payment methods</t>
    </r>
    <r>
      <rPr>
        <sz val="11"/>
        <color rgb="FF006096"/>
        <rFont val="Roboto Condensed"/>
      </rPr>
      <t xml:space="preserve">
</t>
    </r>
  </si>
  <si>
    <r>
      <rPr>
        <sz val="11"/>
        <color rgb="FF000000"/>
        <rFont val="Calibri"/>
      </rPr>
      <t>This policy setting allows you to set whether a website can check to see if the user has payment methods saved.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</si>
  <si>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Websites will be unable to query whether payment information within Microsoft Edge is available.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</si>
  <si>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HKLM\SOFTWARE\Policies\Microsoft\Edge:PaymentMethodQueryEnabled</t>
    </r>
    <r>
      <rPr>
        <sz val="11"/>
        <color rgb="FF006096"/>
        <rFont val="Roboto Condensed"/>
      </rPr>
      <t xml:space="preserve">
</t>
    </r>
  </si>
  <si>
    <t>1.60</t>
  </si>
  <si>
    <r>
      <rPr>
        <sz val="11"/>
        <rFont val="Calibri"/>
      </rPr>
      <t xml:space="preserve">Ensure </t>
    </r>
    <r>
      <rPr>
        <sz val="11"/>
        <color rgb="FF000000"/>
        <rFont val="Calibri"/>
      </rPr>
      <t>'</t>
    </r>
    <r>
      <rPr>
        <b/>
        <sz val="11"/>
        <color rgb="FF000000"/>
        <rFont val="Calibri"/>
      </rPr>
      <t>AutoLaunch Protocols Component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</si>
  <si>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Edge\AutoLaunch Protocols Component Enabled</t>
    </r>
    <r>
      <rPr>
        <sz val="11"/>
        <color rgb="FF006096"/>
        <rFont val="Roboto Condensed"/>
      </rPr>
      <t xml:space="preserve">
</t>
    </r>
  </si>
  <si>
    <r>
      <rPr>
        <sz val="11"/>
        <color rgb="FF000000"/>
        <rFont val="Calibri"/>
      </rPr>
      <t xml:space="preserve">This policy setting controls the AutoLaunch Protocols Component. This component allows Microsoft to provide a list similar to the </t>
    </r>
    <r>
      <rPr>
        <i/>
        <sz val="11"/>
        <color rgb="FF000000"/>
        <rFont val="Calibri"/>
      </rPr>
      <t>AutoLaunchProtocolsFromOrigins</t>
    </r>
    <r>
      <rPr>
        <sz val="11"/>
        <color rgb="FF000000"/>
        <rFont val="Calibri"/>
      </rPr>
      <t xml:space="preserve"> (Define a list of Protocols that can launch an external application from listed origins without prompting the user) policy, which allows certain external Protocols to launch without prompt or blocking certain Protocols (on specified origins).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</si>
  <si>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will prompt users whether to allow or deny Microsoft Edge to open certain links in their associated application, no protocols can launch without prompt.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</si>
  <si>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HKLM\SOFTWARE\Policies\Microsoft\Edge:AutoLaunchProtocolsComponentEnabled</t>
    </r>
    <r>
      <rPr>
        <sz val="11"/>
        <color rgb="FF006096"/>
        <rFont val="Roboto Condensed"/>
      </rPr>
      <t xml:space="preserve">
</t>
    </r>
  </si>
  <si>
    <r>
      <rPr>
        <sz val="11"/>
        <color rgb="FF000000"/>
        <rFont val="Calibri"/>
      </rPr>
      <t>Enabled. (The AutoLaunch Protocols component is enabled.)</t>
    </r>
  </si>
  <si>
    <t>1.61</t>
  </si>
  <si>
    <r>
      <rPr>
        <sz val="11"/>
        <rFont val="Calibri"/>
      </rPr>
      <t xml:space="preserve">Ensure </t>
    </r>
    <r>
      <rPr>
        <sz val="11"/>
        <color rgb="FF000000"/>
        <rFont val="Calibri"/>
      </rPr>
      <t>'</t>
    </r>
    <r>
      <rPr>
        <b/>
        <sz val="11"/>
        <color rgb="FF000000"/>
        <rFont val="Calibri"/>
      </rPr>
      <t>Automatically import another browser's data and settings at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automatic import, and the import section of the first-run experience is skipped</t>
    </r>
    <r>
      <rPr>
        <sz val="11"/>
        <color rgb="FF000000"/>
        <rFont val="Calibri"/>
      </rPr>
      <t>'</t>
    </r>
  </si>
  <si>
    <r>
      <rPr>
        <sz val="11"/>
        <color rgb="FF000000"/>
        <rFont val="Calibri"/>
      </rPr>
      <t xml:space="preserve">Set the following Settings Catalog path to </t>
    </r>
    <r>
      <rPr>
        <b/>
        <sz val="11"/>
        <color rgb="FF000000"/>
        <rFont val="Calibri"/>
      </rPr>
      <t>Enabled: Disables automatic import, and the import section of the first-run experience is skipped</t>
    </r>
    <r>
      <rPr>
        <sz val="11"/>
        <color rgb="FF000000"/>
        <rFont val="Calibri"/>
      </rPr>
      <t>:</t>
    </r>
    <r>
      <rPr>
        <sz val="11"/>
        <color rgb="FF000000"/>
        <rFont val="Calibri"/>
      </rPr>
      <t xml:space="preserve">
</t>
    </r>
    <r>
      <rPr>
        <sz val="11"/>
        <color rgb="FF006096"/>
        <rFont val="Roboto Condensed"/>
      </rPr>
      <t>Microsoft Edge\Automatically import another browser's data and settings at first run</t>
    </r>
    <r>
      <rPr>
        <sz val="11"/>
        <color rgb="FF006096"/>
        <rFont val="Roboto Condensed"/>
      </rPr>
      <t xml:space="preserve">
</t>
    </r>
  </si>
  <si>
    <r>
      <rPr>
        <sz val="11"/>
        <color rgb="FF000000"/>
        <rFont val="Calibri"/>
      </rPr>
      <t>This policy setting controls whether settings are imported from another browser into Microsoft Edge.</t>
    </r>
    <r>
      <rPr>
        <sz val="11"/>
        <color rgb="FF000000"/>
        <rFont val="Calibri"/>
      </rPr>
      <t xml:space="preserve">
</t>
    </r>
    <r>
      <rPr>
        <sz val="11"/>
        <color rgb="FF000000"/>
        <rFont val="Calibri"/>
      </rPr>
      <t xml:space="preserve">The recommended state for this setting is: </t>
    </r>
    <r>
      <rPr>
        <b/>
        <sz val="11"/>
        <color rgb="FF000000"/>
        <rFont val="Calibri"/>
      </rPr>
      <t>Enabled: Disables automatic import, and the import section of the first-run experience is skipped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browser data from Microsoft Edge Legacy will always be silently migrated at the first run, irrespective of the value of this policy.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</si>
  <si>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HKLM\SOFTWARE\Policies\Microsoft\Edge:AutoImportAtFirstRun</t>
    </r>
    <r>
      <rPr>
        <sz val="11"/>
        <color rgb="FF006096"/>
        <rFont val="Roboto Condensed"/>
      </rPr>
      <t xml:space="preserve">
</t>
    </r>
  </si>
  <si>
    <r>
      <rPr>
        <sz val="11"/>
        <color rgb="FF000000"/>
        <rFont val="Calibri"/>
      </rPr>
      <t>Enabled. (Automatically imports all supported datatypes and settings from the default browser.)</t>
    </r>
  </si>
  <si>
    <t>1.62</t>
  </si>
  <si>
    <r>
      <rPr>
        <sz val="11"/>
        <rFont val="Calibri"/>
      </rPr>
      <t xml:space="preserve">Ensure </t>
    </r>
    <r>
      <rPr>
        <sz val="11"/>
        <color rgb="FF000000"/>
        <rFont val="Calibri"/>
      </rPr>
      <t>'</t>
    </r>
    <r>
      <rPr>
        <b/>
        <sz val="11"/>
        <color rgb="FF000000"/>
        <rFont val="Calibri"/>
      </rPr>
      <t>Automatically open downloaded MHT or MHTML files from the web in Internet Explorer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</si>
  <si>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Edge\Automatically open downloaded MHT or MHTML files from the web in Internet Explorer mode</t>
    </r>
    <r>
      <rPr>
        <sz val="11"/>
        <color rgb="FF006096"/>
        <rFont val="Roboto Condensed"/>
      </rPr>
      <t xml:space="preserve">
</t>
    </r>
  </si>
  <si>
    <r>
      <rPr>
        <sz val="11"/>
        <color rgb="FF000000"/>
        <rFont val="Calibri"/>
      </rPr>
      <t>This policy setting controls whether MHT or MHTML files that are downloaded from the web are automatically opened in Internet Explorer mode. MHTML files are archives of HTML code and companion files such as images and audio.</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</si>
  <si>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MHT or MHTML files will not open in Internet Explorer mode.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</si>
  <si>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HKLM\SOFTWARE\Policies\Microsoft\Edge:InternetExplorerIntegrationZoneIdentifierMhtFileAllowed</t>
    </r>
    <r>
      <rPr>
        <sz val="11"/>
        <color rgb="FF006096"/>
        <rFont val="Roboto Condensed"/>
      </rPr>
      <t xml:space="preserve">
</t>
    </r>
  </si>
  <si>
    <r>
      <rPr>
        <sz val="11"/>
        <color rgb="FF000000"/>
        <rFont val="Calibri"/>
      </rPr>
      <t>Disabled. (MHT or MHTML files that are downloaded from the web won´t automatically open in Internet Explorer mode)</t>
    </r>
  </si>
  <si>
    <t>1.63</t>
  </si>
  <si>
    <r>
      <rPr>
        <sz val="11"/>
        <rFont val="Calibri"/>
      </rPr>
      <t xml:space="preserve">Ensure </t>
    </r>
    <r>
      <rPr>
        <sz val="11"/>
        <color rgb="FF000000"/>
        <rFont val="Calibri"/>
      </rPr>
      <t>'</t>
    </r>
    <r>
      <rPr>
        <b/>
        <sz val="11"/>
        <color rgb="FF000000"/>
        <rFont val="Calibri"/>
      </rPr>
      <t>Block third party cookies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</si>
  <si>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Edge\Block third party cookies</t>
    </r>
    <r>
      <rPr>
        <sz val="11"/>
        <color rgb="FF006096"/>
        <rFont val="Roboto Condensed"/>
      </rPr>
      <t xml:space="preserve">
</t>
    </r>
  </si>
  <si>
    <r>
      <rPr>
        <sz val="11"/>
        <color rgb="FF000000"/>
        <rFont val="Calibri"/>
      </rPr>
      <t>This policy controls whether web page elements from a domain other than that in the address bar can set cookies.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</si>
  <si>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third-party cookies could cause some websites to not function as expected (e.g., Microsoft 365 or Salesforce).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</si>
  <si>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HKLM\SOFTWARE\Policies\Microsoft\Edge:BlockThirdPartyCookies</t>
    </r>
    <r>
      <rPr>
        <sz val="11"/>
        <color rgb="FF006096"/>
        <rFont val="Roboto Condensed"/>
      </rPr>
      <t xml:space="preserve">
</t>
    </r>
  </si>
  <si>
    <r>
      <rPr>
        <sz val="11"/>
        <color rgb="FF000000"/>
        <rFont val="Calibri"/>
      </rPr>
      <t>Enabled. (Users can change this setting.)</t>
    </r>
  </si>
  <si>
    <t>1.64</t>
  </si>
  <si>
    <r>
      <rPr>
        <sz val="11"/>
        <rFont val="Calibri"/>
      </rPr>
      <t xml:space="preserve">Ensure </t>
    </r>
    <r>
      <rPr>
        <sz val="11"/>
        <color rgb="FF000000"/>
        <rFont val="Calibri"/>
      </rPr>
      <t>'</t>
    </r>
    <r>
      <rPr>
        <b/>
        <sz val="11"/>
        <color rgb="FF000000"/>
        <rFont val="Calibri"/>
      </rPr>
      <t>Block tracking of users</t>
    </r>
    <r>
      <rPr>
        <sz val="11"/>
        <color rgb="FF000000"/>
        <rFont val="Calibri"/>
      </rPr>
      <t>'</t>
    </r>
    <r>
      <rPr>
        <sz val="11"/>
        <color rgb="FF000000"/>
        <rFont val="Calibri"/>
      </rPr>
      <t xml:space="preserve"> web-browsing activity</t>
    </r>
    <r>
      <rPr>
        <sz val="11"/>
        <color rgb="FF000000"/>
        <rFont val="Calibri"/>
      </rPr>
      <t>'</t>
    </r>
    <r>
      <rPr>
        <b/>
        <sz val="11"/>
        <color rgb="FF000000"/>
        <rFont val="Calibri"/>
      </rPr>
      <t xml:space="preserve"> is set to </t>
    </r>
    <r>
      <rPr>
        <sz val="11"/>
        <color rgb="FF000000"/>
        <rFont val="Calibri"/>
      </rPr>
      <t>'</t>
    </r>
    <r>
      <rPr>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</si>
  <si>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t>
    </r>
    <r>
      <rPr>
        <sz val="11"/>
        <color rgb="FF006096"/>
        <rFont val="Roboto Condensed"/>
      </rPr>
      <t>Microsoft Edge\Block tracking of users' web-browsing activity</t>
    </r>
    <r>
      <rPr>
        <sz val="11"/>
        <color rgb="FF006096"/>
        <rFont val="Roboto Condensed"/>
      </rPr>
      <t xml:space="preserve">
</t>
    </r>
  </si>
  <si>
    <r>
      <rPr>
        <sz val="11"/>
        <color rgb="FF000000"/>
        <rFont val="Calibri"/>
      </rPr>
      <t>This policy setting controls whether websites may track user's web-browsing activity.</t>
    </r>
    <r>
      <rPr>
        <sz val="11"/>
        <color rgb="FF000000"/>
        <rFont val="Calibri"/>
      </rPr>
      <t xml:space="preserve">
</t>
    </r>
    <r>
      <rPr>
        <sz val="11"/>
        <color rgb="FF000000"/>
        <rFont val="Calibri"/>
      </rPr>
      <t xml:space="preserve">The recommended state for this setting is: </t>
    </r>
    <r>
      <rPr>
        <b/>
        <sz val="11"/>
        <color rgb="FF000000"/>
        <rFont val="Calibri"/>
      </rPr>
      <t>Enabled: Balanced (Blocks harmful trackers and trackers from sites user has not visited; content and ads will be less personalized)</t>
    </r>
    <r>
      <rPr>
        <sz val="11"/>
        <color rgb="FF000000"/>
        <rFont val="Calibri"/>
      </rPr>
      <t>.</t>
    </r>
    <r>
      <rPr>
        <sz val="11"/>
        <color rgb="FF000000"/>
        <rFont val="Calibri"/>
      </rPr>
      <t xml:space="preserve">
</t>
    </r>
    <r>
      <rPr>
        <sz val="11"/>
        <color rgb="FF000000"/>
        <rFont val="Calibri"/>
      </rPr>
      <t xml:space="preserve">Configuring this setting to </t>
    </r>
    <r>
      <rPr>
        <b/>
        <sz val="11"/>
        <color rgb="FF000000"/>
        <rFont val="Calibri"/>
      </rPr>
      <t>Enabled: Strict (blocks harmful trackers and majority of trackers from all sites; content and ads will have minimal personalization. Some parts of sites might not work)</t>
    </r>
    <r>
      <rPr>
        <sz val="11"/>
        <color rgb="FF000000"/>
        <rFont val="Calibri"/>
      </rPr>
      <t xml:space="preserve"> also conforms to the benchmark.</t>
    </r>
  </si>
  <si>
    <r>
      <rPr>
        <sz val="11"/>
        <color rgb="FF000000"/>
        <rFont val="Calibri"/>
      </rPr>
      <t>Content and ads will have minimal personalization, and the website may not function properly.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</si>
  <si>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HKLM\SOFTWARE\Policies\Microsoft\Edge:TrackingPrevention</t>
    </r>
    <r>
      <rPr>
        <sz val="11"/>
        <color rgb="FF006096"/>
        <rFont val="Roboto Condensed"/>
      </rPr>
      <t xml:space="preserve">
</t>
    </r>
  </si>
  <si>
    <r>
      <rPr>
        <sz val="11"/>
        <color rgb="FF000000"/>
        <rFont val="Calibri"/>
      </rPr>
      <t>Disabled. (Users can set their own level of tracking prevention.)</t>
    </r>
  </si>
  <si>
    <t>1.65</t>
  </si>
  <si>
    <r>
      <rPr>
        <sz val="11"/>
        <rFont val="Calibri"/>
      </rPr>
      <t xml:space="preserve">Ensure </t>
    </r>
    <r>
      <rPr>
        <sz val="11"/>
        <color rgb="FF000000"/>
        <rFont val="Calibri"/>
      </rPr>
      <t>'</t>
    </r>
    <r>
      <rPr>
        <b/>
        <sz val="11"/>
        <color rgb="FF000000"/>
        <rFont val="Calibri"/>
      </rPr>
      <t>Browser sign-in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browser sign-in</t>
    </r>
    <r>
      <rPr>
        <sz val="11"/>
        <color rgb="FF000000"/>
        <rFont val="Calibri"/>
      </rPr>
      <t>'</t>
    </r>
  </si>
  <si>
    <r>
      <rPr>
        <sz val="11"/>
        <color rgb="FF000000"/>
        <rFont val="Calibri"/>
      </rPr>
      <t xml:space="preserve">Set the following Settings Catalog path to </t>
    </r>
    <r>
      <rPr>
        <b/>
        <sz val="11"/>
        <color rgb="FF000000"/>
        <rFont val="Calibri"/>
      </rPr>
      <t>Enabled: Disable browser sign-in</t>
    </r>
    <r>
      <rPr>
        <sz val="11"/>
        <color rgb="FF000000"/>
        <rFont val="Calibri"/>
      </rPr>
      <t>:</t>
    </r>
    <r>
      <rPr>
        <sz val="11"/>
        <color rgb="FF000000"/>
        <rFont val="Calibri"/>
      </rPr>
      <t xml:space="preserve">
</t>
    </r>
    <r>
      <rPr>
        <sz val="11"/>
        <color rgb="FF006096"/>
        <rFont val="Roboto Condensed"/>
      </rPr>
      <t>Microsoft Edge\Browser sign-in settings</t>
    </r>
    <r>
      <rPr>
        <sz val="11"/>
        <color rgb="FF006096"/>
        <rFont val="Roboto Condensed"/>
      </rPr>
      <t xml:space="preserve">
</t>
    </r>
  </si>
  <si>
    <r>
      <rPr>
        <sz val="11"/>
        <color rgb="FF000000"/>
        <rFont val="Calibri"/>
      </rPr>
      <t>This policy setting controls whether a user can sign into Microsoft Edge with an account to use services such as sync and single sign on.</t>
    </r>
    <r>
      <rPr>
        <sz val="11"/>
        <color rgb="FF000000"/>
        <rFont val="Calibri"/>
      </rPr>
      <t xml:space="preserve">
</t>
    </r>
    <r>
      <rPr>
        <sz val="11"/>
        <color rgb="FF000000"/>
        <rFont val="Calibri"/>
      </rPr>
      <t xml:space="preserve">The recommended state for this setting is: </t>
    </r>
    <r>
      <rPr>
        <b/>
        <sz val="11"/>
        <color rgb="FF000000"/>
        <rFont val="Calibri"/>
      </rPr>
      <t>Enabled: Disable browser sign-in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To control the availability of sync, use the </t>
    </r>
    <r>
      <rPr>
        <i/>
        <sz val="11"/>
        <color rgb="FF000000"/>
        <rFont val="Calibri"/>
      </rPr>
      <t>SyncDisabled</t>
    </r>
    <r>
      <rPr>
        <sz val="11"/>
        <color rgb="FF000000"/>
        <rFont val="Calibri"/>
      </rPr>
      <t xml:space="preserve"> (Disable synchronization of data using Microsoft sync services) policy.</t>
    </r>
    <r>
      <rPr>
        <sz val="11"/>
        <color rgb="FF000000"/>
        <rFont val="Calibri"/>
      </rPr>
      <t xml:space="preserve">
</t>
    </r>
    <r>
      <rPr>
        <b/>
        <sz val="11"/>
        <color rgb="FF000000"/>
        <rFont val="Calibri"/>
      </rPr>
      <t>Note #2:</t>
    </r>
    <r>
      <rPr>
        <sz val="11"/>
        <color rgb="FF000000"/>
        <rFont val="Calibri"/>
      </rPr>
      <t xml:space="preserve"> This setting works in conjunction with the </t>
    </r>
    <r>
      <rPr>
        <i/>
        <sz val="11"/>
        <color rgb="FF000000"/>
        <rFont val="Calibri"/>
      </rPr>
      <t>NonRemovableProfileEnabled</t>
    </r>
    <r>
      <rPr>
        <sz val="11"/>
        <color rgb="FF000000"/>
        <rFont val="Calibri"/>
      </rPr>
      <t xml:space="preserve"> setting which will need to be set to </t>
    </r>
    <r>
      <rPr>
        <b/>
        <sz val="11"/>
        <color rgb="FF000000"/>
        <rFont val="Calibri"/>
      </rPr>
      <t>Disabled</t>
    </r>
    <r>
      <rPr>
        <sz val="11"/>
        <color rgb="FF000000"/>
        <rFont val="Calibri"/>
      </rPr>
      <t xml:space="preserve"> because the setting </t>
    </r>
    <r>
      <rPr>
        <i/>
        <sz val="11"/>
        <color rgb="FF000000"/>
        <rFont val="Calibri"/>
      </rPr>
      <t>NonRemovableProfileEnabled</t>
    </r>
    <r>
      <rPr>
        <sz val="11"/>
        <color rgb="FF000000"/>
        <rFont val="Calibri"/>
      </rPr>
      <t xml:space="preserve"> disables the creation of an automatically signed in browser profile.</t>
    </r>
  </si>
  <si>
    <r>
      <rPr>
        <sz val="11"/>
        <color rgb="FF000000"/>
        <rFont val="Calibri"/>
      </rPr>
      <t>Users will not be able to sign into the Microsoft Edge browser.</t>
    </r>
  </si>
  <si>
    <r>
      <rPr>
        <sz val="11"/>
        <color rgb="FF000000"/>
        <rFont val="Calibri"/>
      </rPr>
      <t xml:space="preserve">Navigate to the UI Path articulated in the Remediation section and confirm it is set as prescribed.This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HKLM\SOFTWARE\Policies\Microsoft\Edge:BrowserSignin</t>
    </r>
    <r>
      <rPr>
        <sz val="11"/>
        <color rgb="FF006096"/>
        <rFont val="Roboto Condensed"/>
      </rPr>
      <t xml:space="preserve">
</t>
    </r>
  </si>
  <si>
    <r>
      <rPr>
        <sz val="11"/>
        <color rgb="FF000000"/>
        <rFont val="Calibri"/>
      </rPr>
      <t>Not Configured - Users can decide if they want to enable the browser sign-in option and use it as they see fit.</t>
    </r>
  </si>
  <si>
    <t>1.66</t>
  </si>
  <si>
    <r>
      <rPr>
        <sz val="11"/>
        <rFont val="Calibri"/>
      </rPr>
      <t xml:space="preserve">Ensure </t>
    </r>
    <r>
      <rPr>
        <sz val="11"/>
        <color rgb="FF000000"/>
        <rFont val="Calibri"/>
      </rPr>
      <t>'</t>
    </r>
    <r>
      <rPr>
        <b/>
        <sz val="11"/>
        <color rgb="FF000000"/>
        <rFont val="Calibri"/>
      </rPr>
      <t>Clear browsing data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</si>
  <si>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Edge\Clear browsing data when Microsoft Edge closes</t>
    </r>
    <r>
      <rPr>
        <sz val="11"/>
        <color rgb="FF006096"/>
        <rFont val="Roboto Condensed"/>
      </rPr>
      <t xml:space="preserve">
</t>
    </r>
  </si>
  <si>
    <r>
      <rPr>
        <sz val="11"/>
        <color rgb="FF000000"/>
        <rFont val="Calibri"/>
      </rPr>
      <t>This policy controls whether web browser data, such as forms, passwords and visited sites is deleted each time Microsoft Edge is closed.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is enabled, the </t>
    </r>
    <r>
      <rPr>
        <i/>
        <sz val="11"/>
        <color rgb="FF000000"/>
        <rFont val="Calibri"/>
      </rPr>
      <t>AllowDeletingBrowserHistory</t>
    </r>
    <r>
      <rPr>
        <sz val="11"/>
        <color rgb="FF000000"/>
        <rFont val="Calibri"/>
      </rPr>
      <t xml:space="preserve"> policy will take precedence over the </t>
    </r>
    <r>
      <rPr>
        <i/>
        <sz val="11"/>
        <color rgb="FF000000"/>
        <rFont val="Calibri"/>
      </rPr>
      <t>ClearBrowsingDataOnExit</t>
    </r>
    <r>
      <rPr>
        <sz val="11"/>
        <color rgb="FF000000"/>
        <rFont val="Calibri"/>
      </rPr>
      <t xml:space="preserve"> policy and all data will be deleted when Microsoft Edge closes, regardless of how </t>
    </r>
    <r>
      <rPr>
        <i/>
        <sz val="11"/>
        <color rgb="FF000000"/>
        <rFont val="Calibri"/>
      </rPr>
      <t>AllowDeletingBrowserHistory</t>
    </r>
    <r>
      <rPr>
        <sz val="11"/>
        <color rgb="FF000000"/>
        <rFont val="Calibri"/>
      </rPr>
      <t xml:space="preserve"> is configured. The </t>
    </r>
    <r>
      <rPr>
        <i/>
        <sz val="11"/>
        <color rgb="FF000000"/>
        <rFont val="Calibri"/>
      </rPr>
      <t>AllowDeletingBrowserHistory</t>
    </r>
    <r>
      <rPr>
        <sz val="11"/>
        <color rgb="FF000000"/>
        <rFont val="Calibri"/>
      </rPr>
      <t xml:space="preserve"> policy is  set to </t>
    </r>
    <r>
      <rPr>
        <b/>
        <sz val="11"/>
        <color rgb="FF000000"/>
        <rFont val="Calibri"/>
      </rPr>
      <t>Disabled</t>
    </r>
    <r>
      <rPr>
        <sz val="11"/>
        <color rgb="FF000000"/>
        <rFont val="Calibri"/>
      </rPr>
      <t xml:space="preserve"> as a safeguard incase this policy is changed.</t>
    </r>
  </si>
  <si>
    <r>
      <rPr>
        <sz val="11"/>
        <color rgb="FF000000"/>
        <rFont val="Calibri"/>
      </rPr>
      <t>Browsing data will not be deleted on closing, and the user will not be able to change this setting.</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</si>
  <si>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HKLM\SOFTWARE\Policies\Microsoft\Edge:ClearBrowsingDataOnExit</t>
    </r>
    <r>
      <rPr>
        <sz val="11"/>
        <color rgb="FF006096"/>
        <rFont val="Roboto Condensed"/>
      </rPr>
      <t xml:space="preserve">
</t>
    </r>
  </si>
  <si>
    <r>
      <rPr>
        <sz val="11"/>
        <color rgb="FF000000"/>
        <rFont val="Calibri"/>
      </rPr>
      <t>Disabled. (Users can configure the Clear browsing data option in Settings.)</t>
    </r>
  </si>
  <si>
    <t>1.67</t>
  </si>
  <si>
    <r>
      <rPr>
        <sz val="11"/>
        <rFont val="Calibri"/>
      </rPr>
      <t xml:space="preserve">Ensure </t>
    </r>
    <r>
      <rPr>
        <sz val="11"/>
        <color rgb="FF000000"/>
        <rFont val="Calibri"/>
      </rPr>
      <t>'</t>
    </r>
    <r>
      <rPr>
        <b/>
        <sz val="11"/>
        <color rgb="FF000000"/>
        <rFont val="Calibri"/>
      </rPr>
      <t>Clear cached images and files when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</si>
  <si>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Edge\Clear cached images and files when Microsoft Edge closes</t>
    </r>
    <r>
      <rPr>
        <sz val="11"/>
        <color rgb="FF006096"/>
        <rFont val="Roboto Condensed"/>
      </rPr>
      <t xml:space="preserve">
</t>
    </r>
  </si>
  <si>
    <r>
      <rPr>
        <sz val="11"/>
        <color rgb="FF000000"/>
        <rFont val="Calibri"/>
      </rPr>
      <t>This policy controls whether cached images and files are deleted each time Microsoft Edge closes.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is disabled, do not enable the </t>
    </r>
    <r>
      <rPr>
        <i/>
        <sz val="11"/>
        <color rgb="FF000000"/>
        <rFont val="Calibri"/>
      </rPr>
      <t>ClearBrowsingDataOnExit</t>
    </r>
    <r>
      <rPr>
        <sz val="11"/>
        <color rgb="FF000000"/>
        <rFont val="Calibri"/>
      </rPr>
      <t xml:space="preserve"> policy, because it will take precedence over the </t>
    </r>
    <r>
      <rPr>
        <i/>
        <sz val="11"/>
        <color rgb="FF000000"/>
        <rFont val="Calibri"/>
      </rPr>
      <t>ClearCachedImagesAndFilesOnExit</t>
    </r>
    <r>
      <rPr>
        <sz val="11"/>
        <color rgb="FF000000"/>
        <rFont val="Calibri"/>
      </rPr>
      <t xml:space="preserve"> policy and will delete all browsing data when Microsoft Edge closes, regardless of how the </t>
    </r>
    <r>
      <rPr>
        <i/>
        <sz val="11"/>
        <color rgb="FF000000"/>
        <rFont val="Calibri"/>
      </rPr>
      <t>ClearCachedImagesAndFilesOnExit</t>
    </r>
    <r>
      <rPr>
        <sz val="11"/>
        <color rgb="FF000000"/>
        <rFont val="Calibri"/>
      </rPr>
      <t xml:space="preserve"> policy is configured.</t>
    </r>
  </si>
  <si>
    <r>
      <rPr>
        <sz val="11"/>
        <color rgb="FF000000"/>
        <rFont val="Calibri"/>
      </rPr>
      <t>Cached images and files will not be deleted on closing and the user will be unable to change this setting.</t>
    </r>
  </si>
  <si>
    <r>
      <rPr>
        <sz val="11"/>
        <color rgb="FF000000"/>
        <rFont val="Calibri"/>
      </rPr>
      <t xml:space="preserve">Navigate to the UI Path articulated in the Remediation section and confirm it is set as prescribed.This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HKLM\SOFTWARE\Policies\Microsoft\Edge:ClearCachedImagesAndFilesOnExit</t>
    </r>
    <r>
      <rPr>
        <sz val="11"/>
        <color rgb="FF006096"/>
        <rFont val="Roboto Condensed"/>
      </rPr>
      <t xml:space="preserve">
</t>
    </r>
  </si>
  <si>
    <r>
      <rPr>
        <sz val="11"/>
        <color rgb="FF000000"/>
        <rFont val="Calibri"/>
      </rPr>
      <t>Not Configured. (Users can choose whether cached images and files are cleared on exit.)</t>
    </r>
  </si>
  <si>
    <t>1.68</t>
  </si>
  <si>
    <r>
      <rPr>
        <sz val="11"/>
        <rFont val="Calibri"/>
      </rPr>
      <t xml:space="preserve">Ensure </t>
    </r>
    <r>
      <rPr>
        <sz val="11"/>
        <color rgb="FF000000"/>
        <rFont val="Calibri"/>
      </rPr>
      <t>'</t>
    </r>
    <r>
      <rPr>
        <b/>
        <sz val="11"/>
        <color rgb="FF000000"/>
        <rFont val="Calibri"/>
      </rPr>
      <t>Clear history for IE and IE mode every time you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</si>
  <si>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Edge\Clear history for IE and IE mode every time you exit</t>
    </r>
    <r>
      <rPr>
        <sz val="11"/>
        <color rgb="FF006096"/>
        <rFont val="Roboto Condensed"/>
      </rPr>
      <t xml:space="preserve">
</t>
    </r>
  </si>
  <si>
    <r>
      <rPr>
        <sz val="11"/>
        <color rgb="FF000000"/>
        <rFont val="Calibri"/>
      </rPr>
      <t>This policy setting controls whether history will be cleared for Internet Explorer (IE) and IE mode every time a user exits the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</si>
  <si>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History will not be cleared for IE and IE mode every time a user exits the browser.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</si>
  <si>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HKLM\SOFTWARE\Policies\Microsoft\Edge:InternetExplorerModeclearDataOnExitEnabled</t>
    </r>
    <r>
      <rPr>
        <sz val="11"/>
        <color rgb="FF006096"/>
        <rFont val="Roboto Condensed"/>
      </rPr>
      <t xml:space="preserve">
</t>
    </r>
  </si>
  <si>
    <r>
      <rPr>
        <sz val="11"/>
        <color rgb="FF000000"/>
        <rFont val="Calibri"/>
      </rPr>
      <t>Disabled. (Internet Explorer browsing history will not be cleared on browser exit.)</t>
    </r>
  </si>
  <si>
    <t>1.69</t>
  </si>
  <si>
    <r>
      <rPr>
        <sz val="11"/>
        <rFont val="Calibri"/>
      </rPr>
      <t xml:space="preserve">Ensure </t>
    </r>
    <r>
      <rPr>
        <sz val="11"/>
        <color rgb="FF000000"/>
        <rFont val="Calibri"/>
      </rPr>
      <t>'</t>
    </r>
    <r>
      <rPr>
        <b/>
        <sz val="11"/>
        <color rgb="FF000000"/>
        <rFont val="Calibri"/>
      </rPr>
      <t>Configure browser process code integrity guard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code integrity guard enforcement in the browser process.</t>
    </r>
    <r>
      <rPr>
        <sz val="11"/>
        <color rgb="FF000000"/>
        <rFont val="Calibri"/>
      </rPr>
      <t>'</t>
    </r>
  </si>
  <si>
    <r>
      <rPr>
        <sz val="11"/>
        <color rgb="FF000000"/>
        <rFont val="Calibri"/>
      </rPr>
      <t xml:space="preserve">Set the following Settings Catalog path to </t>
    </r>
    <r>
      <rPr>
        <b/>
        <sz val="11"/>
        <color rgb="FF000000"/>
        <rFont val="Calibri"/>
      </rPr>
      <t>Enabled: Enable code integrity guard enforcement in the browser process.</t>
    </r>
    <r>
      <rPr>
        <sz val="11"/>
        <color rgb="FF000000"/>
        <rFont val="Calibri"/>
      </rPr>
      <t>:</t>
    </r>
    <r>
      <rPr>
        <sz val="11"/>
        <color rgb="FF000000"/>
        <rFont val="Calibri"/>
      </rPr>
      <t xml:space="preserve">
</t>
    </r>
    <r>
      <rPr>
        <sz val="11"/>
        <color rgb="FF006096"/>
        <rFont val="Roboto Condensed"/>
      </rPr>
      <t>Microsoft Edge\Configure browser process code integrity guard setting</t>
    </r>
    <r>
      <rPr>
        <sz val="11"/>
        <color rgb="FF006096"/>
        <rFont val="Roboto Condensed"/>
      </rPr>
      <t xml:space="preserve">
</t>
    </r>
  </si>
  <si>
    <r>
      <rPr>
        <sz val="11"/>
        <color rgb="FF000000"/>
        <rFont val="Calibri"/>
      </rPr>
      <t>This policy setting controls the use of code integrity guard in the browser process, which only allows Microsoft signed binaries to load.</t>
    </r>
    <r>
      <rPr>
        <sz val="11"/>
        <color rgb="FF000000"/>
        <rFont val="Calibri"/>
      </rPr>
      <t xml:space="preserve">
</t>
    </r>
    <r>
      <rPr>
        <sz val="11"/>
        <color rgb="FF000000"/>
        <rFont val="Calibri"/>
      </rPr>
      <t xml:space="preserve">The recommended state for this setting is: </t>
    </r>
    <r>
      <rPr>
        <b/>
        <sz val="11"/>
        <color rgb="FF000000"/>
        <rFont val="Calibri"/>
      </rPr>
      <t>Enabled: Enable code integrity guard enforcement in the browser process.</t>
    </r>
    <r>
      <rPr>
        <sz val="11"/>
        <color rgb="FF000000"/>
        <rFont val="Calibri"/>
      </rPr>
      <t>.</t>
    </r>
  </si>
  <si>
    <r>
      <rPr>
        <sz val="11"/>
        <color rgb="FF000000"/>
        <rFont val="Calibri"/>
      </rPr>
      <t>Binaries without Microsoft's digital signature are blocked from being loaded into a process.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</si>
  <si>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HKLM\SOFTWARE\Policies\Microsoft\Edge:browserCodeIntegritySetting</t>
    </r>
    <r>
      <rPr>
        <sz val="11"/>
        <color rgb="FF006096"/>
        <rFont val="Roboto Condensed"/>
      </rPr>
      <t xml:space="preserve">
</t>
    </r>
  </si>
  <si>
    <r>
      <rPr>
        <sz val="11"/>
        <color rgb="FF000000"/>
        <rFont val="Calibri"/>
      </rPr>
      <t>Disabled. (Prevents the browser from enabling code integrity guard in the browser process.)</t>
    </r>
  </si>
  <si>
    <t>1.70</t>
  </si>
  <si>
    <r>
      <rPr>
        <sz val="11"/>
        <rFont val="Calibri"/>
      </rPr>
      <t xml:space="preserve">Ensure </t>
    </r>
    <r>
      <rPr>
        <sz val="11"/>
        <color rgb="FF000000"/>
        <rFont val="Calibri"/>
      </rPr>
      <t>'</t>
    </r>
    <r>
      <rPr>
        <b/>
        <sz val="11"/>
        <color rgb="FF000000"/>
        <rFont val="Calibri"/>
      </rPr>
      <t>Configure InPrivate mode availability</t>
    </r>
    <r>
      <rPr>
        <sz val="11"/>
        <color rgb="FF000000"/>
        <rFont val="Calibri"/>
      </rPr>
      <t>'</t>
    </r>
    <r>
      <rPr>
        <sz val="11"/>
        <color rgb="FF000000"/>
        <rFont val="Calibri"/>
      </rPr>
      <t xml:space="preserve"> is set to </t>
    </r>
    <r>
      <rPr>
        <sz val="11"/>
        <color rgb="FF000000"/>
        <rFont val="Calibri"/>
      </rPr>
      <t>'</t>
    </r>
    <r>
      <rPr>
        <b/>
        <sz val="11"/>
        <color rgb="FF000000"/>
        <rFont val="Calibri"/>
      </rPr>
      <t>Enabled: InPrivate mode disabled</t>
    </r>
    <r>
      <rPr>
        <sz val="11"/>
        <color rgb="FF000000"/>
        <rFont val="Calibri"/>
      </rPr>
      <t>'</t>
    </r>
  </si>
  <si>
    <r>
      <rPr>
        <sz val="11"/>
        <color rgb="FF000000"/>
        <rFont val="Calibri"/>
      </rPr>
      <t xml:space="preserve">Set the following Settings Catalog path to </t>
    </r>
    <r>
      <rPr>
        <b/>
        <sz val="11"/>
        <color rgb="FF000000"/>
        <rFont val="Calibri"/>
      </rPr>
      <t>Enabled: InPrivate mode disabled</t>
    </r>
    <r>
      <rPr>
        <sz val="11"/>
        <color rgb="FF000000"/>
        <rFont val="Calibri"/>
      </rPr>
      <t>:</t>
    </r>
    <r>
      <rPr>
        <sz val="11"/>
        <color rgb="FF000000"/>
        <rFont val="Calibri"/>
      </rPr>
      <t xml:space="preserve">
</t>
    </r>
    <r>
      <rPr>
        <sz val="11"/>
        <color rgb="FF006096"/>
        <rFont val="Roboto Condensed"/>
      </rPr>
      <t>Microsoft Edge\Configure InPrivate mode availability</t>
    </r>
    <r>
      <rPr>
        <sz val="11"/>
        <color rgb="FF006096"/>
        <rFont val="Roboto Condensed"/>
      </rPr>
      <t xml:space="preserve">
</t>
    </r>
  </si>
  <si>
    <r>
      <rPr>
        <sz val="11"/>
        <color rgb="FF000000"/>
        <rFont val="Calibri"/>
      </rPr>
      <t>This policy setting controls whether Edge InPrivate mode is available or even forced for the user.</t>
    </r>
    <r>
      <rPr>
        <sz val="11"/>
        <color rgb="FF000000"/>
        <rFont val="Calibri"/>
      </rPr>
      <t xml:space="preserve">
</t>
    </r>
    <r>
      <rPr>
        <sz val="11"/>
        <color rgb="FF000000"/>
        <rFont val="Calibri"/>
      </rPr>
      <t xml:space="preserve">The recommended state for this setting is: </t>
    </r>
    <r>
      <rPr>
        <b/>
        <sz val="11"/>
        <color rgb="FF000000"/>
        <rFont val="Calibri"/>
      </rPr>
      <t>Enabled: InPrivate mode disabled</t>
    </r>
    <r>
      <rPr>
        <sz val="11"/>
        <color rgb="FF000000"/>
        <rFont val="Calibri"/>
      </rPr>
      <t>.</t>
    </r>
  </si>
  <si>
    <r>
      <rPr>
        <sz val="11"/>
        <color rgb="FF000000"/>
        <rFont val="Calibri"/>
      </rPr>
      <t>Users will not be able to initiate the InPrivate browsing mode for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</si>
  <si>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HKLM\SOFTWARE\Policies\Microsoft\Edge:InPrivateModeAvailability</t>
    </r>
    <r>
      <rPr>
        <sz val="11"/>
        <color rgb="FF006096"/>
        <rFont val="Roboto Condensed"/>
      </rPr>
      <t xml:space="preserve">
</t>
    </r>
  </si>
  <si>
    <r>
      <rPr>
        <sz val="11"/>
        <color rgb="FF000000"/>
        <rFont val="Calibri"/>
      </rPr>
      <t>Enabled. (InPrivate mode available.)</t>
    </r>
  </si>
  <si>
    <t>1.71</t>
  </si>
  <si>
    <r>
      <rPr>
        <sz val="11"/>
        <rFont val="Calibri"/>
      </rPr>
      <t xml:space="preserve">Ensure </t>
    </r>
    <r>
      <rPr>
        <sz val="11"/>
        <color rgb="FF000000"/>
        <rFont val="Calibri"/>
      </rPr>
      <t>'</t>
    </r>
    <r>
      <rPr>
        <b/>
        <sz val="11"/>
        <color rgb="FF000000"/>
        <rFont val="Calibri"/>
      </rPr>
      <t>Configure Online Text To Speech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</si>
  <si>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Edge\Configure Online Text To Speech</t>
    </r>
    <r>
      <rPr>
        <sz val="11"/>
        <color rgb="FF006096"/>
        <rFont val="Roboto Condensed"/>
      </rPr>
      <t xml:space="preserve">
</t>
    </r>
  </si>
  <si>
    <r>
      <rPr>
        <sz val="11"/>
        <color rgb="FF000000"/>
        <rFont val="Calibri"/>
      </rPr>
      <t>This policy setting determines whether Online Text to Speech voice fonts which is part of Azure Cognitive Services, are available. These voice fonts are higher quality than the pre-installed system voice fonts.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</si>
  <si>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utilize Online Text to Speech.</t>
    </r>
    <r>
      <rPr>
        <sz val="11"/>
        <color rgb="FF000000"/>
        <rFont val="Calibri"/>
      </rPr>
      <t xml:space="preserve">
</t>
    </r>
    <r>
      <rPr>
        <b/>
        <sz val="11"/>
        <color rgb="FF000000"/>
        <rFont val="Calibri"/>
      </rPr>
      <t>Warning:</t>
    </r>
    <r>
      <rPr>
        <sz val="11"/>
        <color rgb="FF000000"/>
        <rFont val="Calibri"/>
      </rPr>
      <t xml:space="preserve"> Disabling this setting will turn off the Online Text to Speech feature, which helps individuals with visual or learning disabilities by reading document text aloud. Before disabling, make sure this feature is not required for accessibility purposes.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</si>
  <si>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HKLM\SOFTWARE\Policies\Microsoft\Edge:ConfigureOnlineTextToSpeech</t>
    </r>
    <r>
      <rPr>
        <sz val="11"/>
        <color rgb="FF006096"/>
        <rFont val="Roboto Condensed"/>
      </rPr>
      <t xml:space="preserve">
</t>
    </r>
  </si>
  <si>
    <t>1.72</t>
  </si>
  <si>
    <r>
      <rPr>
        <sz val="11"/>
        <rFont val="Calibri"/>
      </rPr>
      <t xml:space="preserve">Ensure </t>
    </r>
    <r>
      <rPr>
        <sz val="11"/>
        <color rgb="FF000000"/>
        <rFont val="Calibri"/>
      </rPr>
      <t>'</t>
    </r>
    <r>
      <rPr>
        <b/>
        <sz val="11"/>
        <color rgb="FF000000"/>
        <rFont val="Calibri"/>
      </rPr>
      <t>Configure Speech Recognition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</si>
  <si>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Edge\Configure Speech Recognition</t>
    </r>
    <r>
      <rPr>
        <sz val="11"/>
        <color rgb="FF006096"/>
        <rFont val="Roboto Condensed"/>
      </rPr>
      <t xml:space="preserve">
</t>
    </r>
  </si>
  <si>
    <r>
      <rPr>
        <sz val="11"/>
        <color rgb="FF000000"/>
        <rFont val="Calibri"/>
      </rPr>
      <t>This policy setting specifies whether websites can use the W3C Web speech API to recognize speech from the user. The Microsoft Edge implementation of the Web speech API uses Azure Cognitive Services, so voice data will leave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</si>
  <si>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speech recognition for voice typing. Users that use speech recognition for accessibility will need other tools implemented for voice typing.</t>
    </r>
    <r>
      <rPr>
        <sz val="11"/>
        <color rgb="FF000000"/>
        <rFont val="Calibri"/>
      </rPr>
      <t xml:space="preserve">
</t>
    </r>
    <r>
      <rPr>
        <b/>
        <sz val="11"/>
        <color rgb="FF000000"/>
        <rFont val="Calibri"/>
      </rPr>
      <t>Warning:</t>
    </r>
    <r>
      <rPr>
        <sz val="11"/>
        <color rgb="FF000000"/>
        <rFont val="Calibri"/>
      </rPr>
      <t xml:space="preserve"> Disabling this setting will turn off the Speech Recognition feature. Before disabling, make sure this feature is not required for accessibility purposes.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</si>
  <si>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HKLM\SOFTWARE\Policies\Microsoft\Edge:SpeechRecognitionEnabled</t>
    </r>
    <r>
      <rPr>
        <sz val="11"/>
        <color rgb="FF006096"/>
        <rFont val="Roboto Condensed"/>
      </rPr>
      <t xml:space="preserve">
</t>
    </r>
  </si>
  <si>
    <r>
      <rPr>
        <sz val="11"/>
        <color rgb="FF000000"/>
        <rFont val="Calibri"/>
      </rPr>
      <t>Enabled. (Web-based applications that use the Web speech API can use speech recognition.)</t>
    </r>
  </si>
  <si>
    <t>1.73</t>
  </si>
  <si>
    <r>
      <rPr>
        <sz val="11"/>
        <rFont val="Calibri"/>
      </rPr>
      <t xml:space="preserve">Ensure </t>
    </r>
    <r>
      <rPr>
        <sz val="11"/>
        <color rgb="FF000000"/>
        <rFont val="Calibri"/>
      </rPr>
      <t>'</t>
    </r>
    <r>
      <rPr>
        <b/>
        <sz val="11"/>
        <color rgb="FF000000"/>
        <rFont val="Calibri"/>
      </rPr>
      <t>Configure the list of names that will bypass the HSTS policy check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</si>
  <si>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Edge\Configure the list of names that will bypass the HSTS policy check</t>
    </r>
    <r>
      <rPr>
        <sz val="11"/>
        <color rgb="FF006096"/>
        <rFont val="Roboto Condensed"/>
      </rPr>
      <t xml:space="preserve">
</t>
    </r>
  </si>
  <si>
    <r>
      <rPr>
        <sz val="11"/>
        <color rgb="FF000000"/>
        <rFont val="Calibri"/>
      </rPr>
      <t>This policy setting allows a list of names to be specified that will be exempt from HTTP Strict Transport Security (HSTS) policy checks then potentially upgraded from http:// to https://.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</si>
  <si>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There should be no adverse effect when disabling this policy setting.</t>
    </r>
  </si>
  <si>
    <r>
      <rPr>
        <sz val="11"/>
        <color rgb="FF000000"/>
        <rFont val="Calibri"/>
      </rPr>
      <t xml:space="preserve">Navigate to the UI Path articulated in the Remediation section and confirm it is set as prescribed. This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HKLM\SOFTWARE\Policies\Microsoft\Edge:HSTSPolicyBypassList</t>
    </r>
    <r>
      <rPr>
        <sz val="11"/>
        <color rgb="FF006096"/>
        <rFont val="Roboto Condensed"/>
      </rPr>
      <t xml:space="preserve">
</t>
    </r>
  </si>
  <si>
    <t>1.74</t>
  </si>
  <si>
    <r>
      <rPr>
        <sz val="11"/>
        <rFont val="Calibri"/>
      </rPr>
      <t xml:space="preserve">Ensure </t>
    </r>
    <r>
      <rPr>
        <sz val="11"/>
        <color rgb="FF000000"/>
        <rFont val="Calibri"/>
      </rPr>
      <t>'</t>
    </r>
    <r>
      <rPr>
        <b/>
        <sz val="11"/>
        <color rgb="FF000000"/>
        <rFont val="Calibri"/>
      </rPr>
      <t>Configure the list of types that are excluded from synchronization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</si>
  <si>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with the following CASE SENSITIVE datatype </t>
    </r>
    <r>
      <rPr>
        <b/>
        <sz val="11"/>
        <color rgb="FF000000"/>
        <rFont val="Calibri"/>
      </rPr>
      <t>passwords</t>
    </r>
    <r>
      <rPr>
        <sz val="11"/>
        <color rgb="FF000000"/>
        <rFont val="Calibri"/>
      </rPr>
      <t>:</t>
    </r>
    <r>
      <rPr>
        <sz val="11"/>
        <color rgb="FF000000"/>
        <rFont val="Calibri"/>
      </rPr>
      <t xml:space="preserve">
</t>
    </r>
    <r>
      <rPr>
        <sz val="11"/>
        <color rgb="FF006096"/>
        <rFont val="Roboto Condensed"/>
      </rPr>
      <t>Microsoft Edge\Configure the list of types that are excluded from synchronization</t>
    </r>
    <r>
      <rPr>
        <sz val="11"/>
        <color rgb="FF006096"/>
        <rFont val="Roboto Condensed"/>
      </rPr>
      <t xml:space="preserve">
</t>
    </r>
    <r>
      <rPr>
        <sz val="11"/>
        <color rgb="FF000000"/>
        <rFont val="Calibri"/>
      </rPr>
      <t xml:space="preserve">
</t>
    </r>
    <r>
      <rPr>
        <sz val="11"/>
        <color rgb="FF000000"/>
        <rFont val="Calibri"/>
      </rPr>
      <t xml:space="preserve">- Add the word </t>
    </r>
    <r>
      <rPr>
        <b/>
        <sz val="11"/>
        <color rgb="FF000000"/>
        <rFont val="Calibri"/>
      </rPr>
      <t>passwords</t>
    </r>
    <r>
      <rPr>
        <sz val="11"/>
        <color rgb="FF000000"/>
        <rFont val="Calibri"/>
      </rPr>
      <t xml:space="preserve"> to the dialog box, in all lower case.</t>
    </r>
  </si>
  <si>
    <r>
      <rPr>
        <sz val="11"/>
        <color rgb="FF000000"/>
        <rFont val="Calibri"/>
      </rPr>
      <t>This policy setting allows you to specify data types that will be limited/excluded from uploading data to the Microsoft Edge synchronization service.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with the following CASE SENSITIVE datatype </t>
    </r>
    <r>
      <rPr>
        <b/>
        <sz val="11"/>
        <color rgb="FF000000"/>
        <rFont val="Calibri"/>
      </rPr>
      <t>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a High Security/Sensitive Data Environment (L2), this setting should also include the following options: </t>
    </r>
    <r>
      <rPr>
        <b/>
        <sz val="11"/>
        <color rgb="FF000000"/>
        <rFont val="Calibri"/>
      </rPr>
      <t>settings</t>
    </r>
    <r>
      <rPr>
        <sz val="11"/>
        <color rgb="FF000000"/>
        <rFont val="Calibri"/>
      </rPr>
      <t xml:space="preserve">, </t>
    </r>
    <r>
      <rPr>
        <b/>
        <sz val="11"/>
        <color rgb="FF000000"/>
        <rFont val="Calibri"/>
      </rPr>
      <t>favorites</t>
    </r>
    <r>
      <rPr>
        <sz val="11"/>
        <color rgb="FF000000"/>
        <rFont val="Calibri"/>
      </rPr>
      <t xml:space="preserve">, </t>
    </r>
    <r>
      <rPr>
        <b/>
        <sz val="11"/>
        <color rgb="FF000000"/>
        <rFont val="Calibri"/>
      </rPr>
      <t>addressesAndMore</t>
    </r>
    <r>
      <rPr>
        <sz val="11"/>
        <color rgb="FF000000"/>
        <rFont val="Calibri"/>
      </rPr>
      <t xml:space="preserve">, </t>
    </r>
    <r>
      <rPr>
        <b/>
        <sz val="11"/>
        <color rgb="FF000000"/>
        <rFont val="Calibri"/>
      </rPr>
      <t>extensions</t>
    </r>
    <r>
      <rPr>
        <sz val="11"/>
        <color rgb="FF000000"/>
        <rFont val="Calibri"/>
      </rPr>
      <t xml:space="preserve"> and </t>
    </r>
    <r>
      <rPr>
        <b/>
        <sz val="11"/>
        <color rgb="FF000000"/>
        <rFont val="Calibri"/>
      </rPr>
      <t>collections</t>
    </r>
    <r>
      <rPr>
        <sz val="11"/>
        <color rgb="FF000000"/>
        <rFont val="Calibri"/>
      </rPr>
      <t>.</t>
    </r>
  </si>
  <si>
    <r>
      <rPr>
        <sz val="11"/>
        <color rgb="FF000000"/>
        <rFont val="Calibri"/>
      </rPr>
      <t>Password data will not be synchronized with the Azure AD Tenant.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</si>
  <si>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REG_SZ</t>
    </r>
    <r>
      <rPr>
        <sz val="11"/>
        <color rgb="FF000000"/>
        <rFont val="Calibri"/>
      </rPr>
      <t xml:space="preserve"> value of </t>
    </r>
    <r>
      <rPr>
        <b/>
        <sz val="11"/>
        <color rgb="FF000000"/>
        <rFont val="Calibri"/>
      </rPr>
      <t>passwords</t>
    </r>
    <r>
      <rPr>
        <sz val="11"/>
        <color rgb="FF000000"/>
        <rFont val="Calibri"/>
      </rPr>
      <t>.</t>
    </r>
    <r>
      <rPr>
        <sz val="11"/>
        <color rgb="FF000000"/>
        <rFont val="Calibri"/>
      </rPr>
      <t xml:space="preserve">
</t>
    </r>
    <r>
      <rPr>
        <sz val="11"/>
        <color rgb="FF006096"/>
        <rFont val="Roboto Condensed"/>
      </rPr>
      <t>HKLM\SOFTWARE\Policies\Microsoft\Edge\SyncTypesListDisabled:1</t>
    </r>
    <r>
      <rPr>
        <sz val="11"/>
        <color rgb="FF006096"/>
        <rFont val="Roboto Condensed"/>
      </rPr>
      <t xml:space="preserve">
</t>
    </r>
  </si>
  <si>
    <t>1.75</t>
  </si>
  <si>
    <r>
      <rPr>
        <sz val="11"/>
        <rFont val="Calibri"/>
      </rPr>
      <t xml:space="preserve">Ensure </t>
    </r>
    <r>
      <rPr>
        <sz val="11"/>
        <color rgb="FF000000"/>
        <rFont val="Calibri"/>
      </rPr>
      <t>'</t>
    </r>
    <r>
      <rPr>
        <b/>
        <sz val="11"/>
        <color rgb="FF000000"/>
        <rFont val="Calibri"/>
      </rPr>
      <t>Configure the Share experience</t>
    </r>
    <r>
      <rPr>
        <sz val="11"/>
        <color rgb="FF000000"/>
        <rFont val="Calibri"/>
      </rPr>
      <t>'</t>
    </r>
    <r>
      <rPr>
        <sz val="11"/>
        <color rgb="FF000000"/>
        <rFont val="Calibri"/>
      </rPr>
      <t xml:space="preserve"> is set to </t>
    </r>
    <r>
      <rPr>
        <sz val="11"/>
        <color rgb="FF000000"/>
        <rFont val="Calibri"/>
      </rPr>
      <t>'</t>
    </r>
    <r>
      <rPr>
        <b/>
        <sz val="11"/>
        <color rgb="FF000000"/>
        <rFont val="Calibri"/>
      </rPr>
      <t>Enabled: Don't allow using the Share experience</t>
    </r>
    <r>
      <rPr>
        <sz val="11"/>
        <color rgb="FF000000"/>
        <rFont val="Calibri"/>
      </rPr>
      <t>'</t>
    </r>
  </si>
  <si>
    <r>
      <rPr>
        <sz val="11"/>
        <color rgb="FF000000"/>
        <rFont val="Calibri"/>
      </rPr>
      <t xml:space="preserve">Set the following Settings Catalog path to </t>
    </r>
    <r>
      <rPr>
        <b/>
        <sz val="11"/>
        <color rgb="FF000000"/>
        <rFont val="Calibri"/>
      </rPr>
      <t>Enabled: Don't allow using the Share experience</t>
    </r>
    <r>
      <rPr>
        <sz val="11"/>
        <color rgb="FF000000"/>
        <rFont val="Calibri"/>
      </rPr>
      <t>:</t>
    </r>
    <r>
      <rPr>
        <sz val="11"/>
        <color rgb="FF000000"/>
        <rFont val="Calibri"/>
      </rPr>
      <t xml:space="preserve">
</t>
    </r>
    <r>
      <rPr>
        <sz val="11"/>
        <color rgb="FF006096"/>
        <rFont val="Roboto Condensed"/>
      </rPr>
      <t>Microsoft Edge\Configure the Share experience</t>
    </r>
    <r>
      <rPr>
        <sz val="11"/>
        <color rgb="FF006096"/>
        <rFont val="Roboto Condensed"/>
      </rPr>
      <t xml:space="preserve">
</t>
    </r>
  </si>
  <si>
    <r>
      <rPr>
        <sz val="11"/>
        <color rgb="FF000000"/>
        <rFont val="Calibri"/>
      </rPr>
      <t xml:space="preserve">This policy setting allows users to be able to access the Share experience from the </t>
    </r>
    <r>
      <rPr>
        <i/>
        <sz val="11"/>
        <color rgb="FF000000"/>
        <rFont val="Calibri"/>
      </rPr>
      <t>Settings and More</t>
    </r>
    <r>
      <rPr>
        <sz val="11"/>
        <color rgb="FF000000"/>
        <rFont val="Calibri"/>
      </rPr>
      <t xml:space="preserve"> menu in Microsoft Edge, which can allow information to be shared with other apps on the system.</t>
    </r>
    <r>
      <rPr>
        <sz val="11"/>
        <color rgb="FF000000"/>
        <rFont val="Calibri"/>
      </rPr>
      <t xml:space="preserve">
</t>
    </r>
    <r>
      <rPr>
        <sz val="11"/>
        <color rgb="FF000000"/>
        <rFont val="Calibri"/>
      </rPr>
      <t xml:space="preserve">The recommended state for this setting is: </t>
    </r>
    <r>
      <rPr>
        <b/>
        <sz val="11"/>
        <color rgb="FF000000"/>
        <rFont val="Calibri"/>
      </rPr>
      <t>Enabled: Don't allow using the Share experience</t>
    </r>
    <r>
      <rPr>
        <sz val="11"/>
        <color rgb="FF000000"/>
        <rFont val="Calibri"/>
      </rPr>
      <t>.</t>
    </r>
  </si>
  <si>
    <r>
      <rPr>
        <sz val="11"/>
        <color rgb="FF000000"/>
        <rFont val="Calibri"/>
      </rPr>
      <t>Users will not be able to view or use the Share button in the toolbar as it will be hidden.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</si>
  <si>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HKLM\SOFTWARE\Policies\Microsoft\Edge:ConfigureShare</t>
    </r>
    <r>
      <rPr>
        <sz val="11"/>
        <color rgb="FF006096"/>
        <rFont val="Roboto Condensed"/>
      </rPr>
      <t xml:space="preserve">
</t>
    </r>
  </si>
  <si>
    <r>
      <rPr>
        <sz val="11"/>
        <color rgb="FF000000"/>
        <rFont val="Calibri"/>
      </rPr>
      <t>Enabled. (Allow using the Share experiences.)</t>
    </r>
  </si>
  <si>
    <t>1.76</t>
  </si>
  <si>
    <r>
      <rPr>
        <sz val="11"/>
        <rFont val="Calibri"/>
      </rPr>
      <t xml:space="preserve">Ensure </t>
    </r>
    <r>
      <rPr>
        <sz val="11"/>
        <color rgb="FF000000"/>
        <rFont val="Calibri"/>
      </rPr>
      <t>'</t>
    </r>
    <r>
      <rPr>
        <b/>
        <sz val="11"/>
        <color rgb="FF000000"/>
        <rFont val="Calibri"/>
      </rPr>
      <t>Continue running background apps after Microsoft Edge closes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</si>
  <si>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Edge\Continue running background apps after Microsoft Edge closes</t>
    </r>
    <r>
      <rPr>
        <sz val="11"/>
        <color rgb="FF006096"/>
        <rFont val="Roboto Condensed"/>
      </rPr>
      <t xml:space="preserve">
</t>
    </r>
  </si>
  <si>
    <r>
      <rPr>
        <sz val="11"/>
        <color rgb="FF000000"/>
        <rFont val="Calibri"/>
      </rPr>
      <t>This policy setting determines whether processes from Microsoft Edge may start at Operating System sign-in and continue running once an Edge browser window is closed. This allows background apps and the current browsing session to remain active, including any session cookies. An open background process displays an icon in the system tray and can always be closed from there.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</si>
  <si>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browser will close its processes and will not continue running as a background process.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</si>
  <si>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HKLM\SOFTWARE\Policies\Microsoft\Edge:BackgroundModeEnabled</t>
    </r>
    <r>
      <rPr>
        <sz val="11"/>
        <color rgb="FF006096"/>
        <rFont val="Roboto Condensed"/>
      </rPr>
      <t xml:space="preserve">
</t>
    </r>
  </si>
  <si>
    <r>
      <rPr>
        <sz val="11"/>
        <color rgb="FF000000"/>
        <rFont val="Calibri"/>
      </rPr>
      <t>Disabled. (The user can configure its behavior in edge://settings/system.)</t>
    </r>
  </si>
  <si>
    <t>1.77</t>
  </si>
  <si>
    <r>
      <rPr>
        <sz val="11"/>
        <rFont val="Calibri"/>
      </rPr>
      <t xml:space="preserve">Ensure </t>
    </r>
    <r>
      <rPr>
        <sz val="11"/>
        <color rgb="FF000000"/>
        <rFont val="Calibri"/>
      </rPr>
      <t>'</t>
    </r>
    <r>
      <rPr>
        <b/>
        <sz val="11"/>
        <color rgb="FF000000"/>
        <rFont val="Calibri"/>
      </rPr>
      <t>Control communication with the Experimentation and Configuration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communication with the Experimentation and Configuration Service</t>
    </r>
    <r>
      <rPr>
        <sz val="11"/>
        <color rgb="FF000000"/>
        <rFont val="Calibri"/>
      </rPr>
      <t>'</t>
    </r>
  </si>
  <si>
    <r>
      <rPr>
        <sz val="11"/>
        <color rgb="FF000000"/>
        <rFont val="Calibri"/>
      </rPr>
      <t xml:space="preserve">Set the following Settings Catalog path to </t>
    </r>
    <r>
      <rPr>
        <b/>
        <sz val="11"/>
        <color rgb="FF000000"/>
        <rFont val="Calibri"/>
      </rPr>
      <t>Enabled: Disable communication with the Experimentation and Configuration Service</t>
    </r>
    <r>
      <rPr>
        <sz val="11"/>
        <color rgb="FF000000"/>
        <rFont val="Calibri"/>
      </rPr>
      <t>:</t>
    </r>
    <r>
      <rPr>
        <sz val="11"/>
        <color rgb="FF000000"/>
        <rFont val="Calibri"/>
      </rPr>
      <t xml:space="preserve">
</t>
    </r>
    <r>
      <rPr>
        <sz val="11"/>
        <color rgb="FF006096"/>
        <rFont val="Roboto Condensed"/>
      </rPr>
      <t>Microsoft Edge\Control communication with the Experimentation and Configuration Service</t>
    </r>
    <r>
      <rPr>
        <sz val="11"/>
        <color rgb="FF006096"/>
        <rFont val="Roboto Condensed"/>
      </rPr>
      <t xml:space="preserve">
</t>
    </r>
  </si>
  <si>
    <r>
      <rPr>
        <sz val="11"/>
        <color rgb="FF000000"/>
        <rFont val="Calibri"/>
      </rPr>
      <t>This policy setting controls whether Microsoft Edge uses the Experimentation and Configuration Service to deploy the Experimentation and Configuration payload which consists of a list of early in development features that Microsoft is enabling for testing and feedback.</t>
    </r>
    <r>
      <rPr>
        <sz val="11"/>
        <color rgb="FF000000"/>
        <rFont val="Calibri"/>
      </rPr>
      <t xml:space="preserve">
</t>
    </r>
    <r>
      <rPr>
        <sz val="11"/>
        <color rgb="FF000000"/>
        <rFont val="Calibri"/>
      </rPr>
      <t xml:space="preserve">The recommended state for this setting is: </t>
    </r>
    <r>
      <rPr>
        <b/>
        <sz val="11"/>
        <color rgb="FF000000"/>
        <rFont val="Calibri"/>
      </rPr>
      <t>Enabled: Disable communication with the Experimentation and Configuration Service</t>
    </r>
    <r>
      <rPr>
        <sz val="11"/>
        <color rgb="FF000000"/>
        <rFont val="Calibri"/>
      </rPr>
      <t>.</t>
    </r>
  </si>
  <si>
    <r>
      <rPr>
        <sz val="11"/>
        <color rgb="FF000000"/>
        <rFont val="Calibri"/>
      </rPr>
      <t>Data will not be sent back to a third-party and payloads will not be delivered.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</si>
  <si>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HKLM\SOFTWARE\Policies\Microsoft\Edge:ExperimentationAndConfigurationServiceControl</t>
    </r>
    <r>
      <rPr>
        <sz val="11"/>
        <color rgb="FF006096"/>
        <rFont val="Roboto Condensed"/>
      </rPr>
      <t xml:space="preserve">
</t>
    </r>
  </si>
  <si>
    <r>
      <rPr>
        <sz val="11"/>
        <color rgb="FF000000"/>
        <rFont val="Calibri"/>
      </rPr>
      <t>Enabled. (Retrieve configurations only.)</t>
    </r>
  </si>
  <si>
    <t>1.78</t>
  </si>
  <si>
    <r>
      <rPr>
        <sz val="11"/>
        <rFont val="Calibri"/>
      </rPr>
      <t xml:space="preserve">Ensure </t>
    </r>
    <r>
      <rPr>
        <sz val="11"/>
        <color rgb="FF000000"/>
        <rFont val="Calibri"/>
      </rPr>
      <t>'</t>
    </r>
    <r>
      <rPr>
        <b/>
        <sz val="11"/>
        <color rgb="FF000000"/>
        <rFont val="Calibri"/>
      </rPr>
      <t>Control use of the Headless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</si>
  <si>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Edge\Control use of the Headless Mode</t>
    </r>
    <r>
      <rPr>
        <sz val="11"/>
        <color rgb="FF006096"/>
        <rFont val="Roboto Condensed"/>
      </rPr>
      <t xml:space="preserve">
</t>
    </r>
  </si>
  <si>
    <r>
      <rPr>
        <sz val="11"/>
        <color rgb="FF000000"/>
        <rFont val="Calibri"/>
      </rPr>
      <t>This policy setting controls whether users can launch Microsoft Edge in headless mode. A headless browser is a browser that is not configured with a Graphical User Interface (GUI) and is executed via command-line or using network communication.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</si>
  <si>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access headless mode in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</si>
  <si>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HKLM\SOFTWARE\Policies\Microsoft\Edge:HeadlessModeEnabled</t>
    </r>
    <r>
      <rPr>
        <sz val="11"/>
        <color rgb="FF006096"/>
        <rFont val="Roboto Condensed"/>
      </rPr>
      <t xml:space="preserve">
</t>
    </r>
  </si>
  <si>
    <r>
      <rPr>
        <sz val="11"/>
        <color rgb="FF000000"/>
        <rFont val="Calibri"/>
      </rPr>
      <t>Enabled. (Microsoft Edge allows use of the headless mode.)</t>
    </r>
  </si>
  <si>
    <t>1.79</t>
  </si>
  <si>
    <r>
      <rPr>
        <sz val="11"/>
        <rFont val="Calibri"/>
      </rPr>
      <t xml:space="preserve">Ensure </t>
    </r>
    <r>
      <rPr>
        <sz val="11"/>
        <color rgb="FF000000"/>
        <rFont val="Calibri"/>
      </rPr>
      <t>'</t>
    </r>
    <r>
      <rPr>
        <b/>
        <sz val="11"/>
        <color rgb="FF000000"/>
        <rFont val="Calibri"/>
      </rPr>
      <t>Control use of the Serial API</t>
    </r>
    <r>
      <rPr>
        <sz val="11"/>
        <color rgb="FF000000"/>
        <rFont val="Calibri"/>
      </rPr>
      <t>'</t>
    </r>
    <r>
      <rPr>
        <sz val="11"/>
        <color rgb="FF000000"/>
        <rFont val="Calibri"/>
      </rPr>
      <t xml:space="preserve"> is set to </t>
    </r>
    <r>
      <rPr>
        <sz val="11"/>
        <color rgb="FF000000"/>
        <rFont val="Calibri"/>
      </rPr>
      <t>'</t>
    </r>
    <r>
      <rPr>
        <b/>
        <sz val="11"/>
        <color rgb="FF000000"/>
        <rFont val="Calibri"/>
      </rPr>
      <t>Enable: Do not allow any site to request access to serial ports via the Serial API</t>
    </r>
    <r>
      <rPr>
        <sz val="11"/>
        <color rgb="FF000000"/>
        <rFont val="Calibri"/>
      </rPr>
      <t>'</t>
    </r>
  </si>
  <si>
    <r>
      <rPr>
        <sz val="11"/>
        <color rgb="FF000000"/>
        <rFont val="Calibri"/>
      </rPr>
      <t xml:space="preserve">Set the following Settings Catalog path to </t>
    </r>
    <r>
      <rPr>
        <b/>
        <sz val="11"/>
        <color rgb="FF000000"/>
        <rFont val="Calibri"/>
      </rPr>
      <t>Enable: Do not allow any site to request access to serial ports via the Serial API</t>
    </r>
    <r>
      <rPr>
        <sz val="11"/>
        <color rgb="FF000000"/>
        <rFont val="Calibri"/>
      </rPr>
      <t>:</t>
    </r>
    <r>
      <rPr>
        <sz val="11"/>
        <color rgb="FF000000"/>
        <rFont val="Calibri"/>
      </rPr>
      <t xml:space="preserve">
</t>
    </r>
    <r>
      <rPr>
        <sz val="11"/>
        <color rgb="FF006096"/>
        <rFont val="Roboto Condensed"/>
      </rPr>
      <t>Microsoft Edge\Control use of the Serial API</t>
    </r>
    <r>
      <rPr>
        <sz val="11"/>
        <color rgb="FF006096"/>
        <rFont val="Roboto Condensed"/>
      </rPr>
      <t xml:space="preserve">
</t>
    </r>
  </si>
  <si>
    <r>
      <rPr>
        <sz val="11"/>
        <color rgb="FF000000"/>
        <rFont val="Calibri"/>
      </rPr>
      <t>This policy setting configures whether websites can access the systems serial ports.</t>
    </r>
    <r>
      <rPr>
        <sz val="11"/>
        <color rgb="FF000000"/>
        <rFont val="Calibri"/>
      </rPr>
      <t xml:space="preserve">
</t>
    </r>
    <r>
      <rPr>
        <sz val="11"/>
        <color rgb="FF000000"/>
        <rFont val="Calibri"/>
      </rPr>
      <t xml:space="preserve">The recommended state for this setting is: </t>
    </r>
    <r>
      <rPr>
        <b/>
        <sz val="11"/>
        <color rgb="FF000000"/>
        <rFont val="Calibri"/>
      </rPr>
      <t>Enable: Do not allow any site to request access to serial ports via the Serial API</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more granular control is needed (per website) then this setting can be used in combination with the </t>
    </r>
    <r>
      <rPr>
        <i/>
        <sz val="11"/>
        <color rgb="FF000000"/>
        <rFont val="Calibri"/>
      </rPr>
      <t>SerialAllowAllPortsForUrls</t>
    </r>
    <r>
      <rPr>
        <sz val="11"/>
        <color rgb="FF000000"/>
        <rFont val="Calibri"/>
      </rPr>
      <t xml:space="preserve"> (Allow the Serial API on specific sites), </t>
    </r>
    <r>
      <rPr>
        <i/>
        <sz val="11"/>
        <color rgb="FF000000"/>
        <rFont val="Calibri"/>
      </rPr>
      <t>SerialAskForUrls</t>
    </r>
    <r>
      <rPr>
        <sz val="11"/>
        <color rgb="FF000000"/>
        <rFont val="Calibri"/>
      </rPr>
      <t xml:space="preserve"> and </t>
    </r>
    <r>
      <rPr>
        <i/>
        <sz val="11"/>
        <color rgb="FF000000"/>
        <rFont val="Calibri"/>
      </rPr>
      <t>SerialBlockedForUrls</t>
    </r>
    <r>
      <rPr>
        <sz val="11"/>
        <color rgb="FF000000"/>
        <rFont val="Calibri"/>
      </rPr>
      <t xml:space="preserve"> (Block the Serial API on specific sites) settings. For example, SerialAllowAllPortsForUrls can be used to allow serial port access to specific sites. Please see the References Section for more information.</t>
    </r>
  </si>
  <si>
    <r>
      <rPr>
        <sz val="11"/>
        <color rgb="FF000000"/>
        <rFont val="Calibri"/>
      </rPr>
      <t>Legitimate websites that need access to the Serial API will be denied access.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</si>
  <si>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HKLM\SOFTWARE\Policies\Microsoft\Edge:DefaultSerialGuardSetting</t>
    </r>
    <r>
      <rPr>
        <sz val="11"/>
        <color rgb="FF006096"/>
        <rFont val="Roboto Condensed"/>
      </rPr>
      <t xml:space="preserve">
</t>
    </r>
  </si>
  <si>
    <r>
      <rPr>
        <sz val="11"/>
        <color rgb="FF000000"/>
        <rFont val="Calibri"/>
      </rPr>
      <t>Enabled. (</t>
    </r>
    <r>
      <rPr>
        <b/>
        <sz val="11"/>
        <color rgb="FF000000"/>
        <rFont val="Calibri"/>
      </rPr>
      <t>AskSerial (3)</t>
    </r>
    <r>
      <rPr>
        <sz val="11"/>
        <color rgb="FF000000"/>
        <rFont val="Calibri"/>
      </rPr>
      <t xml:space="preserve"> = Allow sites to ask for user permission to access a serial port (Websites can ask users whether they can access a serial port, and users can change this setting.))</t>
    </r>
  </si>
  <si>
    <t>1.80</t>
  </si>
  <si>
    <r>
      <rPr>
        <sz val="11"/>
        <rFont val="Calibri"/>
      </rPr>
      <t xml:space="preserve">Ensure </t>
    </r>
    <r>
      <rPr>
        <sz val="11"/>
        <color rgb="FF000000"/>
        <rFont val="Calibri"/>
      </rPr>
      <t>'</t>
    </r>
    <r>
      <rPr>
        <b/>
        <sz val="11"/>
        <color rgb="FF000000"/>
        <rFont val="Calibri"/>
      </rPr>
      <t>Control where security restrictions on insecure origins apply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</si>
  <si>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Edge\Control where security restrictions on insecure origins apply</t>
    </r>
    <r>
      <rPr>
        <sz val="11"/>
        <color rgb="FF006096"/>
        <rFont val="Roboto Condensed"/>
      </rPr>
      <t xml:space="preserve">
</t>
    </r>
  </si>
  <si>
    <r>
      <rPr>
        <sz val="11"/>
        <color rgb="FF000000"/>
        <rFont val="Calibri"/>
      </rPr>
      <t>This policy setting allows for a specified list of origins (URLs) or hostname patterns (like "*.contoso.com") for which security restrictions on insecure origins don´t apply.</t>
    </r>
    <r>
      <rPr>
        <sz val="11"/>
        <color rgb="FF000000"/>
        <rFont val="Calibri"/>
      </rPr>
      <t xml:space="preserve">
</t>
    </r>
    <r>
      <rPr>
        <sz val="11"/>
        <color rgb="FF000000"/>
        <rFont val="Calibri"/>
      </rPr>
      <t xml:space="preserve">Allowed origins for legacy applications that can´t deploy TLS or set up a staging server for internal web development so that developers can test features requiring secure contexts without having to deploy TLS on the staging server. This policy also prevents the origin from being labeled </t>
    </r>
    <r>
      <rPr>
        <i/>
        <sz val="11"/>
        <color rgb="FF000000"/>
        <rFont val="Calibri"/>
      </rPr>
      <t>Not Secure</t>
    </r>
    <r>
      <rPr>
        <sz val="11"/>
        <color rgb="FF000000"/>
        <rFont val="Calibri"/>
      </rPr>
      <t xml:space="preserve"> in the omnibox.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</si>
  <si>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HKLM\SOFTWARE\Policies\Microsoft\Edge:OverrideSecurityRestrictionsOnInsecureOrigin</t>
    </r>
    <r>
      <rPr>
        <sz val="11"/>
        <color rgb="FF006096"/>
        <rFont val="Roboto Condensed"/>
      </rPr>
      <t xml:space="preserve">
</t>
    </r>
  </si>
  <si>
    <t>1.81</t>
  </si>
  <si>
    <r>
      <rPr>
        <sz val="11"/>
        <rFont val="Calibri"/>
      </rPr>
      <t xml:space="preserve">Ensure </t>
    </r>
    <r>
      <rPr>
        <sz val="11"/>
        <color rgb="FF000000"/>
        <rFont val="Calibri"/>
      </rPr>
      <t>'</t>
    </r>
    <r>
      <rPr>
        <b/>
        <sz val="11"/>
        <color rgb="FF000000"/>
        <rFont val="Calibri"/>
      </rPr>
      <t>Default sensors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any site to access sensors</t>
    </r>
    <r>
      <rPr>
        <sz val="11"/>
        <color rgb="FF000000"/>
        <rFont val="Calibri"/>
      </rPr>
      <t>'</t>
    </r>
  </si>
  <si>
    <r>
      <rPr>
        <sz val="11"/>
        <color rgb="FF000000"/>
        <rFont val="Calibri"/>
      </rPr>
      <t xml:space="preserve">Set the following Settings Catalog path to </t>
    </r>
    <r>
      <rPr>
        <b/>
        <sz val="11"/>
        <color rgb="FF000000"/>
        <rFont val="Calibri"/>
      </rPr>
      <t>Enabled: Do not allow any site to access sensors</t>
    </r>
    <r>
      <rPr>
        <sz val="11"/>
        <color rgb="FF000000"/>
        <rFont val="Calibri"/>
      </rPr>
      <t>:</t>
    </r>
    <r>
      <rPr>
        <sz val="11"/>
        <color rgb="FF000000"/>
        <rFont val="Calibri"/>
      </rPr>
      <t xml:space="preserve">
</t>
    </r>
    <r>
      <rPr>
        <sz val="11"/>
        <color rgb="FF006096"/>
        <rFont val="Roboto Condensed"/>
      </rPr>
      <t>Microsoft Edge\Default sensors setting</t>
    </r>
    <r>
      <rPr>
        <sz val="11"/>
        <color rgb="FF006096"/>
        <rFont val="Roboto Condensed"/>
      </rPr>
      <t xml:space="preserve">
</t>
    </r>
  </si>
  <si>
    <r>
      <rPr>
        <sz val="11"/>
        <color rgb="FF000000"/>
        <rFont val="Calibri"/>
      </rPr>
      <t>This policy setting configures whether websites can access and use sensors such as motion and light.</t>
    </r>
    <r>
      <rPr>
        <sz val="11"/>
        <color rgb="FF000000"/>
        <rFont val="Calibri"/>
      </rPr>
      <t xml:space="preserve">
</t>
    </r>
    <r>
      <rPr>
        <sz val="11"/>
        <color rgb="FF000000"/>
        <rFont val="Calibri"/>
      </rPr>
      <t xml:space="preserve">The recommended state for this setting is: </t>
    </r>
    <r>
      <rPr>
        <b/>
        <sz val="11"/>
        <color rgb="FF000000"/>
        <rFont val="Calibri"/>
      </rPr>
      <t>Enabled: Do not allow any site to access sensors</t>
    </r>
    <r>
      <rPr>
        <sz val="11"/>
        <color rgb="FF000000"/>
        <rFont val="Calibri"/>
      </rPr>
      <t>.</t>
    </r>
  </si>
  <si>
    <r>
      <rPr>
        <sz val="11"/>
        <color rgb="FF000000"/>
        <rFont val="Calibri"/>
      </rPr>
      <t>Access to sensors, such as motion and light, will not be accessible by websites.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</si>
  <si>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HKLM\SOFTWARE\Policies\Microsoft\Edge:DefaultSensorsSetting</t>
    </r>
    <r>
      <rPr>
        <sz val="11"/>
        <color rgb="FF006096"/>
        <rFont val="Roboto Condensed"/>
      </rPr>
      <t xml:space="preserve">
</t>
    </r>
  </si>
  <si>
    <r>
      <rPr>
        <sz val="11"/>
        <color rgb="FF000000"/>
        <rFont val="Calibri"/>
      </rPr>
      <t>Enabled. (Allow sites to access sensors.)</t>
    </r>
  </si>
  <si>
    <t>1.82</t>
  </si>
  <si>
    <r>
      <rPr>
        <sz val="11"/>
        <rFont val="Calibri"/>
      </rPr>
      <t xml:space="preserve">Ensure </t>
    </r>
    <r>
      <rPr>
        <sz val="11"/>
        <color rgb="FF000000"/>
        <rFont val="Calibri"/>
      </rPr>
      <t>'</t>
    </r>
    <r>
      <rPr>
        <b/>
        <sz val="11"/>
        <color rgb="FF000000"/>
        <rFont val="Calibri"/>
      </rPr>
      <t>Delete old browser data on migration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</si>
  <si>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Edge\Delete old browser data on migration</t>
    </r>
    <r>
      <rPr>
        <sz val="11"/>
        <color rgb="FF006096"/>
        <rFont val="Roboto Condensed"/>
      </rPr>
      <t xml:space="preserve">
</t>
    </r>
  </si>
  <si>
    <r>
      <rPr>
        <sz val="11"/>
        <color rgb="FF000000"/>
        <rFont val="Calibri"/>
      </rPr>
      <t>This policy controls whether web browser data is deleted after migration to Microsoft Edge, this data includes forms, passwords, and visited 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</si>
  <si>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Browsing data will not be deleted during migration.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</si>
  <si>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HKLM\SOFTWARE\Policies\Microsoft\Edge:DeleteDataOnMigration</t>
    </r>
    <r>
      <rPr>
        <sz val="11"/>
        <color rgb="FF006096"/>
        <rFont val="Roboto Condensed"/>
      </rPr>
      <t xml:space="preserve">
</t>
    </r>
  </si>
  <si>
    <t>1.83</t>
  </si>
  <si>
    <r>
      <rPr>
        <sz val="11"/>
        <rFont val="Calibri"/>
      </rPr>
      <t xml:space="preserve">Ensure </t>
    </r>
    <r>
      <rPr>
        <sz val="11"/>
        <color rgb="FF000000"/>
        <rFont val="Calibri"/>
      </rPr>
      <t>'</t>
    </r>
    <r>
      <rPr>
        <b/>
        <sz val="11"/>
        <color rgb="FF000000"/>
        <rFont val="Calibri"/>
      </rPr>
      <t>Disable saving browser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</si>
  <si>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Edge\Disable saving browser history</t>
    </r>
    <r>
      <rPr>
        <sz val="11"/>
        <color rgb="FF006096"/>
        <rFont val="Roboto Condensed"/>
      </rPr>
      <t xml:space="preserve">
</t>
    </r>
  </si>
  <si>
    <r>
      <rPr>
        <sz val="11"/>
        <color rgb="FF000000"/>
        <rFont val="Calibri"/>
      </rPr>
      <t>This policy controls whether browser history is saved and prevents users from changing the policy.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</si>
  <si>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</si>
  <si>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HKLM\SOFTWARE\Policies\Microsoft\Edge:SavingBrowserHistoryDisabled</t>
    </r>
    <r>
      <rPr>
        <sz val="11"/>
        <color rgb="FF006096"/>
        <rFont val="Roboto Condensed"/>
      </rPr>
      <t xml:space="preserve">
</t>
    </r>
  </si>
  <si>
    <t>1.84</t>
  </si>
  <si>
    <r>
      <rPr>
        <sz val="11"/>
        <rFont val="Calibri"/>
      </rPr>
      <t xml:space="preserve">Ensure </t>
    </r>
    <r>
      <rPr>
        <sz val="11"/>
        <color rgb="FF000000"/>
        <rFont val="Calibri"/>
      </rPr>
      <t>'</t>
    </r>
    <r>
      <rPr>
        <b/>
        <sz val="11"/>
        <color rgb="FF000000"/>
        <rFont val="Calibri"/>
      </rPr>
      <t>Disable synchronization of data using Microsoft sync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</si>
  <si>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Edge\Disable synchronization of data using Microsoft sync services</t>
    </r>
    <r>
      <rPr>
        <sz val="11"/>
        <color rgb="FF006096"/>
        <rFont val="Roboto Condensed"/>
      </rPr>
      <t xml:space="preserve">
</t>
    </r>
  </si>
  <si>
    <r>
      <rPr>
        <sz val="11"/>
        <color rgb="FF000000"/>
        <rFont val="Calibri"/>
      </rPr>
      <t>This policy setting controls whether data synchronization with Microsoft sync services is allowed as well as whether the sync consent prompt appears to users. Examples of synced data include, but are not limited to, history and favorites.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</si>
  <si>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be unable to sync data with Microsoft, the prompt for sync consent will also be hidden from the user.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</si>
  <si>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HKLM\SOFTWARE\Policies\Microsoft\Edge:SyncDisabled</t>
    </r>
    <r>
      <rPr>
        <sz val="11"/>
        <color rgb="FF006096"/>
        <rFont val="Roboto Condensed"/>
      </rPr>
      <t xml:space="preserve">
</t>
    </r>
  </si>
  <si>
    <r>
      <rPr>
        <sz val="11"/>
        <color rgb="FF000000"/>
        <rFont val="Calibri"/>
      </rPr>
      <t>Not Configured - Users will be able to turn sync on or off.</t>
    </r>
  </si>
  <si>
    <t>1.85</t>
  </si>
  <si>
    <r>
      <rPr>
        <sz val="11"/>
        <rFont val="Calibri"/>
      </rPr>
      <t xml:space="preserve">Ensure </t>
    </r>
    <r>
      <rPr>
        <sz val="11"/>
        <color rgb="FF000000"/>
        <rFont val="Calibri"/>
      </rPr>
      <t>'</t>
    </r>
    <r>
      <rPr>
        <b/>
        <sz val="11"/>
        <color rgb="FF000000"/>
        <rFont val="Calibri"/>
      </rPr>
      <t>DNS interception checks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</si>
  <si>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Edge\DNS interception checks enabled</t>
    </r>
    <r>
      <rPr>
        <sz val="11"/>
        <color rgb="FF006096"/>
        <rFont val="Roboto Condensed"/>
      </rPr>
      <t xml:space="preserve">
</t>
    </r>
  </si>
  <si>
    <r>
      <rPr>
        <sz val="11"/>
        <color rgb="FF000000"/>
        <rFont val="Calibri"/>
      </rPr>
      <t>This policy setting determines whether a local switch is configured for DNS interception checks. These checks attempt to discover if the browser is behind a proxy that redirects unknown host names.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detection might not be necessary in an enterprise environment where the network configuration is known. It can be disabled to avoid additional DNS and HTTP traffic on start-up and each DNS configuration change.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</si>
  <si>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HKLM\SOFTWARE\Policies\Microsoft\Edge:DNSInterceptionChecksEnabled</t>
    </r>
    <r>
      <rPr>
        <sz val="11"/>
        <color rgb="FF006096"/>
        <rFont val="Roboto Condensed"/>
      </rPr>
      <t xml:space="preserve">
</t>
    </r>
  </si>
  <si>
    <r>
      <rPr>
        <sz val="11"/>
        <color rgb="FF000000"/>
        <rFont val="Calibri"/>
      </rPr>
      <t>Enabled. (DNS interception checks are performed.)</t>
    </r>
  </si>
  <si>
    <t>1.86</t>
  </si>
  <si>
    <r>
      <rPr>
        <sz val="11"/>
        <rFont val="Calibri"/>
      </rPr>
      <t xml:space="preserve">Ensure </t>
    </r>
    <r>
      <rPr>
        <sz val="11"/>
        <color rgb="FF000000"/>
        <rFont val="Calibri"/>
      </rPr>
      <t>'</t>
    </r>
    <r>
      <rPr>
        <b/>
        <sz val="11"/>
        <color rgb="FF000000"/>
        <rFont val="Calibri"/>
      </rPr>
      <t>Dynamic Code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Prevent the browser process from creating dynamic code</t>
    </r>
    <r>
      <rPr>
        <sz val="11"/>
        <color rgb="FF000000"/>
        <rFont val="Calibri"/>
      </rPr>
      <t>'</t>
    </r>
  </si>
  <si>
    <r>
      <rPr>
        <sz val="11"/>
        <color rgb="FF000000"/>
        <rFont val="Calibri"/>
      </rPr>
      <t xml:space="preserve">Set the following Settings Catalog path to </t>
    </r>
    <r>
      <rPr>
        <b/>
        <sz val="11"/>
        <color rgb="FF000000"/>
        <rFont val="Calibri"/>
      </rPr>
      <t>Enabled: Prevent the browser process from creating dynamic code</t>
    </r>
    <r>
      <rPr>
        <sz val="11"/>
        <color rgb="FF000000"/>
        <rFont val="Calibri"/>
      </rPr>
      <t>:</t>
    </r>
    <r>
      <rPr>
        <sz val="11"/>
        <color rgb="FF000000"/>
        <rFont val="Calibri"/>
      </rPr>
      <t xml:space="preserve">
</t>
    </r>
    <r>
      <rPr>
        <sz val="11"/>
        <color rgb="FF006096"/>
        <rFont val="Roboto Condensed"/>
      </rPr>
      <t>Microsoft Edge\Dynamic Code Settings</t>
    </r>
    <r>
      <rPr>
        <sz val="11"/>
        <color rgb="FF006096"/>
        <rFont val="Roboto Condensed"/>
      </rPr>
      <t xml:space="preserve">
</t>
    </r>
  </si>
  <si>
    <r>
      <rPr>
        <sz val="11"/>
        <color rgb="FF000000"/>
        <rFont val="Calibri"/>
      </rPr>
      <t>This policy setting controls the Dynamic Code Settings for Microsoft Edge.</t>
    </r>
    <r>
      <rPr>
        <sz val="11"/>
        <color rgb="FF000000"/>
        <rFont val="Calibri"/>
      </rPr>
      <t xml:space="preserve">
</t>
    </r>
    <r>
      <rPr>
        <sz val="11"/>
        <color rgb="FF000000"/>
        <rFont val="Calibri"/>
      </rPr>
      <t xml:space="preserve">The recommended state for this setting is: </t>
    </r>
    <r>
      <rPr>
        <b/>
        <sz val="11"/>
        <color rgb="FF000000"/>
        <rFont val="Calibri"/>
      </rPr>
      <t>Enabled: Prevent the browser process from creating dynamic code</t>
    </r>
    <r>
      <rPr>
        <sz val="11"/>
        <color rgb="FF000000"/>
        <rFont val="Calibri"/>
      </rPr>
      <t>.</t>
    </r>
  </si>
  <si>
    <r>
      <rPr>
        <sz val="11"/>
        <color rgb="FF000000"/>
        <rFont val="Calibri"/>
      </rPr>
      <t>Compatibility issues may arise with third-party software (e.g. certain printer drivers) that must run in the browser process.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</si>
  <si>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HKLM\SOFTWARE\Policies\Microsoft\Edge:DynamicCodeSettings</t>
    </r>
    <r>
      <rPr>
        <sz val="11"/>
        <color rgb="FF006096"/>
        <rFont val="Roboto Condensed"/>
      </rPr>
      <t xml:space="preserve">
</t>
    </r>
  </si>
  <si>
    <r>
      <rPr>
        <sz val="11"/>
        <color rgb="FF000000"/>
        <rFont val="Calibri"/>
      </rPr>
      <t>Default (0) (Microsoft Edge browser process is allowed to create dynamic code).</t>
    </r>
  </si>
  <si>
    <t>1.87</t>
  </si>
  <si>
    <r>
      <rPr>
        <sz val="11"/>
        <rFont val="Calibri"/>
      </rPr>
      <t xml:space="preserve">Ensure </t>
    </r>
    <r>
      <rPr>
        <sz val="11"/>
        <color rgb="FF000000"/>
        <rFont val="Calibri"/>
      </rPr>
      <t>'</t>
    </r>
    <r>
      <rPr>
        <b/>
        <sz val="11"/>
        <color rgb="FF000000"/>
        <rFont val="Calibri"/>
      </rPr>
      <t>Edge 3P SERP Telemetry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</si>
  <si>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Edge\Edge 3P SERP Telemetry Enabled</t>
    </r>
    <r>
      <rPr>
        <sz val="11"/>
        <color rgb="FF006096"/>
        <rFont val="Roboto Condensed"/>
      </rPr>
      <t xml:space="preserve">
</t>
    </r>
  </si>
  <si>
    <r>
      <rPr>
        <sz val="11"/>
        <color rgb="FF000000"/>
        <rFont val="Calibri"/>
      </rPr>
      <t>This policy setting controls Edge3P Telemetry in Microsoft Edge. Edge3P Telemetry captures the searches a user does on third-party search providers without identifying the person or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</si>
  <si>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Data will not be sent to a third-party.</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</si>
  <si>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HKLM\SOFTWARE\Policies\Microsoft\Edge:Edge3PSerpTelemetryEnabled</t>
    </r>
    <r>
      <rPr>
        <sz val="11"/>
        <color rgb="FF006096"/>
        <rFont val="Roboto Condensed"/>
      </rPr>
      <t xml:space="preserve">
</t>
    </r>
  </si>
  <si>
    <r>
      <rPr>
        <sz val="11"/>
        <color rgb="FF000000"/>
        <rFont val="Calibri"/>
      </rPr>
      <t>Disabled. (Edge 3P SERP Telemetry feature will be enabled.)</t>
    </r>
  </si>
  <si>
    <t>1.88</t>
  </si>
  <si>
    <r>
      <rPr>
        <sz val="11"/>
        <rFont val="Calibri"/>
      </rPr>
      <t xml:space="preserve">Ensure </t>
    </r>
    <r>
      <rPr>
        <sz val="11"/>
        <color rgb="FF000000"/>
        <rFont val="Calibri"/>
      </rPr>
      <t>'</t>
    </r>
    <r>
      <rPr>
        <b/>
        <sz val="11"/>
        <color rgb="FF000000"/>
        <rFont val="Calibri"/>
      </rPr>
      <t>Edge Wallet E-Tree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</si>
  <si>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Edge\Edge Wallet E-Tree Enabled</t>
    </r>
    <r>
      <rPr>
        <sz val="11"/>
        <color rgb="FF006096"/>
        <rFont val="Roboto Condensed"/>
      </rPr>
      <t xml:space="preserve">
</t>
    </r>
  </si>
  <si>
    <r>
      <rPr>
        <sz val="11"/>
        <color rgb="FF000000"/>
        <rFont val="Calibri"/>
      </rPr>
      <t>This policy settings configures the use of the Wallet E-Tree feature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</si>
  <si>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Edge Wallet E-Tree feature will not be available to users.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</si>
  <si>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HKLM\SOFTWARE\Policies\Microsoft\Edge:EdgeWalletEtreeEnabled</t>
    </r>
    <r>
      <rPr>
        <sz val="11"/>
        <color rgb="FF006096"/>
        <rFont val="Roboto Condensed"/>
      </rPr>
      <t xml:space="preserve">
</t>
    </r>
  </si>
  <si>
    <r>
      <rPr>
        <sz val="11"/>
        <color rgb="FF000000"/>
        <rFont val="Calibri"/>
      </rPr>
      <t>Enabled. (Users can use the Edge Wallet E-Tree feature.)</t>
    </r>
  </si>
  <si>
    <t>1.89</t>
  </si>
  <si>
    <r>
      <rPr>
        <sz val="11"/>
        <rFont val="Calibri"/>
      </rPr>
      <t xml:space="preserve">Ensure </t>
    </r>
    <r>
      <rPr>
        <sz val="11"/>
        <color rgb="FF000000"/>
        <rFont val="Calibri"/>
      </rPr>
      <t>'</t>
    </r>
    <r>
      <rPr>
        <b/>
        <sz val="11"/>
        <color rgb="FF000000"/>
        <rFont val="Calibri"/>
      </rPr>
      <t>Enable Application Bound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</si>
  <si>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Edge\Enable Application Bound Encryption</t>
    </r>
    <r>
      <rPr>
        <sz val="11"/>
        <color rgb="FF006096"/>
        <rFont val="Roboto Condensed"/>
      </rPr>
      <t xml:space="preserve">
</t>
    </r>
  </si>
  <si>
    <r>
      <rPr>
        <sz val="11"/>
        <color rgb="FF000000"/>
        <rFont val="Calibri"/>
      </rPr>
      <t>This policy setting configures whether encryption keys used for local data storage are bound to Microsoft Edge whenever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</si>
  <si>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Compatibility issues may arise, such as scenarios where other applications need legitimate access to Microsoft Edge data.</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</si>
  <si>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HKLM\SOFTWARE\Policies\Microsoft\Edge:ApplicationBoundEncryptionEnabled</t>
    </r>
    <r>
      <rPr>
        <sz val="11"/>
        <color rgb="FF006096"/>
        <rFont val="Roboto Condensed"/>
      </rPr>
      <t xml:space="preserve">
</t>
    </r>
  </si>
  <si>
    <t>1.90</t>
  </si>
  <si>
    <r>
      <rPr>
        <sz val="11"/>
        <rFont val="Calibri"/>
      </rPr>
      <t xml:space="preserve">Ensure </t>
    </r>
    <r>
      <rPr>
        <sz val="11"/>
        <color rgb="FF000000"/>
        <rFont val="Calibri"/>
      </rPr>
      <t>'</t>
    </r>
    <r>
      <rPr>
        <b/>
        <sz val="11"/>
        <color rgb="FF000000"/>
        <rFont val="Calibri"/>
      </rPr>
      <t>Enable AutoFill for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</si>
  <si>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AutoFill for addresses</t>
    </r>
    <r>
      <rPr>
        <sz val="11"/>
        <color rgb="FF006096"/>
        <rFont val="Roboto Condensed"/>
      </rPr>
      <t xml:space="preserve">
</t>
    </r>
  </si>
  <si>
    <r>
      <rPr>
        <sz val="11"/>
        <color rgb="FF000000"/>
        <rFont val="Calibri"/>
      </rPr>
      <t>This policy controls whether the AutoFill feature of Microsoft Edge is enabled for the auto-complete feature for addresses and other information in web forms.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</si>
  <si>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store autofill address information in Microsoft Edge, and they will also not be prompted to use such information on webforms. Disabling this setting also stops any past activity of autofill.</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</si>
  <si>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HKLM\SOFTWARE\Policies\Microsoft\Edge:AutofillAddressEnabled</t>
    </r>
    <r>
      <rPr>
        <sz val="11"/>
        <color rgb="FF006096"/>
        <rFont val="Roboto Condensed"/>
      </rPr>
      <t xml:space="preserve">
</t>
    </r>
  </si>
  <si>
    <r>
      <rPr>
        <sz val="11"/>
        <color rgb="FF000000"/>
        <rFont val="Calibri"/>
      </rPr>
      <t>Enabled. (Users can control AutoFill for addresses in the user interface.)</t>
    </r>
  </si>
  <si>
    <t>1.91</t>
  </si>
  <si>
    <r>
      <rPr>
        <sz val="11"/>
        <rFont val="Calibri"/>
      </rPr>
      <t xml:space="preserve">Ensure </t>
    </r>
    <r>
      <rPr>
        <sz val="11"/>
        <color rgb="FF000000"/>
        <rFont val="Calibri"/>
      </rPr>
      <t>'</t>
    </r>
    <r>
      <rPr>
        <b/>
        <sz val="11"/>
        <color rgb="FF000000"/>
        <rFont val="Calibri"/>
      </rPr>
      <t>Enable AutoFill for payment instruments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</si>
  <si>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AutoFill for payment instruments</t>
    </r>
    <r>
      <rPr>
        <sz val="11"/>
        <color rgb="FF006096"/>
        <rFont val="Roboto Condensed"/>
      </rPr>
      <t xml:space="preserve">
</t>
    </r>
  </si>
  <si>
    <r>
      <rPr>
        <sz val="11"/>
        <color rgb="FF000000"/>
        <rFont val="Calibri"/>
      </rPr>
      <t>This policy setting controls whether users can utilize payment information, such as credit or debit cards in web forms using previously stored information.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</si>
  <si>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and store AutoFill data for credit and debit card information in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</si>
  <si>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HKLM\SOFTWARE\Policies\Microsoft\Edge:AutofillCreditCardEnabled</t>
    </r>
    <r>
      <rPr>
        <sz val="11"/>
        <color rgb="FF006096"/>
        <rFont val="Roboto Condensed"/>
      </rPr>
      <t xml:space="preserve">
</t>
    </r>
  </si>
  <si>
    <r>
      <rPr>
        <sz val="11"/>
        <color rgb="FF000000"/>
        <rFont val="Calibri"/>
      </rPr>
      <t>Enabled. (Users can control AutoFill for payment instruments.)</t>
    </r>
  </si>
  <si>
    <t>1.92</t>
  </si>
  <si>
    <r>
      <rPr>
        <sz val="11"/>
        <rFont val="Calibri"/>
      </rPr>
      <t xml:space="preserve">Ensure </t>
    </r>
    <r>
      <rPr>
        <sz val="11"/>
        <color rgb="FF000000"/>
        <rFont val="Calibri"/>
      </rPr>
      <t>'</t>
    </r>
    <r>
      <rPr>
        <b/>
        <sz val="11"/>
        <color rgb="FF000000"/>
        <rFont val="Calibri"/>
      </rPr>
      <t>Enable browser legacy extension point blocking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</si>
  <si>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Edge\Enable browser legacy extension point blocking</t>
    </r>
    <r>
      <rPr>
        <sz val="11"/>
        <color rgb="FF006096"/>
        <rFont val="Roboto Condensed"/>
      </rPr>
      <t xml:space="preserve">
</t>
    </r>
  </si>
  <si>
    <r>
      <rPr>
        <sz val="11"/>
        <color rgb="FF000000"/>
        <rFont val="Calibri"/>
      </rPr>
      <t xml:space="preserve">This policy setting sets the </t>
    </r>
    <r>
      <rPr>
        <i/>
        <sz val="11"/>
        <color rgb="FF000000"/>
        <rFont val="Calibri"/>
      </rPr>
      <t>ProcessExtensionPointDisablePolicy</t>
    </r>
    <r>
      <rPr>
        <sz val="11"/>
        <color rgb="FF000000"/>
        <rFont val="Calibri"/>
      </rPr>
      <t xml:space="preserve"> on Microsoft Edge´s browser process to block code injection from legacy third party applications.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only turn off the policy if there are compatibility issues with third-party software that must run inside Microsoft Edge´s browser process.</t>
    </r>
  </si>
  <si>
    <r>
      <rPr>
        <sz val="11"/>
        <color rgb="FF000000"/>
        <rFont val="Calibri"/>
      </rPr>
      <t>Compatibility issues with third-party software can occur.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</si>
  <si>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HKLM\SOFTWARE\Policies\Microsoft\Edge:BrowserLegacyExtensionPointsBlockingEnabled</t>
    </r>
    <r>
      <rPr>
        <sz val="11"/>
        <color rgb="FF006096"/>
        <rFont val="Roboto Condensed"/>
      </rPr>
      <t xml:space="preserve">
</t>
    </r>
  </si>
  <si>
    <r>
      <rPr>
        <sz val="11"/>
        <color rgb="FF000000"/>
        <rFont val="Calibri"/>
      </rPr>
      <t>Enabled. (</t>
    </r>
    <r>
      <rPr>
        <i/>
        <sz val="11"/>
        <color rgb="FF000000"/>
        <rFont val="Calibri"/>
      </rPr>
      <t>ProcessExtensionPointDisablePolicy</t>
    </r>
    <r>
      <rPr>
        <sz val="11"/>
        <color rgb="FF000000"/>
        <rFont val="Calibri"/>
      </rPr>
      <t xml:space="preserve"> is applied to block legacy extension points in the browser process.)</t>
    </r>
  </si>
  <si>
    <t>1.93</t>
  </si>
  <si>
    <r>
      <rPr>
        <sz val="11"/>
        <rFont val="Calibri"/>
      </rPr>
      <t xml:space="preserve">Ensure </t>
    </r>
    <r>
      <rPr>
        <sz val="11"/>
        <color rgb="FF000000"/>
        <rFont val="Calibri"/>
      </rPr>
      <t>'</t>
    </r>
    <r>
      <rPr>
        <b/>
        <sz val="11"/>
        <color rgb="FF000000"/>
        <rFont val="Calibri"/>
      </rPr>
      <t>Enable component updates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</si>
  <si>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Edge\Enable component updates in Microsoft Edge</t>
    </r>
    <r>
      <rPr>
        <sz val="11"/>
        <color rgb="FF006096"/>
        <rFont val="Roboto Condensed"/>
      </rPr>
      <t xml:space="preserve">
</t>
    </r>
  </si>
  <si>
    <r>
      <rPr>
        <sz val="11"/>
        <color rgb="FF000000"/>
        <rFont val="Calibri"/>
      </rPr>
      <t>This policy determines whether updates for Microsoft Edge components are enabled in Microsoft Edge.</t>
    </r>
    <r>
      <rPr>
        <sz val="11"/>
        <color rgb="FF000000"/>
        <rFont val="Calibri"/>
      </rPr>
      <t xml:space="preserve">
</t>
    </r>
    <r>
      <rPr>
        <sz val="11"/>
        <color rgb="FF000000"/>
        <rFont val="Calibri"/>
      </rPr>
      <t xml:space="preserve">The recommendation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Updates that are deemed "critical for security" are still applied even if you disable this policy as well as any component that doesn't contain executable code, that doesn't significantly alter the behavior of the browser.</t>
    </r>
  </si>
  <si>
    <r>
      <rPr>
        <sz val="11"/>
        <color rgb="FF000000"/>
        <rFont val="Calibri"/>
      </rPr>
      <t>Updates will be automatically downloaded.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</si>
  <si>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HKLM\SOFTWARE\Policies\Microsoft\Edge:ComponentUpdatesEnabled</t>
    </r>
    <r>
      <rPr>
        <sz val="11"/>
        <color rgb="FF006096"/>
        <rFont val="Roboto Condensed"/>
      </rPr>
      <t xml:space="preserve">
</t>
    </r>
  </si>
  <si>
    <t>1.94</t>
  </si>
  <si>
    <r>
      <rPr>
        <sz val="11"/>
        <rFont val="Calibri"/>
      </rPr>
      <t xml:space="preserve">Ensure </t>
    </r>
    <r>
      <rPr>
        <sz val="11"/>
        <color rgb="FF000000"/>
        <rFont val="Calibri"/>
      </rPr>
      <t>'</t>
    </r>
    <r>
      <rPr>
        <b/>
        <sz val="11"/>
        <color rgb="FF000000"/>
        <rFont val="Calibri"/>
      </rPr>
      <t>Enable deleting browser and download history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</si>
  <si>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deleting browser and download history</t>
    </r>
    <r>
      <rPr>
        <sz val="11"/>
        <color rgb="FF006096"/>
        <rFont val="Roboto Condensed"/>
      </rPr>
      <t xml:space="preserve">
</t>
    </r>
  </si>
  <si>
    <r>
      <rPr>
        <sz val="11"/>
        <color rgb="FF000000"/>
        <rFont val="Calibri"/>
      </rPr>
      <t>This policy controls whether users can delete browser and download history for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Even when this policy is </t>
    </r>
    <r>
      <rPr>
        <b/>
        <sz val="11"/>
        <color rgb="FF000000"/>
        <rFont val="Calibri"/>
      </rPr>
      <t>Disabled</t>
    </r>
    <r>
      <rPr>
        <sz val="11"/>
        <color rgb="FF000000"/>
        <rFont val="Calibri"/>
      </rPr>
      <t>, the browsing and download history isn't guaranteed to be retained. Users can edit or delete the history database files directly, and the browser itself may remove (based on expiration period) or archive any or all history items at any time.</t>
    </r>
  </si>
  <si>
    <r>
      <rPr>
        <sz val="11"/>
        <color rgb="FF000000"/>
        <rFont val="Calibri"/>
      </rPr>
      <t>Browser data deletion by users will be prohibited.</t>
    </r>
    <r>
      <rPr>
        <sz val="11"/>
        <color rgb="FF000000"/>
        <rFont val="Calibri"/>
      </rPr>
      <t xml:space="preserve">
</t>
    </r>
    <r>
      <rPr>
        <b/>
        <sz val="11"/>
        <color rgb="FF000000"/>
        <rFont val="Calibri"/>
      </rPr>
      <t>Note:</t>
    </r>
    <r>
      <rPr>
        <sz val="11"/>
        <color rgb="FF000000"/>
        <rFont val="Calibri"/>
      </rPr>
      <t xml:space="preserve"> This setting will preserve browsing history that could contain a user's personal browsing history. Ensure this setting is in compliance with organizational policies.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</si>
  <si>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HKLM\SOFTWARE\Policies\Microsoft\Edge:AllowDeletingBrowserHistory</t>
    </r>
    <r>
      <rPr>
        <sz val="11"/>
        <color rgb="FF006096"/>
        <rFont val="Roboto Condensed"/>
      </rPr>
      <t xml:space="preserve">
</t>
    </r>
  </si>
  <si>
    <r>
      <rPr>
        <sz val="11"/>
        <color rgb="FF000000"/>
        <rFont val="Calibri"/>
      </rPr>
      <t>Enabled. (Users can delete the browsing and download history.)</t>
    </r>
  </si>
  <si>
    <t>1.95</t>
  </si>
  <si>
    <r>
      <rPr>
        <sz val="11"/>
        <rFont val="Calibri"/>
      </rPr>
      <t xml:space="preserve">Ensure </t>
    </r>
    <r>
      <rPr>
        <sz val="11"/>
        <color rgb="FF000000"/>
        <rFont val="Calibri"/>
      </rPr>
      <t>'</t>
    </r>
    <r>
      <rPr>
        <b/>
        <sz val="11"/>
        <color rgb="FF000000"/>
        <rFont val="Calibri"/>
      </rPr>
      <t>Enable Drop feature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</si>
  <si>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Drop feature in Microsoft Edge</t>
    </r>
    <r>
      <rPr>
        <sz val="11"/>
        <color rgb="FF006096"/>
        <rFont val="Roboto Condensed"/>
      </rPr>
      <t xml:space="preserve">
</t>
    </r>
  </si>
  <si>
    <r>
      <rPr>
        <sz val="11"/>
        <color rgb="FF000000"/>
        <rFont val="Calibri"/>
      </rPr>
      <t>This policy setting configures the drop feature in Microsoft Edge. The drop feature lets users send messages or files to themselves.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</si>
  <si>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can't use the drop feature in Microsoft Edge to share files and messages between phones and desktop devices.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</si>
  <si>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HKLM\SOFTWARE\Policies\Microsoft\Edge:EdgeEdropenabled</t>
    </r>
    <r>
      <rPr>
        <sz val="11"/>
        <color rgb="FF006096"/>
        <rFont val="Roboto Condensed"/>
      </rPr>
      <t xml:space="preserve">
</t>
    </r>
  </si>
  <si>
    <r>
      <rPr>
        <sz val="11"/>
        <color rgb="FF000000"/>
        <rFont val="Calibri"/>
      </rPr>
      <t>Enabled. (Users can use the Drop feature in Microsoft Edge.)</t>
    </r>
  </si>
  <si>
    <t>1.96</t>
  </si>
  <si>
    <r>
      <rPr>
        <sz val="11"/>
        <rFont val="Calibri"/>
      </rPr>
      <t xml:space="preserve">Ensure </t>
    </r>
    <r>
      <rPr>
        <sz val="11"/>
        <color rgb="FF000000"/>
        <rFont val="Calibri"/>
      </rPr>
      <t>'</t>
    </r>
    <r>
      <rPr>
        <b/>
        <sz val="11"/>
        <color rgb="FF000000"/>
        <rFont val="Calibri"/>
      </rPr>
      <t>Enable globally scoped HTTP auth cache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</si>
  <si>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globally scoped HTTP auth cache</t>
    </r>
    <r>
      <rPr>
        <sz val="11"/>
        <color rgb="FF006096"/>
        <rFont val="Roboto Condensed"/>
      </rPr>
      <t xml:space="preserve">
</t>
    </r>
  </si>
  <si>
    <r>
      <rPr>
        <sz val="11"/>
        <color rgb="FF000000"/>
        <rFont val="Calibri"/>
      </rPr>
      <t>This policy setting controls whether HTTP auth credentials may be automatically used in the context of another web site visited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is intended to give enterprises a chance to update their login procedures and will be removed in the future.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</si>
  <si>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HKLM\SOFTWARE\Policies\Microsoft\Edge:GloballyScopeHTTPAuthCacheEnabled</t>
    </r>
    <r>
      <rPr>
        <sz val="11"/>
        <color rgb="FF006096"/>
        <rFont val="Roboto Condensed"/>
      </rPr>
      <t xml:space="preserve">
</t>
    </r>
  </si>
  <si>
    <t>1.97</t>
  </si>
  <si>
    <r>
      <rPr>
        <sz val="11"/>
        <rFont val="Calibri"/>
      </rPr>
      <t xml:space="preserve">Ensure </t>
    </r>
    <r>
      <rPr>
        <sz val="11"/>
        <color rgb="FF000000"/>
        <rFont val="Calibri"/>
      </rPr>
      <t>'</t>
    </r>
    <r>
      <rPr>
        <b/>
        <sz val="11"/>
        <color rgb="FF000000"/>
        <rFont val="Calibri"/>
      </rPr>
      <t>Enable guest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</si>
  <si>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guest mode</t>
    </r>
    <r>
      <rPr>
        <sz val="11"/>
        <color rgb="FF006096"/>
        <rFont val="Roboto Condensed"/>
      </rPr>
      <t xml:space="preserve">
</t>
    </r>
  </si>
  <si>
    <r>
      <rPr>
        <sz val="11"/>
        <color rgb="FF000000"/>
        <rFont val="Calibri"/>
      </rPr>
      <t>This policy setting controls whether a user may utilize guest profiles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</si>
  <si>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initiate Guest mode for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</si>
  <si>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HKLM\SOFTWARE\Policies\Microsoft\Edge:BrowserGuestModeEnabled</t>
    </r>
    <r>
      <rPr>
        <sz val="11"/>
        <color rgb="FF006096"/>
        <rFont val="Roboto Condensed"/>
      </rPr>
      <t xml:space="preserve">
</t>
    </r>
  </si>
  <si>
    <r>
      <rPr>
        <sz val="11"/>
        <color rgb="FF000000"/>
        <rFont val="Calibri"/>
      </rPr>
      <t>Enabled. (Microsoft Edge lets users browse in guest profiles.)</t>
    </r>
  </si>
  <si>
    <t>1.98</t>
  </si>
  <si>
    <r>
      <rPr>
        <sz val="11"/>
        <rFont val="Calibri"/>
      </rPr>
      <t xml:space="preserve">Ensure </t>
    </r>
    <r>
      <rPr>
        <sz val="11"/>
        <color rgb="FF000000"/>
        <rFont val="Calibri"/>
      </rPr>
      <t>'</t>
    </r>
    <r>
      <rPr>
        <b/>
        <sz val="11"/>
        <color rgb="FF000000"/>
        <rFont val="Calibri"/>
      </rPr>
      <t>Enable network prediction</t>
    </r>
    <r>
      <rPr>
        <sz val="11"/>
        <color rgb="FF000000"/>
        <rFont val="Calibri"/>
      </rPr>
      <t>'</t>
    </r>
    <r>
      <rPr>
        <sz val="11"/>
        <color rgb="FF000000"/>
        <rFont val="Calibri"/>
      </rPr>
      <t xml:space="preserve"> is set to </t>
    </r>
    <r>
      <rPr>
        <sz val="11"/>
        <color rgb="FF000000"/>
        <rFont val="Calibri"/>
      </rPr>
      <t>'</t>
    </r>
    <r>
      <rPr>
        <b/>
        <sz val="11"/>
        <color rgb="FF000000"/>
        <rFont val="Calibri"/>
      </rPr>
      <t>Enabled: Don't predict network actions on any network connection</t>
    </r>
    <r>
      <rPr>
        <sz val="11"/>
        <color rgb="FF000000"/>
        <rFont val="Calibri"/>
      </rPr>
      <t>'</t>
    </r>
  </si>
  <si>
    <r>
      <rPr>
        <sz val="11"/>
        <color rgb="FF000000"/>
        <rFont val="Calibri"/>
      </rPr>
      <t xml:space="preserve">Set the following Settings Catalog path to </t>
    </r>
    <r>
      <rPr>
        <b/>
        <sz val="11"/>
        <color rgb="FF000000"/>
        <rFont val="Calibri"/>
      </rPr>
      <t>Enabled: Don't predict network actions on any network connection</t>
    </r>
    <r>
      <rPr>
        <sz val="11"/>
        <color rgb="FF000000"/>
        <rFont val="Calibri"/>
      </rPr>
      <t>:</t>
    </r>
    <r>
      <rPr>
        <sz val="11"/>
        <color rgb="FF000000"/>
        <rFont val="Calibri"/>
      </rPr>
      <t xml:space="preserve">
</t>
    </r>
    <r>
      <rPr>
        <sz val="11"/>
        <color rgb="FF006096"/>
        <rFont val="Roboto Condensed"/>
      </rPr>
      <t>Microsoft Edge\Enable network prediction</t>
    </r>
    <r>
      <rPr>
        <sz val="11"/>
        <color rgb="FF006096"/>
        <rFont val="Roboto Condensed"/>
      </rPr>
      <t xml:space="preserve">
</t>
    </r>
  </si>
  <si>
    <r>
      <rPr>
        <sz val="11"/>
        <color rgb="FF000000"/>
        <rFont val="Calibri"/>
      </rPr>
      <t>This policy setting controls the network prediction feature which controls DNS prefetching, TCP and SSL pre-connection and pre-rendering of web pages.</t>
    </r>
    <r>
      <rPr>
        <sz val="11"/>
        <color rgb="FF000000"/>
        <rFont val="Calibri"/>
      </rPr>
      <t xml:space="preserve">
</t>
    </r>
    <r>
      <rPr>
        <sz val="11"/>
        <color rgb="FF000000"/>
        <rFont val="Calibri"/>
      </rPr>
      <t xml:space="preserve">The recommended state for this setting is: </t>
    </r>
    <r>
      <rPr>
        <b/>
        <sz val="11"/>
        <color rgb="FF000000"/>
        <rFont val="Calibri"/>
      </rPr>
      <t>Enabled: Don't predict network actions on any network connection</t>
    </r>
    <r>
      <rPr>
        <sz val="11"/>
        <color rgb="FF000000"/>
        <rFont val="Calibri"/>
      </rPr>
      <t>.</t>
    </r>
  </si>
  <si>
    <r>
      <rPr>
        <sz val="11"/>
        <color rgb="FF000000"/>
        <rFont val="Calibri"/>
      </rPr>
      <t>None - this is the default behavior, apart from users being able to change the default.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</si>
  <si>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HKLM\SOFTWARE\Policies\Microsoft\Edge:NetworkPredictionOptions</t>
    </r>
    <r>
      <rPr>
        <sz val="11"/>
        <color rgb="FF006096"/>
        <rFont val="Roboto Condensed"/>
      </rPr>
      <t xml:space="preserve">
</t>
    </r>
  </si>
  <si>
    <r>
      <rPr>
        <sz val="11"/>
        <color rgb="FF000000"/>
        <rFont val="Calibri"/>
      </rPr>
      <t>Enabled. (The user can change the policy.)</t>
    </r>
  </si>
  <si>
    <t>1.99</t>
  </si>
  <si>
    <r>
      <rPr>
        <sz val="11"/>
        <rFont val="Calibri"/>
      </rPr>
      <t xml:space="preserve">Ensure </t>
    </r>
    <r>
      <rPr>
        <sz val="11"/>
        <color rgb="FF000000"/>
        <rFont val="Calibri"/>
      </rPr>
      <t>'</t>
    </r>
    <r>
      <rPr>
        <b/>
        <sz val="11"/>
        <color rgb="FF000000"/>
        <rFont val="Calibri"/>
      </rPr>
      <t>Enable profile creation from the Identity flyout menu or the Settings page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</si>
  <si>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profile creation from the Identity flyout menu or the Settings page</t>
    </r>
    <r>
      <rPr>
        <sz val="11"/>
        <color rgb="FF006096"/>
        <rFont val="Roboto Condensed"/>
      </rPr>
      <t xml:space="preserve">
</t>
    </r>
  </si>
  <si>
    <r>
      <rPr>
        <sz val="11"/>
        <color rgb="FF000000"/>
        <rFont val="Calibri"/>
      </rPr>
      <t>This policy setting controls whether users can create new profiles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</si>
  <si>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be unable to utilize the </t>
    </r>
    <r>
      <rPr>
        <i/>
        <sz val="11"/>
        <color rgb="FF000000"/>
        <rFont val="Calibri"/>
      </rPr>
      <t>Add profile</t>
    </r>
    <r>
      <rPr>
        <sz val="11"/>
        <color rgb="FF000000"/>
        <rFont val="Calibri"/>
      </rPr>
      <t xml:space="preserve"> option in Microsoft Edge.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</si>
  <si>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HKLM\SOFTWARE\Policies\Microsoft\Edge:BrowserAddProfileEnabled</t>
    </r>
    <r>
      <rPr>
        <sz val="11"/>
        <color rgb="FF006096"/>
        <rFont val="Roboto Condensed"/>
      </rPr>
      <t xml:space="preserve">
</t>
    </r>
  </si>
  <si>
    <r>
      <rPr>
        <sz val="11"/>
        <color rgb="FF000000"/>
        <rFont val="Calibri"/>
      </rPr>
      <t xml:space="preserve">Enabled. (Microsoft Edge allows users to use </t>
    </r>
    <r>
      <rPr>
        <b/>
        <sz val="11"/>
        <color rgb="FF000000"/>
        <rFont val="Calibri"/>
      </rPr>
      <t>Add profile</t>
    </r>
    <r>
      <rPr>
        <sz val="11"/>
        <color rgb="FF000000"/>
        <rFont val="Calibri"/>
      </rPr>
      <t xml:space="preserve"> on the Identity flyout menu or the Settings page to create new profiles.)</t>
    </r>
  </si>
  <si>
    <t>1.100</t>
  </si>
  <si>
    <r>
      <rPr>
        <sz val="11"/>
        <rFont val="Calibri"/>
      </rPr>
      <t xml:space="preserve">Ensure </t>
    </r>
    <r>
      <rPr>
        <sz val="11"/>
        <color rgb="FF000000"/>
        <rFont val="Calibri"/>
      </rPr>
      <t>'</t>
    </r>
    <r>
      <rPr>
        <b/>
        <sz val="11"/>
        <color rgb="FF000000"/>
        <rFont val="Calibri"/>
      </rPr>
      <t>Enable resolution of navigation errors using a web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</si>
  <si>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resolution of navigation errors using a web service</t>
    </r>
    <r>
      <rPr>
        <sz val="11"/>
        <color rgb="FF006096"/>
        <rFont val="Roboto Condensed"/>
      </rPr>
      <t xml:space="preserve">
</t>
    </r>
  </si>
  <si>
    <r>
      <rPr>
        <sz val="11"/>
        <color rgb="FF000000"/>
        <rFont val="Calibri"/>
      </rPr>
      <t>This policy setting controls whether Microsoft Edge can issue a data less connection to a web service to probe networks, (ex: Hotel and Airport Wi-Fi) for connectivity issues.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Except on Windows 8 and later versions of Windows, Microsoft Edge </t>
    </r>
    <r>
      <rPr>
        <i/>
        <sz val="11"/>
        <color rgb="FF000000"/>
        <rFont val="Calibri"/>
      </rPr>
      <t>always</t>
    </r>
    <r>
      <rPr>
        <sz val="11"/>
        <color rgb="FF000000"/>
        <rFont val="Calibri"/>
      </rPr>
      <t xml:space="preserve"> uses native APIs to resolve connectivity issues.</t>
    </r>
  </si>
  <si>
    <r>
      <rPr>
        <sz val="11"/>
        <color rgb="FF000000"/>
        <rFont val="Calibri"/>
      </rPr>
      <t>Microsoft Edge will use native APIs for potential resolution of network connectivity and navigation issues.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</si>
  <si>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HKLM\SOFTWARE\Policies\Microsoft\Edge:ResolveNavigationErrorsUseWebService</t>
    </r>
    <r>
      <rPr>
        <sz val="11"/>
        <color rgb="FF006096"/>
        <rFont val="Roboto Condensed"/>
      </rPr>
      <t xml:space="preserve">
</t>
    </r>
  </si>
  <si>
    <r>
      <rPr>
        <sz val="11"/>
        <color rgb="FF000000"/>
        <rFont val="Calibri"/>
      </rPr>
      <t>Not Configured. (Microsoft Edge respects the user preference that´s set under Services at edge://settings/privacy.)</t>
    </r>
  </si>
  <si>
    <t>1.101</t>
  </si>
  <si>
    <r>
      <rPr>
        <sz val="11"/>
        <rFont val="Calibri"/>
      </rPr>
      <t xml:space="preserve">Ensure </t>
    </r>
    <r>
      <rPr>
        <sz val="11"/>
        <color rgb="FF000000"/>
        <rFont val="Calibri"/>
      </rPr>
      <t>'</t>
    </r>
    <r>
      <rPr>
        <b/>
        <sz val="11"/>
        <color rgb="FF000000"/>
        <rFont val="Calibri"/>
      </rPr>
      <t>Enable search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</si>
  <si>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search suggestions</t>
    </r>
    <r>
      <rPr>
        <sz val="11"/>
        <color rgb="FF006096"/>
        <rFont val="Roboto Condensed"/>
      </rPr>
      <t xml:space="preserve">
</t>
    </r>
  </si>
  <si>
    <r>
      <rPr>
        <sz val="11"/>
        <color rgb="FF000000"/>
        <rFont val="Calibri"/>
      </rPr>
      <t>This policy setting determines whether web search suggestions are used in Microsoft Edge Address bar and Auto-Suggest lists.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</si>
  <si>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get customized web suggestions for search results, instead they will still receive local suggestions.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</si>
  <si>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HKLM\SOFTWARE\Policies\Microsoft\Edge:SearchSuggestEnabled</t>
    </r>
    <r>
      <rPr>
        <sz val="11"/>
        <color rgb="FF006096"/>
        <rFont val="Roboto Condensed"/>
      </rPr>
      <t xml:space="preserve">
</t>
    </r>
  </si>
  <si>
    <r>
      <rPr>
        <sz val="11"/>
        <color rgb="FF000000"/>
        <rFont val="Calibri"/>
      </rPr>
      <t>Enabled. (Users can change the setting.)</t>
    </r>
  </si>
  <si>
    <t>1.102</t>
  </si>
  <si>
    <r>
      <rPr>
        <sz val="11"/>
        <rFont val="Calibri"/>
      </rPr>
      <t xml:space="preserve">Ensure </t>
    </r>
    <r>
      <rPr>
        <sz val="11"/>
        <color rgb="FF000000"/>
        <rFont val="Calibri"/>
      </rPr>
      <t>'</t>
    </r>
    <r>
      <rPr>
        <b/>
        <sz val="11"/>
        <color rgb="FF000000"/>
        <rFont val="Calibri"/>
      </rPr>
      <t>Enable security warnings for command-line flags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</si>
  <si>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Edge\Enable security warnings for command-line flags</t>
    </r>
    <r>
      <rPr>
        <sz val="11"/>
        <color rgb="FF006096"/>
        <rFont val="Roboto Condensed"/>
      </rPr>
      <t xml:space="preserve">
</t>
    </r>
  </si>
  <si>
    <r>
      <rPr>
        <sz val="11"/>
        <color rgb="FF000000"/>
        <rFont val="Calibri"/>
      </rPr>
      <t>This policy setting prevents Microsoft Edge from showing security warnings that potentially dangerous command-line flags are in use at its' launch.</t>
    </r>
    <r>
      <rPr>
        <sz val="11"/>
        <color rgb="FF000000"/>
        <rFont val="Calibri"/>
      </rPr>
      <t xml:space="preserve">
</t>
    </r>
    <r>
      <rPr>
        <sz val="11"/>
        <color rgb="FF000000"/>
        <rFont val="Calibri"/>
      </rPr>
      <t xml:space="preserve">The recommended state of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</si>
  <si>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HKLM\SOFTWARE\Policies\Microsoft\Edge:CommandLineFlagSecurityWarningsEnabled</t>
    </r>
    <r>
      <rPr>
        <sz val="11"/>
        <color rgb="FF006096"/>
        <rFont val="Roboto Condensed"/>
      </rPr>
      <t xml:space="preserve">
</t>
    </r>
  </si>
  <si>
    <t>1.103</t>
  </si>
  <si>
    <r>
      <rPr>
        <sz val="11"/>
        <rFont val="Calibri"/>
      </rPr>
      <t xml:space="preserve">Ensure </t>
    </r>
    <r>
      <rPr>
        <sz val="11"/>
        <color rgb="FF000000"/>
        <rFont val="Calibri"/>
      </rPr>
      <t>'</t>
    </r>
    <r>
      <rPr>
        <b/>
        <sz val="11"/>
        <color rgb="FF000000"/>
        <rFont val="Calibri"/>
      </rPr>
      <t>Enable site isolation for every site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</si>
  <si>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Edge\Enable site isolation for every site</t>
    </r>
    <r>
      <rPr>
        <sz val="11"/>
        <color rgb="FF006096"/>
        <rFont val="Roboto Condensed"/>
      </rPr>
      <t xml:space="preserve">
</t>
    </r>
  </si>
  <si>
    <r>
      <rPr>
        <sz val="11"/>
        <color rgb="FF000000"/>
        <rFont val="Calibri"/>
      </rPr>
      <t>This policy setting ensures that each website runs in its own process so that a site will not be able to utilize or take data from another running site.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</si>
  <si>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this policy is disabled or not configured, a user can opt out of site isolation. (For example, by using "Disable site isolation" entry in edge://flags.) Disabling the policy or not configuring the policy doesn't turn off Site Isolation.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</si>
  <si>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HKLM\SOFTWARE\Policies\Microsoft\Edge:SitePerProcess</t>
    </r>
    <r>
      <rPr>
        <sz val="11"/>
        <color rgb="FF006096"/>
        <rFont val="Roboto Condensed"/>
      </rPr>
      <t xml:space="preserve">
</t>
    </r>
  </si>
  <si>
    <t>1.104</t>
  </si>
  <si>
    <r>
      <rPr>
        <sz val="11"/>
        <rFont val="Calibri"/>
      </rPr>
      <t xml:space="preserve">Ensure </t>
    </r>
    <r>
      <rPr>
        <sz val="11"/>
        <color rgb="FF000000"/>
        <rFont val="Calibri"/>
      </rPr>
      <t>'</t>
    </r>
    <r>
      <rPr>
        <b/>
        <sz val="11"/>
        <color rgb="FF000000"/>
        <rFont val="Calibri"/>
      </rPr>
      <t>Enable the Search 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</si>
  <si>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the Search bar</t>
    </r>
    <r>
      <rPr>
        <sz val="11"/>
        <color rgb="FF006096"/>
        <rFont val="Roboto Condensed"/>
      </rPr>
      <t xml:space="preserve">
</t>
    </r>
  </si>
  <si>
    <r>
      <rPr>
        <sz val="11"/>
        <color rgb="FF000000"/>
        <rFont val="Calibri"/>
      </rPr>
      <t>This policy setting configures the use of the search bar. The search bar is used to search the web from a user's desktop or from an application. The search bar provides a search box, powered by Edge default search engine, that shows web suggestions and opens all web searches in Microsoft Edge.</t>
    </r>
    <r>
      <rPr>
        <sz val="11"/>
        <color rgb="FF000000"/>
        <rFont val="Calibri"/>
      </rPr>
      <t xml:space="preserve">
</t>
    </r>
    <r>
      <rPr>
        <sz val="11"/>
        <color rgb="FF000000"/>
        <rFont val="Calibri"/>
      </rPr>
      <t>The search bar can be launched from the "More tools" menu or jump list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option to enable the search bar at startup will be toggled on if the ´SearchbarIsEnabledOnStartup´ (Allow the Search bar at Windows startup) policy is </t>
    </r>
    <r>
      <rPr>
        <b/>
        <sz val="11"/>
        <color rgb="FF000000"/>
        <rFont val="Calibri"/>
      </rPr>
      <t>Enabled</t>
    </r>
    <r>
      <rPr>
        <sz val="11"/>
        <color rgb="FF000000"/>
        <rFont val="Calibri"/>
      </rPr>
      <t xml:space="preserve">. If the ´SearchbarIsEnabledOnStartup´ is </t>
    </r>
    <r>
      <rPr>
        <b/>
        <sz val="11"/>
        <color rgb="FF000000"/>
        <rFont val="Calibri"/>
      </rPr>
      <t>Disabled</t>
    </r>
    <r>
      <rPr>
        <sz val="11"/>
        <color rgb="FF000000"/>
        <rFont val="Calibri"/>
      </rPr>
      <t xml:space="preserve"> or </t>
    </r>
    <r>
      <rPr>
        <b/>
        <sz val="11"/>
        <color rgb="FF000000"/>
        <rFont val="Calibri"/>
      </rPr>
      <t>not configured</t>
    </r>
    <r>
      <rPr>
        <sz val="11"/>
        <color rgb="FF000000"/>
        <rFont val="Calibri"/>
      </rPr>
      <t>, the option to enable the search bar at startup will be toggled off.</t>
    </r>
  </si>
  <si>
    <r>
      <rPr>
        <sz val="11"/>
        <color rgb="FF000000"/>
        <rFont val="Calibri"/>
      </rPr>
      <t>Users will not be able to use the search featured powered by Edge default search engine from a desktop or an application.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</si>
  <si>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HKLM\SOFTWARE\Policies\Microsoft\Edge:SearchbarAllowed</t>
    </r>
    <r>
      <rPr>
        <sz val="11"/>
        <color rgb="FF006096"/>
        <rFont val="Roboto Condensed"/>
      </rPr>
      <t xml:space="preserve">
</t>
    </r>
  </si>
  <si>
    <r>
      <rPr>
        <sz val="11"/>
        <color rgb="FF000000"/>
        <rFont val="Calibri"/>
      </rPr>
      <t>Enabled. (The search bar will be automatically enabled for all profiles.)</t>
    </r>
  </si>
  <si>
    <t>1.105</t>
  </si>
  <si>
    <r>
      <rPr>
        <sz val="11"/>
        <rFont val="Calibri"/>
      </rPr>
      <t xml:space="preserve">Ensure </t>
    </r>
    <r>
      <rPr>
        <sz val="11"/>
        <color rgb="FF000000"/>
        <rFont val="Calibri"/>
      </rPr>
      <t>'</t>
    </r>
    <r>
      <rPr>
        <b/>
        <sz val="11"/>
        <color rgb="FF000000"/>
        <rFont val="Calibri"/>
      </rPr>
      <t>Enable tab organization suggestions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</si>
  <si>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tab organization suggestions</t>
    </r>
    <r>
      <rPr>
        <sz val="11"/>
        <color rgb="FF006096"/>
        <rFont val="Roboto Condensed"/>
      </rPr>
      <t xml:space="preserve">
</t>
    </r>
  </si>
  <si>
    <r>
      <rPr>
        <sz val="11"/>
        <color rgb="FF000000"/>
        <rFont val="Calibri"/>
      </rPr>
      <t>This policy setting controls whether Microsoft Edge can use its tab organization service to help name or suggest tab groups.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</si>
  <si>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Suggestions for tab groups will not be available to users.</t>
    </r>
  </si>
  <si>
    <r>
      <rPr>
        <sz val="11"/>
        <color rgb="FF000000"/>
        <rFont val="Calibri"/>
      </rPr>
      <t xml:space="preserve">Navigate to the UI Path articulated in the Remediation section and confirm it is set as prescribed.This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HKLM\SOFTWARE\Policies\Microsoft\Edge:TabServicesEnabled</t>
    </r>
    <r>
      <rPr>
        <sz val="11"/>
        <color rgb="FF006096"/>
        <rFont val="Roboto Condensed"/>
      </rPr>
      <t xml:space="preserve">
</t>
    </r>
  </si>
  <si>
    <r>
      <rPr>
        <sz val="11"/>
        <color rgb="FF000000"/>
        <rFont val="Calibri"/>
      </rPr>
      <t>Enabled. (When a user creates a tab group or activates certain "Group Similar Tabs" features Microsoft Edge sends tab data to its tab organization service.)</t>
    </r>
  </si>
  <si>
    <t>1.106</t>
  </si>
  <si>
    <r>
      <rPr>
        <sz val="11"/>
        <rFont val="Calibri"/>
      </rPr>
      <t xml:space="preserve">Ensure </t>
    </r>
    <r>
      <rPr>
        <sz val="11"/>
        <color rgb="FF000000"/>
        <rFont val="Calibri"/>
      </rPr>
      <t>'</t>
    </r>
    <r>
      <rPr>
        <b/>
        <sz val="11"/>
        <color rgb="FF000000"/>
        <rFont val="Calibri"/>
      </rPr>
      <t>Enable Translate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</si>
  <si>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Translate</t>
    </r>
    <r>
      <rPr>
        <sz val="11"/>
        <color rgb="FF006096"/>
        <rFont val="Roboto Condensed"/>
      </rPr>
      <t xml:space="preserve">
</t>
    </r>
  </si>
  <si>
    <r>
      <rPr>
        <sz val="11"/>
        <color rgb="FF000000"/>
        <rFont val="Calibri"/>
      </rPr>
      <t>This policy setting enables Microsoft translation services on Microsoft Edge. Microsoft Edge offers translation functionality to the user by showing an integrated translate flyout when appropriate, and a translate option on the right-click context menu.</t>
    </r>
    <r>
      <rPr>
        <sz val="11"/>
        <color rgb="FF000000"/>
        <rFont val="Calibri"/>
      </rPr>
      <t xml:space="preserve">
</t>
    </r>
    <r>
      <rPr>
        <sz val="11"/>
        <color rgb="FF000000"/>
        <rFont val="Calibri"/>
      </rPr>
      <t xml:space="preserve">The recommended setting is: </t>
    </r>
    <r>
      <rPr>
        <b/>
        <sz val="11"/>
        <color rgb="FF000000"/>
        <rFont val="Calibri"/>
      </rPr>
      <t>Disabled</t>
    </r>
    <r>
      <rPr>
        <sz val="11"/>
        <color rgb="FF000000"/>
        <rFont val="Calibri"/>
      </rPr>
      <t>.</t>
    </r>
  </si>
  <si>
    <r>
      <rPr>
        <sz val="11"/>
        <color rgb="FF000000"/>
        <rFont val="Calibri"/>
      </rPr>
      <t>The translate feature will not be available for users.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</si>
  <si>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HKLM\SOFTWARE\Policies\Microsoft\Edge:TranslateEnabled</t>
    </r>
    <r>
      <rPr>
        <sz val="11"/>
        <color rgb="FF006096"/>
        <rFont val="Roboto Condensed"/>
      </rPr>
      <t xml:space="preserve">
</t>
    </r>
  </si>
  <si>
    <r>
      <rPr>
        <sz val="11"/>
        <color rgb="FF000000"/>
        <rFont val="Calibri"/>
      </rPr>
      <t>Not Configured. (Users can choose whether to use the translation functionality or not.)</t>
    </r>
  </si>
  <si>
    <t>1.107</t>
  </si>
  <si>
    <r>
      <rPr>
        <sz val="11"/>
        <rFont val="Calibri"/>
      </rPr>
      <t xml:space="preserve">Ensure </t>
    </r>
    <r>
      <rPr>
        <sz val="11"/>
        <color rgb="FF000000"/>
        <rFont val="Calibri"/>
      </rPr>
      <t>'</t>
    </r>
    <r>
      <rPr>
        <b/>
        <sz val="11"/>
        <color rgb="FF000000"/>
        <rFont val="Calibri"/>
      </rPr>
      <t>Enable upload files from mobile in Microsoft Edge desktop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</si>
  <si>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upload files from mobile in Microsoft Edge desktop</t>
    </r>
    <r>
      <rPr>
        <sz val="11"/>
        <color rgb="FF006096"/>
        <rFont val="Roboto Condensed"/>
      </rPr>
      <t xml:space="preserve">
</t>
    </r>
  </si>
  <si>
    <r>
      <rPr>
        <sz val="11"/>
        <color rgb="FF000000"/>
        <rFont val="Calibri"/>
      </rPr>
      <t>This policy settings allows the configuration of the Edge "Upload from mobile" feature. The "Upload from mobile" feature allows users to select file(s) from a mobile device and upload to a via a webpage in Microsoft Edge.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</si>
  <si>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file upload from mobile feature in Microsoft Edge will not function.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</si>
  <si>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HKLM\SOFTWARE\Policies\Microsoft\Edge:UploadFromPhoneEnabled</t>
    </r>
    <r>
      <rPr>
        <sz val="11"/>
        <color rgb="FF006096"/>
        <rFont val="Roboto Condensed"/>
      </rPr>
      <t xml:space="preserve">
</t>
    </r>
  </si>
  <si>
    <r>
      <rPr>
        <sz val="11"/>
        <color rgb="FF000000"/>
        <rFont val="Calibri"/>
      </rPr>
      <t>Enabled. (Users can upload files via the upload from mobile feature in Microsoft Edge.)</t>
    </r>
  </si>
  <si>
    <t>1.108</t>
  </si>
  <si>
    <r>
      <rPr>
        <sz val="11"/>
        <rFont val="Calibri"/>
      </rPr>
      <t xml:space="preserve">Ensure </t>
    </r>
    <r>
      <rPr>
        <sz val="11"/>
        <color rgb="FF000000"/>
        <rFont val="Calibri"/>
      </rPr>
      <t>'</t>
    </r>
    <r>
      <rPr>
        <b/>
        <sz val="11"/>
        <color rgb="FF000000"/>
        <rFont val="Calibri"/>
      </rPr>
      <t>Enable use of ephemeral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</si>
  <si>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use of ephemeral profiles</t>
    </r>
    <r>
      <rPr>
        <sz val="11"/>
        <color rgb="FF006096"/>
        <rFont val="Roboto Condensed"/>
      </rPr>
      <t xml:space="preserve">
</t>
    </r>
  </si>
  <si>
    <r>
      <rPr>
        <sz val="11"/>
        <color rgb="FF000000"/>
        <rFont val="Calibri"/>
      </rPr>
      <t>This policy setting controls whether user profiles are switched to ephemeral mode. In ephemeral mode, profile data is saved on disk for the length of the session and then the data is deleted after the session is over. Therefore, no data is saved to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</si>
  <si>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HKLM\SOFTWARE\Policies\Microsoft\Edge:ForceEphemeralProfiles</t>
    </r>
    <r>
      <rPr>
        <sz val="11"/>
        <color rgb="FF006096"/>
        <rFont val="Roboto Condensed"/>
      </rPr>
      <t xml:space="preserve">
</t>
    </r>
  </si>
  <si>
    <t>1.109</t>
  </si>
  <si>
    <r>
      <rPr>
        <sz val="11"/>
        <rFont val="Calibri"/>
      </rPr>
      <t xml:space="preserve">Ensure </t>
    </r>
    <r>
      <rPr>
        <sz val="11"/>
        <color rgb="FF000000"/>
        <rFont val="Calibri"/>
      </rPr>
      <t>'</t>
    </r>
    <r>
      <rPr>
        <b/>
        <sz val="11"/>
        <color rgb="FF000000"/>
        <rFont val="Calibri"/>
      </rPr>
      <t>Enable warnings for insecure forms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</si>
  <si>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Edge\Enable warnings for insecure forms</t>
    </r>
    <r>
      <rPr>
        <sz val="11"/>
        <color rgb="FF006096"/>
        <rFont val="Roboto Condensed"/>
      </rPr>
      <t xml:space="preserve">
</t>
    </r>
  </si>
  <si>
    <r>
      <rPr>
        <sz val="11"/>
        <color rgb="FF000000"/>
        <rFont val="Calibri"/>
      </rPr>
      <t>This policy setting controls the handling of insecure forms (forms submitted over HTTP) embedded in secure (HTTPS) sites in the browser.</t>
    </r>
    <r>
      <rPr>
        <sz val="11"/>
        <color rgb="FF000000"/>
        <rFont val="Calibri"/>
      </rPr>
      <t xml:space="preserve">
</t>
    </r>
    <r>
      <rPr>
        <sz val="11"/>
        <color rgb="FF000000"/>
        <rFont val="Calibri"/>
      </rPr>
      <t>When enabled, a full-page warning will be shown, and autofill will be disabled for those forms. When disabled, warnings will not be shown for insecure forms, and autofill will work normally.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</si>
  <si>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HKLM\SOFTWARE\Policies\Microsoft\Edge:InsecureFormsWarningsEnabled</t>
    </r>
    <r>
      <rPr>
        <sz val="11"/>
        <color rgb="FF006096"/>
        <rFont val="Roboto Condensed"/>
      </rPr>
      <t xml:space="preserve">
</t>
    </r>
  </si>
  <si>
    <r>
      <rPr>
        <sz val="11"/>
        <color rgb="FF000000"/>
        <rFont val="Calibri"/>
      </rPr>
      <t>Enabled. (A full-page warning will be shown when an insecure form is submitted. Additionally, a warning bubble will be shown next to the form fields when they are focused, and autofill will be disabled for those forms.)</t>
    </r>
  </si>
  <si>
    <t>1.110</t>
  </si>
  <si>
    <r>
      <rPr>
        <sz val="11"/>
        <rFont val="Calibri"/>
      </rPr>
      <t xml:space="preserve">Ensure </t>
    </r>
    <r>
      <rPr>
        <sz val="11"/>
        <color rgb="FF000000"/>
        <rFont val="Calibri"/>
      </rPr>
      <t>'</t>
    </r>
    <r>
      <rPr>
        <b/>
        <sz val="11"/>
        <color rgb="FF000000"/>
        <rFont val="Calibri"/>
      </rPr>
      <t>Enable QR Code Generator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</si>
  <si>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 QR Code Generator</t>
    </r>
    <r>
      <rPr>
        <sz val="11"/>
        <color rgb="FF006096"/>
        <rFont val="Roboto Condensed"/>
      </rPr>
      <t xml:space="preserve">
</t>
    </r>
  </si>
  <si>
    <r>
      <rPr>
        <sz val="11"/>
        <color rgb="FF000000"/>
        <rFont val="Calibri"/>
      </rPr>
      <t>The QR Code Generator feature in Microsoft Edge allows users the ability to generate QR codes to internal and external 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</si>
  <si>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QR code generator feature in Microsoft Edge will not function.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</si>
  <si>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HKLM\SOFTWARE\Policies\Microsoft\Edge:QRCodeGeneratorEnabled</t>
    </r>
    <r>
      <rPr>
        <sz val="11"/>
        <color rgb="FF006096"/>
        <rFont val="Roboto Condensed"/>
      </rPr>
      <t xml:space="preserve">
</t>
    </r>
  </si>
  <si>
    <r>
      <rPr>
        <sz val="11"/>
        <color rgb="FF000000"/>
        <rFont val="Calibri"/>
      </rPr>
      <t>Enabled. (Users can use the QR code generator feature in Microsoft Edge.)</t>
    </r>
  </si>
  <si>
    <t>1.111</t>
  </si>
  <si>
    <r>
      <rPr>
        <sz val="11"/>
        <rFont val="Calibri"/>
      </rPr>
      <t xml:space="preserve">Ensure </t>
    </r>
    <r>
      <rPr>
        <sz val="11"/>
        <color rgb="FF000000"/>
        <rFont val="Calibri"/>
      </rPr>
      <t>'</t>
    </r>
    <r>
      <rPr>
        <b/>
        <sz val="11"/>
        <color rgb="FF000000"/>
        <rFont val="Calibri"/>
      </rPr>
      <t>Enables DALL-E themes generation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</si>
  <si>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Edge\Enables DALL-E themes generation</t>
    </r>
    <r>
      <rPr>
        <sz val="11"/>
        <color rgb="FF006096"/>
        <rFont val="Roboto Condensed"/>
      </rPr>
      <t xml:space="preserve">
</t>
    </r>
  </si>
  <si>
    <r>
      <rPr>
        <sz val="11"/>
        <color rgb="FF000000"/>
        <rFont val="Calibri"/>
      </rPr>
      <t>This policy setting configures the use of generated browser themes using DALL-E and apply them to Microsoft Edge. DALL-E is an open Artificial Intelligence (AI) system that creates realistic images and art from text descriptions (prompts).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</si>
  <si>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generate browser themes using DALL-E.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</si>
  <si>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HKLM\SOFTWARE\Policies\Microsoft\Edge:AIGenThemesEnabled</t>
    </r>
    <r>
      <rPr>
        <sz val="11"/>
        <color rgb="FF006096"/>
        <rFont val="Roboto Condensed"/>
      </rPr>
      <t xml:space="preserve">
</t>
    </r>
  </si>
  <si>
    <r>
      <rPr>
        <sz val="11"/>
        <color rgb="FF000000"/>
        <rFont val="Calibri"/>
      </rPr>
      <t>Enabled. (Users can generate AI themes.)</t>
    </r>
  </si>
  <si>
    <t>1.112</t>
  </si>
  <si>
    <r>
      <rPr>
        <sz val="11"/>
        <rFont val="Calibri"/>
      </rPr>
      <t xml:space="preserve">Ensure </t>
    </r>
    <r>
      <rPr>
        <sz val="11"/>
        <color rgb="FF000000"/>
        <rFont val="Calibri"/>
      </rPr>
      <t>'</t>
    </r>
    <r>
      <rPr>
        <b/>
        <sz val="11"/>
        <color rgb="FF000000"/>
        <rFont val="Calibri"/>
      </rPr>
      <t>Enforce Bing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Configure moderate search restrictions in Bing</t>
    </r>
    <r>
      <rPr>
        <sz val="11"/>
        <color rgb="FF000000"/>
        <rFont val="Calibri"/>
      </rPr>
      <t>'</t>
    </r>
  </si>
  <si>
    <r>
      <rPr>
        <sz val="11"/>
        <color rgb="FF000000"/>
        <rFont val="Calibri"/>
      </rPr>
      <t xml:space="preserve">Set the following Settings Catalog path to </t>
    </r>
    <r>
      <rPr>
        <b/>
        <sz val="11"/>
        <color rgb="FF000000"/>
        <rFont val="Calibri"/>
      </rPr>
      <t>Enabled: Configure moderate search restrictions in Bing</t>
    </r>
    <r>
      <rPr>
        <sz val="11"/>
        <color rgb="FF000000"/>
        <rFont val="Calibri"/>
      </rPr>
      <t>:</t>
    </r>
    <r>
      <rPr>
        <sz val="11"/>
        <color rgb="FF000000"/>
        <rFont val="Calibri"/>
      </rPr>
      <t xml:space="preserve">
</t>
    </r>
    <r>
      <rPr>
        <sz val="11"/>
        <color rgb="FF006096"/>
        <rFont val="Roboto Condensed"/>
      </rPr>
      <t>Microsoft Edge\Enforce Bing SafeSearch</t>
    </r>
    <r>
      <rPr>
        <sz val="11"/>
        <color rgb="FF006096"/>
        <rFont val="Roboto Condensed"/>
      </rPr>
      <t xml:space="preserve">
</t>
    </r>
  </si>
  <si>
    <r>
      <rPr>
        <sz val="11"/>
        <color rgb="FF000000"/>
        <rFont val="Calibri"/>
      </rPr>
      <t>This policy setting ensures that web search results with Bing are presented with the SafeSearch settings that can be specified in this setting.</t>
    </r>
    <r>
      <rPr>
        <sz val="11"/>
        <color rgb="FF000000"/>
        <rFont val="Calibri"/>
      </rPr>
      <t xml:space="preserve">
</t>
    </r>
    <r>
      <rPr>
        <sz val="11"/>
        <color rgb="FF000000"/>
        <rFont val="Calibri"/>
      </rPr>
      <t xml:space="preserve">The recommended state for this setting is: </t>
    </r>
    <r>
      <rPr>
        <b/>
        <sz val="11"/>
        <color rgb="FF000000"/>
        <rFont val="Calibri"/>
      </rPr>
      <t>Enabled: Configure moderate search restrictions in Bing</t>
    </r>
    <r>
      <rPr>
        <sz val="11"/>
        <color rgb="FF000000"/>
        <rFont val="Calibri"/>
      </rPr>
      <t>.</t>
    </r>
  </si>
  <si>
    <r>
      <rPr>
        <sz val="11"/>
        <color rgb="FF000000"/>
        <rFont val="Calibri"/>
      </rPr>
      <t>Users search results will be filtered and content such as adult text, videos and images will not be shown.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</si>
  <si>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HKLM\SOFTWARE\Policies\Microsoft\Edge:ForceBingSafeSearch</t>
    </r>
    <r>
      <rPr>
        <sz val="11"/>
        <color rgb="FF006096"/>
        <rFont val="Roboto Condensed"/>
      </rPr>
      <t xml:space="preserve">
</t>
    </r>
  </si>
  <si>
    <r>
      <rPr>
        <sz val="11"/>
        <color rgb="FF000000"/>
        <rFont val="Calibri"/>
      </rPr>
      <t>Disabled. (Users can configure this policy.)</t>
    </r>
  </si>
  <si>
    <t>1.113</t>
  </si>
  <si>
    <r>
      <rPr>
        <sz val="11"/>
        <rFont val="Calibri"/>
      </rPr>
      <t xml:space="preserve">Ensure </t>
    </r>
    <r>
      <rPr>
        <sz val="11"/>
        <color rgb="FF000000"/>
        <rFont val="Calibri"/>
      </rPr>
      <t>'</t>
    </r>
    <r>
      <rPr>
        <b/>
        <sz val="11"/>
        <color rgb="FF000000"/>
        <rFont val="Calibri"/>
      </rPr>
      <t>Enforce Google SafeSearch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</si>
  <si>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Edge\Enforce Google SafeSearch</t>
    </r>
    <r>
      <rPr>
        <sz val="11"/>
        <color rgb="FF006096"/>
        <rFont val="Roboto Condensed"/>
      </rPr>
      <t xml:space="preserve">
</t>
    </r>
  </si>
  <si>
    <r>
      <rPr>
        <sz val="11"/>
        <color rgb="FF000000"/>
        <rFont val="Calibri"/>
      </rPr>
      <t>This policy setting ensures that web search results with Google are performed with SafeSearch set to active.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</si>
  <si>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HKLM\SOFTWARE\Policies\Microsoft\Edge:ForceGoogleSafeSearch</t>
    </r>
    <r>
      <rPr>
        <sz val="11"/>
        <color rgb="FF006096"/>
        <rFont val="Roboto Condensed"/>
      </rPr>
      <t xml:space="preserve">
</t>
    </r>
  </si>
  <si>
    <r>
      <rPr>
        <sz val="11"/>
        <color rgb="FF000000"/>
        <rFont val="Calibri"/>
      </rPr>
      <t>Disabled. (Users can set the value.)</t>
    </r>
  </si>
  <si>
    <t>1.114</t>
  </si>
  <si>
    <r>
      <rPr>
        <sz val="11"/>
        <rFont val="Calibri"/>
      </rPr>
      <t xml:space="preserve">Ensure </t>
    </r>
    <r>
      <rPr>
        <sz val="11"/>
        <color rgb="FF000000"/>
        <rFont val="Calibri"/>
      </rPr>
      <t>'</t>
    </r>
    <r>
      <rPr>
        <b/>
        <sz val="11"/>
        <color rgb="FF000000"/>
        <rFont val="Calibri"/>
      </rPr>
      <t>Enhance the security state in Microsoft Edge</t>
    </r>
    <r>
      <rPr>
        <sz val="11"/>
        <color rgb="FF000000"/>
        <rFont val="Calibri"/>
      </rPr>
      <t>'</t>
    </r>
    <r>
      <rPr>
        <sz val="11"/>
        <color rgb="FF000000"/>
        <rFont val="Calibri"/>
      </rPr>
      <t xml:space="preserve"> is set to </t>
    </r>
    <r>
      <rPr>
        <sz val="11"/>
        <color rgb="FF000000"/>
        <rFont val="Calibri"/>
      </rPr>
      <t>'</t>
    </r>
    <r>
      <rPr>
        <b/>
        <sz val="11"/>
        <color rgb="FF000000"/>
        <rFont val="Calibri"/>
      </rPr>
      <t>Enabled: Balanced mode</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</si>
  <si>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Enabled: Balanced mode</t>
    </r>
    <r>
      <rPr>
        <sz val="11"/>
        <color rgb="FF000000"/>
        <rFont val="Calibri"/>
      </rPr>
      <t xml:space="preserve"> or </t>
    </r>
    <r>
      <rPr>
        <b/>
        <sz val="11"/>
        <color rgb="FF000000"/>
        <rFont val="Calibri"/>
      </rPr>
      <t>Enabled: Strict mode</t>
    </r>
    <r>
      <rPr>
        <sz val="11"/>
        <color rgb="FF000000"/>
        <rFont val="Calibri"/>
      </rPr>
      <t>:</t>
    </r>
    <r>
      <rPr>
        <sz val="11"/>
        <color rgb="FF000000"/>
        <rFont val="Calibri"/>
      </rPr>
      <t xml:space="preserve">
</t>
    </r>
    <r>
      <rPr>
        <sz val="11"/>
        <color rgb="FF006096"/>
        <rFont val="Roboto Condensed"/>
      </rPr>
      <t>Microsoft Edge\Enhance the security state in Microsoft Edge</t>
    </r>
    <r>
      <rPr>
        <sz val="11"/>
        <color rgb="FF006096"/>
        <rFont val="Roboto Condensed"/>
      </rPr>
      <t xml:space="preserve">
</t>
    </r>
  </si>
  <si>
    <r>
      <rPr>
        <sz val="11"/>
        <color rgb="FF000000"/>
        <rFont val="Calibri"/>
      </rPr>
      <t>This policy setting configures "enhance the security state" in Microsoft Edge. Enhanced security in Microsoft Edge helps safeguard against memory-related vulnerabilities by disabling just-in-time (JIT) JavaScript compilation and enabling additional operating system protections for the browser. These protections include Hardware-enforced Stack Protection and Arbitrary Code Guard (ACG).</t>
    </r>
    <r>
      <rPr>
        <sz val="11"/>
        <color rgb="FF000000"/>
        <rFont val="Calibri"/>
      </rPr>
      <t xml:space="preserve">
</t>
    </r>
    <r>
      <rPr>
        <sz val="11"/>
        <color rgb="FF000000"/>
        <rFont val="Calibri"/>
      </rPr>
      <t>Enhanced security provides two levels of browsing security: Balanced and Strict. Balanced mode is an adaptive mode that builds on a user’s behavior on a particular device. Strict mode applies added security protections for all the sites a user visits. Users may report some challenges accomplishing their usual tasks when in strict mode.</t>
    </r>
    <r>
      <rPr>
        <sz val="11"/>
        <color rgb="FF000000"/>
        <rFont val="Calibri"/>
      </rPr>
      <t xml:space="preserve">
</t>
    </r>
    <r>
      <rPr>
        <sz val="11"/>
        <color rgb="FF000000"/>
        <rFont val="Calibri"/>
      </rPr>
      <t xml:space="preserve">The recommended state for this setting is: </t>
    </r>
    <r>
      <rPr>
        <b/>
        <sz val="11"/>
        <color rgb="FF000000"/>
        <rFont val="Calibri"/>
      </rPr>
      <t>Enabled: Balanced mode</t>
    </r>
    <r>
      <rPr>
        <sz val="11"/>
        <color rgb="FF000000"/>
        <rFont val="Calibri"/>
      </rPr>
      <t xml:space="preserve">. Configuring this setting to </t>
    </r>
    <r>
      <rPr>
        <b/>
        <sz val="11"/>
        <color rgb="FF000000"/>
        <rFont val="Calibri"/>
      </rPr>
      <t>Enabled: Strict mode</t>
    </r>
    <r>
      <rPr>
        <sz val="11"/>
        <color rgb="FF000000"/>
        <rFont val="Calibri"/>
      </rPr>
      <t xml:space="preserve"> also conforms to the benchmark.</t>
    </r>
  </si>
  <si>
    <r>
      <rPr>
        <sz val="11"/>
        <color rgb="FF000000"/>
        <rFont val="Calibri"/>
      </rPr>
      <t>Users will no longer be able to bypass protection for previously visited unfamiliar sites.</t>
    </r>
    <r>
      <rPr>
        <sz val="11"/>
        <color rgb="FF000000"/>
        <rFont val="Calibri"/>
      </rPr>
      <t xml:space="preserve">
</t>
    </r>
    <r>
      <rPr>
        <sz val="11"/>
        <color rgb="FF000000"/>
        <rFont val="Calibri"/>
      </rPr>
      <t>Edge will apply added security protections to sites that are not visited often or are unknown. Websites that are browsed frequently will be left out.</t>
    </r>
    <r>
      <rPr>
        <sz val="11"/>
        <color rgb="FF000000"/>
        <rFont val="Calibri"/>
      </rPr>
      <t xml:space="preserve">
</t>
    </r>
    <r>
      <rPr>
        <b/>
        <sz val="11"/>
        <color rgb="FF000000"/>
        <rFont val="Calibri"/>
      </rPr>
      <t>Note:</t>
    </r>
    <r>
      <rPr>
        <sz val="11"/>
        <color rgb="FF000000"/>
        <rFont val="Calibri"/>
      </rPr>
      <t xml:space="preserve"> Most sites will work as expected.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</si>
  <si>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HKLM\SOFTWARE\Policies\Microsoft\Edge:EnhanceSecurityMode</t>
    </r>
    <r>
      <rPr>
        <sz val="11"/>
        <color rgb="FF006096"/>
        <rFont val="Roboto Condensed"/>
      </rPr>
      <t xml:space="preserve">
</t>
    </r>
  </si>
  <si>
    <t>1.115</t>
  </si>
  <si>
    <r>
      <rPr>
        <sz val="11"/>
        <rFont val="Calibri"/>
      </rPr>
      <t xml:space="preserve">Ensure </t>
    </r>
    <r>
      <rPr>
        <sz val="11"/>
        <color rgb="FF000000"/>
        <rFont val="Calibri"/>
      </rPr>
      <t>'</t>
    </r>
    <r>
      <rPr>
        <b/>
        <sz val="11"/>
        <color rgb="FF000000"/>
        <rFont val="Calibri"/>
      </rPr>
      <t>Enhanced Security Mode configuration for Intranet zone sites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</si>
  <si>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Edge\Enhanced Security Mode configuration for Intranet zone sites</t>
    </r>
    <r>
      <rPr>
        <sz val="11"/>
        <color rgb="FF006096"/>
        <rFont val="Roboto Condensed"/>
      </rPr>
      <t xml:space="preserve">
</t>
    </r>
  </si>
  <si>
    <r>
      <rPr>
        <sz val="11"/>
        <color rgb="FF000000"/>
        <rFont val="Calibri"/>
      </rPr>
      <t>This policy setting controls whether Microsoft Edge will apply enhanced security mode on Intranet zone sites. Enhanced security mode in Microsoft Edge mitigates memory-related vulnerabilities by disabling just-in-time (JIT) JavaScript compilation and enabling additional operating system protections for the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</si>
  <si>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could lead to Intranet zone sites acting in an unexpected manner.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</si>
  <si>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HKLM\SOFTWARE\Policies\Microsoft\Edge:EnhanceSecurityModeBypassIntranet</t>
    </r>
    <r>
      <rPr>
        <sz val="11"/>
        <color rgb="FF006096"/>
        <rFont val="Roboto Condensed"/>
      </rPr>
      <t xml:space="preserve">
</t>
    </r>
  </si>
  <si>
    <r>
      <rPr>
        <sz val="11"/>
        <color rgb="FF000000"/>
        <rFont val="Calibri"/>
      </rPr>
      <t>Disabled. (Microsoft Edge will apply enhanced Security Mode on Intranet zone sites.)</t>
    </r>
  </si>
  <si>
    <t>1.116</t>
  </si>
  <si>
    <r>
      <rPr>
        <sz val="11"/>
        <rFont val="Calibri"/>
      </rPr>
      <t xml:space="preserve">Ensure </t>
    </r>
    <r>
      <rPr>
        <sz val="11"/>
        <color rgb="FF000000"/>
        <rFont val="Calibri"/>
      </rPr>
      <t>'</t>
    </r>
    <r>
      <rPr>
        <b/>
        <sz val="11"/>
        <color rgb="FF000000"/>
        <rFont val="Calibri"/>
      </rPr>
      <t>Hide the First-run experience and splash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</si>
  <si>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Edge\Hide the First-run experience and splash screen</t>
    </r>
    <r>
      <rPr>
        <sz val="11"/>
        <color rgb="FF006096"/>
        <rFont val="Roboto Condensed"/>
      </rPr>
      <t xml:space="preserve">
</t>
    </r>
  </si>
  <si>
    <r>
      <rPr>
        <sz val="11"/>
        <color rgb="FF000000"/>
        <rFont val="Calibri"/>
      </rPr>
      <t>This policy setting controls whether the First-run experience and splash screen is presented to the user the first time Microsoft Edge is opened. Some of the options presented to the user include the ability to import data from other web browsers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</si>
  <si>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prompted with the First-run experience screens.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</si>
  <si>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HKLM\SOFTWARE\Policies\Microsoft\Edge:HideFirstRunExperience</t>
    </r>
    <r>
      <rPr>
        <sz val="11"/>
        <color rgb="FF006096"/>
        <rFont val="Roboto Condensed"/>
      </rPr>
      <t xml:space="preserve">
</t>
    </r>
  </si>
  <si>
    <t>1.117</t>
  </si>
  <si>
    <r>
      <rPr>
        <sz val="11"/>
        <rFont val="Calibri"/>
      </rPr>
      <t xml:space="preserve">Ensure </t>
    </r>
    <r>
      <rPr>
        <sz val="11"/>
        <color rgb="FF000000"/>
        <rFont val="Calibri"/>
      </rPr>
      <t>'</t>
    </r>
    <r>
      <rPr>
        <b/>
        <sz val="11"/>
        <color rgb="FF000000"/>
        <rFont val="Calibri"/>
      </rPr>
      <t>In-app support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</si>
  <si>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Edge\In-app support Enabled</t>
    </r>
    <r>
      <rPr>
        <sz val="11"/>
        <color rgb="FF006096"/>
        <rFont val="Roboto Condensed"/>
      </rPr>
      <t xml:space="preserve">
</t>
    </r>
  </si>
  <si>
    <r>
      <rPr>
        <sz val="11"/>
        <color rgb="FF000000"/>
        <rFont val="Calibri"/>
      </rPr>
      <t>This policy setting allows users to contact in-app Microsoft support agents directly from the Microsoft Edge browser.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</si>
  <si>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use or turn on the in-app support feature in the Microsoft Edge browser.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</si>
  <si>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HKLM\SOFTWARE\Policies\Microsoft\Edge:InAppSupportEnabled</t>
    </r>
    <r>
      <rPr>
        <sz val="11"/>
        <color rgb="FF006096"/>
        <rFont val="Roboto Condensed"/>
      </rPr>
      <t xml:space="preserve">
</t>
    </r>
  </si>
  <si>
    <r>
      <rPr>
        <sz val="11"/>
        <color rgb="FF000000"/>
        <rFont val="Calibri"/>
      </rPr>
      <t>Enabled. (Users can invoke in-app support.)</t>
    </r>
  </si>
  <si>
    <t>1.118</t>
  </si>
  <si>
    <r>
      <rPr>
        <sz val="11"/>
        <rFont val="Calibri"/>
      </rPr>
      <t xml:space="preserve">Ensure </t>
    </r>
    <r>
      <rPr>
        <sz val="11"/>
        <color rgb="FF000000"/>
        <rFont val="Calibri"/>
      </rPr>
      <t>'</t>
    </r>
    <r>
      <rPr>
        <b/>
        <sz val="11"/>
        <color rgb="FF000000"/>
        <rFont val="Calibri"/>
      </rPr>
      <t>Live captions allowed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</si>
  <si>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Edge\Live captions allowed</t>
    </r>
    <r>
      <rPr>
        <sz val="11"/>
        <color rgb="FF006096"/>
        <rFont val="Roboto Condensed"/>
      </rPr>
      <t xml:space="preserve">
</t>
    </r>
  </si>
  <si>
    <r>
      <rPr>
        <sz val="11"/>
        <color rgb="FF000000"/>
        <rFont val="Calibri"/>
      </rPr>
      <t>This policy setting allows users to turn live captions on or off. Live captions are an accessibility feature that converts speech from the audio that plays in Microsoft Edge to text and shows this text in a separate window.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</si>
  <si>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won't be able to turn live captions on. In addition, if speech recognition files have been downloaded previously, they will be deleted from the device in 30 days.</t>
    </r>
    <r>
      <rPr>
        <sz val="11"/>
        <color rgb="FF000000"/>
        <rFont val="Calibri"/>
      </rPr>
      <t xml:space="preserve">
</t>
    </r>
    <r>
      <rPr>
        <b/>
        <sz val="11"/>
        <color rgb="FF000000"/>
        <rFont val="Calibri"/>
      </rPr>
      <t>Note:</t>
    </r>
    <r>
      <rPr>
        <sz val="11"/>
        <color rgb="FF000000"/>
        <rFont val="Calibri"/>
      </rPr>
      <t xml:space="preserve"> An exception to this recommendation might be needed as this is an accessibility feature that is legitimately needed by some users. Take this into consideration when applying this setting.</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</si>
  <si>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HKLM\SOFTWARE\Policies\Microsoft\Edge:LiveCaptionsAllowed</t>
    </r>
    <r>
      <rPr>
        <sz val="11"/>
        <color rgb="FF006096"/>
        <rFont val="Roboto Condensed"/>
      </rPr>
      <t xml:space="preserve">
</t>
    </r>
  </si>
  <si>
    <r>
      <rPr>
        <sz val="11"/>
        <color rgb="FF000000"/>
        <rFont val="Calibri"/>
      </rPr>
      <t>Enabled. (Users can turn this feature on or off.)</t>
    </r>
  </si>
  <si>
    <t>1.119</t>
  </si>
  <si>
    <r>
      <rPr>
        <sz val="11"/>
        <rFont val="Calibri"/>
      </rPr>
      <t xml:space="preserve">Ensure </t>
    </r>
    <r>
      <rPr>
        <sz val="11"/>
        <color rgb="FF000000"/>
        <rFont val="Calibri"/>
      </rPr>
      <t>'</t>
    </r>
    <r>
      <rPr>
        <b/>
        <sz val="11"/>
        <color rgb="FF000000"/>
        <rFont val="Calibri"/>
      </rPr>
      <t>Manage exposure of local IP addressess by WebRTC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</si>
  <si>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Edge\Manage exposure of local IP addressess by WebRTC</t>
    </r>
    <r>
      <rPr>
        <sz val="11"/>
        <color rgb="FF006096"/>
        <rFont val="Roboto Condensed"/>
      </rPr>
      <t xml:space="preserve">
</t>
    </r>
  </si>
  <si>
    <r>
      <rPr>
        <sz val="11"/>
        <color rgb="FF000000"/>
        <rFont val="Calibri"/>
      </rPr>
      <t>This policy setting specifies a list of URLs or patterns which local IP address will be exposed by WebRTC.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is enabled, disabled, or not configured, and </t>
    </r>
    <r>
      <rPr>
        <i/>
        <sz val="11"/>
        <color rgb="FF000000"/>
        <rFont val="Calibri"/>
      </rPr>
      <t>edge://flags/#enable-webrtc-hide-local-ips-with-mdns</t>
    </r>
    <r>
      <rPr>
        <sz val="11"/>
        <color rgb="FF000000"/>
        <rFont val="Calibri"/>
      </rPr>
      <t xml:space="preserve"> is Disabled, WebRTC will expose local IP addresses.</t>
    </r>
  </si>
  <si>
    <r>
      <rPr>
        <sz val="11"/>
        <color rgb="FF000000"/>
        <rFont val="Calibri"/>
      </rPr>
      <t xml:space="preserve">Navigate to the UI Path articulated in the Remediation section and confirm it is set as prescribed. This setting is in effect when the following registry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HKLM\SOFTWARE\Policies\Microsoft\Edge\WebRtcLocalIpsAllowedUrls:Default</t>
    </r>
    <r>
      <rPr>
        <sz val="11"/>
        <color rgb="FF006096"/>
        <rFont val="Roboto Condensed"/>
      </rPr>
      <t xml:space="preserve">
</t>
    </r>
  </si>
  <si>
    <t>1.120</t>
  </si>
  <si>
    <r>
      <rPr>
        <sz val="11"/>
        <rFont val="Calibri"/>
      </rPr>
      <t xml:space="preserve">Ensure </t>
    </r>
    <r>
      <rPr>
        <sz val="11"/>
        <color rgb="FF000000"/>
        <rFont val="Calibri"/>
      </rPr>
      <t>'</t>
    </r>
    <r>
      <rPr>
        <b/>
        <sz val="11"/>
        <color rgb="FF000000"/>
        <rFont val="Calibri"/>
      </rPr>
      <t>Notify a user that a browser restart is recommended or required for pending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Required - Show a recurring prompt to the user indicating that a restart is required</t>
    </r>
    <r>
      <rPr>
        <sz val="11"/>
        <color rgb="FF000000"/>
        <rFont val="Calibri"/>
      </rPr>
      <t>'</t>
    </r>
  </si>
  <si>
    <r>
      <rPr>
        <sz val="11"/>
        <color rgb="FF000000"/>
        <rFont val="Calibri"/>
      </rPr>
      <t xml:space="preserve">Set the following Settings Catalog path to </t>
    </r>
    <r>
      <rPr>
        <b/>
        <sz val="11"/>
        <color rgb="FF000000"/>
        <rFont val="Calibri"/>
      </rPr>
      <t>Enabled: Required - Show a recurring prompt to the user indicating that a restart is required</t>
    </r>
    <r>
      <rPr>
        <sz val="11"/>
        <color rgb="FF000000"/>
        <rFont val="Calibri"/>
      </rPr>
      <t>:</t>
    </r>
    <r>
      <rPr>
        <sz val="11"/>
        <color rgb="FF000000"/>
        <rFont val="Calibri"/>
      </rPr>
      <t xml:space="preserve">
</t>
    </r>
    <r>
      <rPr>
        <sz val="11"/>
        <color rgb="FF006096"/>
        <rFont val="Roboto Condensed"/>
      </rPr>
      <t>Microsoft Edge\Notify a user that a browser restart is recommended or required for pending updates</t>
    </r>
    <r>
      <rPr>
        <sz val="11"/>
        <color rgb="FF006096"/>
        <rFont val="Roboto Condensed"/>
      </rPr>
      <t xml:space="preserve">
</t>
    </r>
  </si>
  <si>
    <r>
      <rPr>
        <sz val="11"/>
        <color rgb="FF000000"/>
        <rFont val="Calibri"/>
      </rPr>
      <t>This setting determines whether a notification to restart Microsoft Edge due to an update is recommended or required.</t>
    </r>
    <r>
      <rPr>
        <sz val="11"/>
        <color rgb="FF000000"/>
        <rFont val="Calibri"/>
      </rPr>
      <t xml:space="preserve">
</t>
    </r>
    <r>
      <rPr>
        <sz val="11"/>
        <color rgb="FF000000"/>
        <rFont val="Calibri"/>
      </rPr>
      <t xml:space="preserve">The recommended state for this setting is: </t>
    </r>
    <r>
      <rPr>
        <b/>
        <sz val="11"/>
        <color rgb="FF000000"/>
        <rFont val="Calibri"/>
      </rPr>
      <t>Enabled: Required - Show a recurring prompt to the user indicating that a restart is required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setting is set as prescribed, the browser will automatically restart based on the </t>
    </r>
    <r>
      <rPr>
        <i/>
        <sz val="11"/>
        <color rgb="FF000000"/>
        <rFont val="Calibri"/>
      </rPr>
      <t>RelaunchNotificationPeriod</t>
    </r>
    <r>
      <rPr>
        <sz val="11"/>
        <color rgb="FF000000"/>
        <rFont val="Calibri"/>
      </rPr>
      <t xml:space="preserve"> setting which is recommended to be 24 hours.</t>
    </r>
  </si>
  <si>
    <r>
      <rPr>
        <sz val="11"/>
        <color rgb="FF000000"/>
        <rFont val="Calibri"/>
      </rPr>
      <t>When updates are applied by an organization the end-user will receive a notification after 24 hours that they must restart the browser for updates to complete, after 24 hours the browser will be automatically restarted.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</si>
  <si>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HKLM\SOFTWARE\Policies\Microsoft\Edge:RelaunchNotification</t>
    </r>
    <r>
      <rPr>
        <sz val="11"/>
        <color rgb="FF006096"/>
        <rFont val="Roboto Condensed"/>
      </rPr>
      <t xml:space="preserve">
</t>
    </r>
  </si>
  <si>
    <r>
      <rPr>
        <sz val="11"/>
        <color rgb="FF000000"/>
        <rFont val="Calibri"/>
      </rPr>
      <t>Not Configured. (An icon is shown in the browser informing the user to restart Microsoft Edge.)</t>
    </r>
  </si>
  <si>
    <t>1.121</t>
  </si>
  <si>
    <r>
      <rPr>
        <sz val="11"/>
        <rFont val="Calibri"/>
      </rPr>
      <t xml:space="preserve">Ensure </t>
    </r>
    <r>
      <rPr>
        <sz val="11"/>
        <color rgb="FF000000"/>
        <rFont val="Calibri"/>
      </rPr>
      <t>'</t>
    </r>
    <r>
      <rPr>
        <b/>
        <sz val="11"/>
        <color rgb="FF000000"/>
        <rFont val="Calibri"/>
      </rPr>
      <t>Set disk cache size, in bytes</t>
    </r>
    <r>
      <rPr>
        <sz val="11"/>
        <color rgb="FF000000"/>
        <rFont val="Calibri"/>
      </rPr>
      <t>'</t>
    </r>
    <r>
      <rPr>
        <sz val="11"/>
        <color rgb="FF000000"/>
        <rFont val="Calibri"/>
      </rPr>
      <t xml:space="preserve"> is set to </t>
    </r>
    <r>
      <rPr>
        <sz val="11"/>
        <color rgb="FF000000"/>
        <rFont val="Calibri"/>
      </rPr>
      <t>'</t>
    </r>
    <r>
      <rPr>
        <b/>
        <sz val="11"/>
        <color rgb="FF000000"/>
        <rFont val="Calibri"/>
      </rPr>
      <t>Enabled: 250609664</t>
    </r>
    <r>
      <rPr>
        <sz val="11"/>
        <color rgb="FF000000"/>
        <rFont val="Calibri"/>
      </rPr>
      <t>'</t>
    </r>
  </si>
  <si>
    <r>
      <rPr>
        <sz val="11"/>
        <color rgb="FF000000"/>
        <rFont val="Calibri"/>
      </rPr>
      <t xml:space="preserve">Set the following Settings Catalog path to </t>
    </r>
    <r>
      <rPr>
        <b/>
        <sz val="11"/>
        <color rgb="FF000000"/>
        <rFont val="Calibri"/>
      </rPr>
      <t>Enabled: 250609664</t>
    </r>
    <r>
      <rPr>
        <sz val="11"/>
        <color rgb="FF000000"/>
        <rFont val="Calibri"/>
      </rPr>
      <t>:</t>
    </r>
    <r>
      <rPr>
        <sz val="11"/>
        <color rgb="FF000000"/>
        <rFont val="Calibri"/>
      </rPr>
      <t xml:space="preserve">
</t>
    </r>
    <r>
      <rPr>
        <sz val="11"/>
        <color rgb="FF006096"/>
        <rFont val="Roboto Condensed"/>
      </rPr>
      <t>Microsoft Edge\Set disk cache size, in bytes</t>
    </r>
    <r>
      <rPr>
        <sz val="11"/>
        <color rgb="FF006096"/>
        <rFont val="Roboto Condensed"/>
      </rPr>
      <t xml:space="preserve">
</t>
    </r>
  </si>
  <si>
    <r>
      <rPr>
        <sz val="11"/>
        <color rgb="FF000000"/>
        <rFont val="Calibri"/>
      </rPr>
      <t>This setting controls the size of the cache, in bytes, used to store files on the disk.</t>
    </r>
    <r>
      <rPr>
        <sz val="11"/>
        <color rgb="FF000000"/>
        <rFont val="Calibri"/>
      </rPr>
      <t xml:space="preserve">
</t>
    </r>
    <r>
      <rPr>
        <sz val="11"/>
        <color rgb="FF000000"/>
        <rFont val="Calibri"/>
      </rPr>
      <t xml:space="preserve">The recommended state for this setting is: </t>
    </r>
    <r>
      <rPr>
        <b/>
        <sz val="11"/>
        <color rgb="FF000000"/>
        <rFont val="Calibri"/>
      </rPr>
      <t>Enabled: 250609664</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value specified in this policy isn't a hard boundary but rather a suggestion to the caching system; any value below a few megabytes is too small and will be rounded up to a reasonable minimum.</t>
    </r>
    <r>
      <rPr>
        <sz val="11"/>
        <color rgb="FF000000"/>
        <rFont val="Calibri"/>
      </rPr>
      <t xml:space="preserve">
</t>
    </r>
    <r>
      <rPr>
        <b/>
        <sz val="11"/>
        <color rgb="FF000000"/>
        <rFont val="Calibri"/>
      </rPr>
      <t>Note #2:</t>
    </r>
    <r>
      <rPr>
        <sz val="11"/>
        <color rgb="FF000000"/>
        <rFont val="Calibri"/>
      </rPr>
      <t xml:space="preserve"> The recommended disk size for cache is 50 - 250MB, according to Microsoft.</t>
    </r>
  </si>
  <si>
    <r>
      <rPr>
        <sz val="11"/>
        <color rgb="FF000000"/>
        <rFont val="Calibri"/>
      </rPr>
      <t>Browser cache will take up to 250MB in disk space.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</si>
  <si>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250609664</t>
    </r>
    <r>
      <rPr>
        <sz val="11"/>
        <color rgb="FF000000"/>
        <rFont val="Calibri"/>
      </rPr>
      <t>.</t>
    </r>
    <r>
      <rPr>
        <sz val="11"/>
        <color rgb="FF000000"/>
        <rFont val="Calibri"/>
      </rPr>
      <t xml:space="preserve">
</t>
    </r>
    <r>
      <rPr>
        <sz val="11"/>
        <color rgb="FF006096"/>
        <rFont val="Roboto Condensed"/>
      </rPr>
      <t>HKLM\SOFTWARE\Policies\Microsoft\Edge:DiskCacheSize</t>
    </r>
    <r>
      <rPr>
        <sz val="11"/>
        <color rgb="FF006096"/>
        <rFont val="Roboto Condensed"/>
      </rPr>
      <t xml:space="preserve">
</t>
    </r>
  </si>
  <si>
    <r>
      <rPr>
        <sz val="11"/>
        <color rgb="FF000000"/>
        <rFont val="Calibri"/>
      </rPr>
      <t>Enabled. (Default size is used.)</t>
    </r>
  </si>
  <si>
    <t>1.122</t>
  </si>
  <si>
    <r>
      <rPr>
        <sz val="11"/>
        <rFont val="Calibri"/>
      </rPr>
      <t xml:space="preserve">Ensure </t>
    </r>
    <r>
      <rPr>
        <sz val="11"/>
        <color rgb="FF000000"/>
        <rFont val="Calibri"/>
      </rPr>
      <t>'</t>
    </r>
    <r>
      <rPr>
        <b/>
        <sz val="11"/>
        <color rgb="FF000000"/>
        <rFont val="Calibri"/>
      </rPr>
      <t>Set the time period for update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86400000</t>
    </r>
    <r>
      <rPr>
        <sz val="11"/>
        <color rgb="FF000000"/>
        <rFont val="Calibri"/>
      </rPr>
      <t>'</t>
    </r>
  </si>
  <si>
    <r>
      <rPr>
        <sz val="11"/>
        <color rgb="FF000000"/>
        <rFont val="Calibri"/>
      </rPr>
      <t xml:space="preserve">Set the following Settings Catalog path to </t>
    </r>
    <r>
      <rPr>
        <b/>
        <sz val="11"/>
        <color rgb="FF000000"/>
        <rFont val="Calibri"/>
      </rPr>
      <t>Enabled: 86400000</t>
    </r>
    <r>
      <rPr>
        <sz val="11"/>
        <color rgb="FF000000"/>
        <rFont val="Calibri"/>
      </rPr>
      <t>:</t>
    </r>
    <r>
      <rPr>
        <sz val="11"/>
        <color rgb="FF000000"/>
        <rFont val="Calibri"/>
      </rPr>
      <t xml:space="preserve">
</t>
    </r>
    <r>
      <rPr>
        <sz val="11"/>
        <color rgb="FF006096"/>
        <rFont val="Roboto Condensed"/>
      </rPr>
      <t>Microsoft Edge\Set the time period for update notifications</t>
    </r>
    <r>
      <rPr>
        <sz val="11"/>
        <color rgb="FF006096"/>
        <rFont val="Roboto Condensed"/>
      </rPr>
      <t xml:space="preserve">
</t>
    </r>
  </si>
  <si>
    <r>
      <rPr>
        <sz val="11"/>
        <color rgb="FF000000"/>
        <rFont val="Calibri"/>
      </rPr>
      <t>This setting does not determine if updates are applied, the policy setting allows setting a time period in which users are notified that Microsoft Edge has been updated and must be closed and re-opened.</t>
    </r>
    <r>
      <rPr>
        <sz val="11"/>
        <color rgb="FF000000"/>
        <rFont val="Calibri"/>
      </rPr>
      <t xml:space="preserve">
</t>
    </r>
    <r>
      <rPr>
        <sz val="11"/>
        <color rgb="FF000000"/>
        <rFont val="Calibri"/>
      </rPr>
      <t xml:space="preserve">The recommended state for this setting is: </t>
    </r>
    <r>
      <rPr>
        <b/>
        <sz val="11"/>
        <color rgb="FF000000"/>
        <rFont val="Calibri"/>
      </rPr>
      <t>Enabled: 86400000</t>
    </r>
    <r>
      <rPr>
        <sz val="11"/>
        <color rgb="FF000000"/>
        <rFont val="Calibri"/>
      </rPr>
      <t>.</t>
    </r>
  </si>
  <si>
    <r>
      <rPr>
        <sz val="11"/>
        <color rgb="FF000000"/>
        <rFont val="Calibri"/>
      </rPr>
      <t>When updates are applied by an organization the end-user will receive a notification after 24 hours that they must restart the browser for updates to complete.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</si>
  <si>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86400000</t>
    </r>
    <r>
      <rPr>
        <sz val="11"/>
        <color rgb="FF000000"/>
        <rFont val="Calibri"/>
      </rPr>
      <t>.</t>
    </r>
    <r>
      <rPr>
        <sz val="11"/>
        <color rgb="FF000000"/>
        <rFont val="Calibri"/>
      </rPr>
      <t xml:space="preserve">
</t>
    </r>
    <r>
      <rPr>
        <sz val="11"/>
        <color rgb="FF006096"/>
        <rFont val="Roboto Condensed"/>
      </rPr>
      <t>HKLM\SOFTWARE\Policies\Microsoft\Edge:RelaunchNotificationPeriod</t>
    </r>
    <r>
      <rPr>
        <sz val="11"/>
        <color rgb="FF006096"/>
        <rFont val="Roboto Condensed"/>
      </rPr>
      <t xml:space="preserve">
</t>
    </r>
  </si>
  <si>
    <r>
      <rPr>
        <sz val="11"/>
        <color rgb="FF000000"/>
        <rFont val="Calibri"/>
      </rPr>
      <t>Enabled. (One week.)</t>
    </r>
  </si>
  <si>
    <t>1.123</t>
  </si>
  <si>
    <r>
      <rPr>
        <sz val="11"/>
        <rFont val="Calibri"/>
      </rPr>
      <t xml:space="preserve">Ensure </t>
    </r>
    <r>
      <rPr>
        <sz val="11"/>
        <color rgb="FF000000"/>
        <rFont val="Calibri"/>
      </rPr>
      <t>'</t>
    </r>
    <r>
      <rPr>
        <b/>
        <sz val="11"/>
        <color rgb="FF000000"/>
        <rFont val="Calibri"/>
      </rPr>
      <t>Shopping in Microsoft Edge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</si>
  <si>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Edge\Shopping in Microsoft Edge Enabled</t>
    </r>
    <r>
      <rPr>
        <sz val="11"/>
        <color rgb="FF006096"/>
        <rFont val="Roboto Condensed"/>
      </rPr>
      <t xml:space="preserve">
</t>
    </r>
  </si>
  <si>
    <r>
      <rPr>
        <sz val="11"/>
        <color rgb="FF000000"/>
        <rFont val="Calibri"/>
      </rPr>
      <t>This policy setting allows users to compare the prices of products, get coupons or rebates from the website, auto-apply coupons, and check out faster using autofill data. Coupons for the current retailer and prices from other retailers will be fetched from a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Starting in Microsoft Edge version 90.0.818.56, the behavior of the messaging letting users know that there is a coupon, rebate, price comparison or price history available on shopping domains is also done through a horizontal banner below the address bar.</t>
    </r>
  </si>
  <si>
    <r>
      <rPr>
        <sz val="11"/>
        <color rgb="FF000000"/>
        <rFont val="Calibri"/>
      </rPr>
      <t>Users with roles that require this feature will have to perform price comparisons on their own unless they are exempted from this setting.</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</si>
  <si>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HKLM\SOFTWARE\Policies\Microsoft\Edge:EdgeShoppingAssistantEnabled</t>
    </r>
    <r>
      <rPr>
        <sz val="11"/>
        <color rgb="FF006096"/>
        <rFont val="Roboto Condensed"/>
      </rPr>
      <t xml:space="preserve">
</t>
    </r>
  </si>
  <si>
    <r>
      <rPr>
        <sz val="11"/>
        <color rgb="FF000000"/>
        <rFont val="Calibri"/>
      </rPr>
      <t>Enabled. (Shopping features such as price comparison, coupons, rebates and express checkout will be automatically applied for retail domains. Coupons for the current retailer and prices from other retailers will be fetched from a server.)</t>
    </r>
  </si>
  <si>
    <t>1.124</t>
  </si>
  <si>
    <r>
      <rPr>
        <sz val="11"/>
        <rFont val="Calibri"/>
      </rPr>
      <t xml:space="preserve">Ensure </t>
    </r>
    <r>
      <rPr>
        <sz val="11"/>
        <color rgb="FF000000"/>
        <rFont val="Calibri"/>
      </rPr>
      <t>'</t>
    </r>
    <r>
      <rPr>
        <b/>
        <sz val="11"/>
        <color rgb="FF000000"/>
        <rFont val="Calibri"/>
      </rPr>
      <t>Show an "Always open" checkbox in external protocol dialog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</si>
  <si>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Edge\Show an "Always open" checkbox in external protocol dialog</t>
    </r>
    <r>
      <rPr>
        <sz val="11"/>
        <color rgb="FF006096"/>
        <rFont val="Roboto Condensed"/>
      </rPr>
      <t xml:space="preserve">
</t>
    </r>
  </si>
  <si>
    <r>
      <rPr>
        <sz val="11"/>
        <color rgb="FF000000"/>
        <rFont val="Calibri"/>
      </rPr>
      <t>This policy setting controls if the user is prompted with an "Always open" check box when an external protocol prompt is shown.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</si>
  <si>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end user will be prompted each time they click a link that opens an external protocol, even if they have utilized it before.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</si>
  <si>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HKLM\SOFTWARE\Policies\Microsoft\Edge:ExternalProtocolDialogShowAlwaysOpenCheckbox</t>
    </r>
    <r>
      <rPr>
        <sz val="11"/>
        <color rgb="FF006096"/>
        <rFont val="Roboto Condensed"/>
      </rPr>
      <t xml:space="preserve">
</t>
    </r>
  </si>
  <si>
    <r>
      <rPr>
        <sz val="11"/>
        <color rgb="FF000000"/>
        <rFont val="Calibri"/>
      </rPr>
      <t>Enabled. (v84 or greater)</t>
    </r>
  </si>
  <si>
    <t>1.125</t>
  </si>
  <si>
    <r>
      <rPr>
        <sz val="11"/>
        <rFont val="Calibri"/>
      </rPr>
      <t xml:space="preserve">Ensure </t>
    </r>
    <r>
      <rPr>
        <sz val="11"/>
        <color rgb="FF000000"/>
        <rFont val="Calibri"/>
      </rPr>
      <t>'</t>
    </r>
    <r>
      <rPr>
        <b/>
        <sz val="11"/>
        <color rgb="FF000000"/>
        <rFont val="Calibri"/>
      </rPr>
      <t>Show Microsoft Rewards experiences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</si>
  <si>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Edge\Show Microsoft Rewards experiences</t>
    </r>
    <r>
      <rPr>
        <sz val="11"/>
        <color rgb="FF006096"/>
        <rFont val="Roboto Condensed"/>
      </rPr>
      <t xml:space="preserve">
</t>
    </r>
  </si>
  <si>
    <r>
      <rPr>
        <sz val="11"/>
        <color rgb="FF000000"/>
        <rFont val="Calibri"/>
      </rPr>
      <t>This policy setting controls whether the Microsoft Reward experience is available to users and if notifications are received. The Microsoft Rewards experience is a free program that allows the user to earn points when searching on Bing.com. With these points, the users can buy merchandise from the Microsoft Store online and in Windows 10.</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Bing Rewards experience was merged with the Microsoft Reward experience in 2016.</t>
    </r>
  </si>
  <si>
    <r>
      <rPr>
        <sz val="11"/>
        <color rgb="FF000000"/>
        <rFont val="Calibri"/>
      </rPr>
      <t>The Microsoft Rewards experience will not be shown in the Microsoft Edge user profile.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</si>
  <si>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HKLM\SOFTWARE\Policies\Microsoft\Edge:ShowMicrosoftRewards</t>
    </r>
    <r>
      <rPr>
        <sz val="11"/>
        <color rgb="FF006096"/>
        <rFont val="Roboto Condensed"/>
      </rPr>
      <t xml:space="preserve">
</t>
    </r>
  </si>
  <si>
    <r>
      <rPr>
        <sz val="11"/>
        <color rgb="FF000000"/>
        <rFont val="Calibri"/>
      </rPr>
      <t>Enabled. (In the search and earn markets users will see the Microsoft Rewards experience in their Microsoft Edge user profile.)</t>
    </r>
  </si>
  <si>
    <t>1.126</t>
  </si>
  <si>
    <r>
      <rPr>
        <sz val="11"/>
        <rFont val="Calibri"/>
      </rPr>
      <t xml:space="preserve">Ensure </t>
    </r>
    <r>
      <rPr>
        <sz val="11"/>
        <color rgb="FF000000"/>
        <rFont val="Calibri"/>
      </rPr>
      <t>'</t>
    </r>
    <r>
      <rPr>
        <b/>
        <sz val="11"/>
        <color rgb="FF000000"/>
        <rFont val="Calibri"/>
      </rPr>
      <t>Show the Reload in Internet Explorer mode button in the toolbar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</si>
  <si>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Edge\Show the Reload in Internet Explorer mode button in the toolbar</t>
    </r>
    <r>
      <rPr>
        <sz val="11"/>
        <color rgb="FF006096"/>
        <rFont val="Roboto Condensed"/>
      </rPr>
      <t xml:space="preserve">
</t>
    </r>
  </si>
  <si>
    <r>
      <rPr>
        <sz val="11"/>
        <color rgb="FF000000"/>
        <rFont val="Calibri"/>
      </rPr>
      <t>This policy setting shows the Reload in Internet Explorer mode button in the toolbar. IE Mode in Microsoft Edge allows organizations that still need Internet Explorer 11, (which is not supported) for backward compatibility with existing websites.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button will only be shown on the toolbar when the </t>
    </r>
    <r>
      <rPr>
        <i/>
        <sz val="11"/>
        <color rgb="FF000000"/>
        <rFont val="Calibri"/>
      </rPr>
      <t>Allow unconfigured sites to be reloaded in Internet Explorer mode</t>
    </r>
    <r>
      <rPr>
        <sz val="11"/>
        <color rgb="FF000000"/>
        <rFont val="Calibri"/>
      </rPr>
      <t xml:space="preserve"> policy is Enabled (which is set to </t>
    </r>
    <r>
      <rPr>
        <b/>
        <sz val="11"/>
        <color rgb="FF000000"/>
        <rFont val="Calibri"/>
      </rPr>
      <t>Disabled</t>
    </r>
    <r>
      <rPr>
        <sz val="11"/>
        <color rgb="FF000000"/>
        <rFont val="Calibri"/>
      </rPr>
      <t xml:space="preserve"> in the benchmark).</t>
    </r>
  </si>
  <si>
    <r>
      <rPr>
        <sz val="11"/>
        <color rgb="FF000000"/>
        <rFont val="Calibri"/>
      </rPr>
      <t>Users will not be able to see or use the Internet Explorer Mode toolbar.</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</si>
  <si>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HKLM\SOFTWARE\Policies\Microsoft\Edge:InternetExplorerModeToolbarButtonEnabled</t>
    </r>
    <r>
      <rPr>
        <sz val="11"/>
        <color rgb="FF006096"/>
        <rFont val="Roboto Condensed"/>
      </rPr>
      <t xml:space="preserve">
</t>
    </r>
  </si>
  <si>
    <r>
      <rPr>
        <sz val="11"/>
        <color rgb="FF000000"/>
        <rFont val="Calibri"/>
      </rPr>
      <t>Enabled. (Reload in Internet mode button is pinned to the toolbar.)</t>
    </r>
  </si>
  <si>
    <t>1.127</t>
  </si>
  <si>
    <r>
      <rPr>
        <sz val="11"/>
        <rFont val="Calibri"/>
      </rPr>
      <t xml:space="preserve">Ensure </t>
    </r>
    <r>
      <rPr>
        <sz val="11"/>
        <color rgb="FF000000"/>
        <rFont val="Calibri"/>
      </rPr>
      <t>'</t>
    </r>
    <r>
      <rPr>
        <b/>
        <sz val="11"/>
        <color rgb="FF000000"/>
        <rFont val="Calibri"/>
      </rPr>
      <t>Specifies whether SharedArrayBuffers can be used in a non cross-origin-isolated context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</si>
  <si>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Edge\Specifies whether SharedArrayBuffers can be used in a non cross-origin-isolated context</t>
    </r>
    <r>
      <rPr>
        <sz val="11"/>
        <color rgb="FF006096"/>
        <rFont val="Roboto Condensed"/>
      </rPr>
      <t xml:space="preserve">
</t>
    </r>
  </si>
  <si>
    <r>
      <rPr>
        <sz val="11"/>
        <color rgb="FF000000"/>
        <rFont val="Calibri"/>
      </rPr>
      <t>This policy setting specifies whether SharedArrayBuffers can be used in a non-cross-origin-isolated context. A SharedArrayBuffer is a binary data buffer that can be used to create views on shared memory. SharedArrayBuffers have a memory access vulnerability in several popular CPUs.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</si>
  <si>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may experience slightly slower loading of webpages.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</si>
  <si>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HKLM\SOFTWARE\Policies\Microsoft\Edge:SharedArrayBufferUnrestrictedAccessAllowed</t>
    </r>
    <r>
      <rPr>
        <sz val="11"/>
        <color rgb="FF006096"/>
        <rFont val="Roboto Condensed"/>
      </rPr>
      <t xml:space="preserve">
</t>
    </r>
  </si>
  <si>
    <r>
      <rPr>
        <sz val="11"/>
        <color rgb="FF000000"/>
        <rFont val="Calibri"/>
      </rPr>
      <t>Enabled. (Sites are allowed to use SharedArrayBuffers.)</t>
    </r>
  </si>
  <si>
    <t>1.128</t>
  </si>
  <si>
    <r>
      <rPr>
        <sz val="11"/>
        <rFont val="Calibri"/>
      </rPr>
      <t xml:space="preserve">Ensure </t>
    </r>
    <r>
      <rPr>
        <sz val="11"/>
        <color rgb="FF000000"/>
        <rFont val="Calibri"/>
      </rPr>
      <t>'</t>
    </r>
    <r>
      <rPr>
        <b/>
        <sz val="11"/>
        <color rgb="FF000000"/>
        <rFont val="Calibri"/>
      </rPr>
      <t>Specify if online OCSP/CRL checks are required for local trust anchors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</si>
  <si>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Edge\Specify if online OCSP/CRL checks are required for local trust anchors</t>
    </r>
    <r>
      <rPr>
        <sz val="11"/>
        <color rgb="FF006096"/>
        <rFont val="Roboto Condensed"/>
      </rPr>
      <t xml:space="preserve">
</t>
    </r>
  </si>
  <si>
    <r>
      <rPr>
        <sz val="11"/>
        <color rgb="FF000000"/>
        <rFont val="Calibri"/>
      </rPr>
      <t>This policy setting controls whether online certificate revocation checks (OCSP/CRL) are required and if a check online is not possible the certificate will be treated as though it is revoked.</t>
    </r>
    <r>
      <rPr>
        <sz val="11"/>
        <color rgb="FF000000"/>
        <rFont val="Calibri"/>
      </rPr>
      <t xml:space="preserve">
</t>
    </r>
    <r>
      <rPr>
        <sz val="11"/>
        <color rgb="FF000000"/>
        <rFont val="Calibri"/>
      </rPr>
      <t xml:space="preserve">The recommended state for this is: </t>
    </r>
    <r>
      <rPr>
        <b/>
        <sz val="11"/>
        <color rgb="FF000000"/>
        <rFont val="Calibri"/>
      </rPr>
      <t>Enabled</t>
    </r>
    <r>
      <rPr>
        <sz val="11"/>
        <color rgb="FF000000"/>
        <rFont val="Calibri"/>
      </rPr>
      <t>.</t>
    </r>
  </si>
  <si>
    <r>
      <rPr>
        <sz val="11"/>
        <color rgb="FF000000"/>
        <rFont val="Calibri"/>
      </rPr>
      <t>If Microsoft Edge cannot obtain a revocation status, the certificate will be treated as though it is revoked, therefore the website will not be loaded.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</si>
  <si>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HKLM\SOFTWARE\Policies\Microsoft\Edge:RequireOnlineRevocationChecksForLocalAnchors</t>
    </r>
    <r>
      <rPr>
        <sz val="11"/>
        <color rgb="FF006096"/>
        <rFont val="Roboto Condensed"/>
      </rPr>
      <t xml:space="preserve">
</t>
    </r>
  </si>
  <si>
    <t>1.129</t>
  </si>
  <si>
    <r>
      <rPr>
        <sz val="11"/>
        <rFont val="Calibri"/>
      </rPr>
      <t xml:space="preserve">Ensure </t>
    </r>
    <r>
      <rPr>
        <sz val="11"/>
        <color rgb="FF000000"/>
        <rFont val="Calibri"/>
      </rPr>
      <t>'</t>
    </r>
    <r>
      <rPr>
        <b/>
        <sz val="11"/>
        <color rgb="FF000000"/>
        <rFont val="Calibri"/>
      </rPr>
      <t>Spell checking provided by Microsoft Editor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</si>
  <si>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Edge\Spell checking provided by Microsoft Editor</t>
    </r>
    <r>
      <rPr>
        <sz val="11"/>
        <color rgb="FF006096"/>
        <rFont val="Roboto Condensed"/>
      </rPr>
      <t xml:space="preserve">
</t>
    </r>
  </si>
  <si>
    <r>
      <rPr>
        <sz val="11"/>
        <color rgb="FF000000"/>
        <rFont val="Calibri"/>
      </rPr>
      <t>This policy setting controls whether the Microsoft Editor service provides enhanced spell and grammar checking for eligible text fields.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</si>
  <si>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Spell check can only be provided by local engines that use platform or Hunspell services. The results from these engines might be less informative than the results Microsoft Editor can provide.</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spellcheckEnabled</t>
    </r>
    <r>
      <rPr>
        <sz val="11"/>
        <color rgb="FF000000"/>
        <rFont val="Calibri"/>
      </rPr>
      <t xml:space="preserve"> (Enable spellcheck) policy is set to </t>
    </r>
    <r>
      <rPr>
        <b/>
        <sz val="11"/>
        <color rgb="FF000000"/>
        <rFont val="Calibri"/>
      </rPr>
      <t>Disabled</t>
    </r>
    <r>
      <rPr>
        <sz val="11"/>
        <color rgb="FF000000"/>
        <rFont val="Calibri"/>
      </rPr>
      <t>, or the user disables spell checking in the settings page, this policy will have no effect.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</si>
  <si>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HKLM\SOFTWARE\Policies\Microsoft\Edge:MicrosoftEditorProofingEnabled</t>
    </r>
    <r>
      <rPr>
        <sz val="11"/>
        <color rgb="FF006096"/>
        <rFont val="Roboto Condensed"/>
      </rPr>
      <t xml:space="preserve">
</t>
    </r>
  </si>
  <si>
    <r>
      <rPr>
        <sz val="11"/>
        <color rgb="FF000000"/>
        <rFont val="Calibri"/>
      </rPr>
      <t>Enabled. (Microsoft Editor spell check can be used for eligible text fields.)</t>
    </r>
  </si>
  <si>
    <t>1.130</t>
  </si>
  <si>
    <r>
      <rPr>
        <sz val="11"/>
        <rFont val="Calibri"/>
      </rPr>
      <t xml:space="preserve">Ensure </t>
    </r>
    <r>
      <rPr>
        <sz val="11"/>
        <color rgb="FF000000"/>
        <rFont val="Calibri"/>
      </rPr>
      <t>'</t>
    </r>
    <r>
      <rPr>
        <b/>
        <sz val="11"/>
        <color rgb="FF000000"/>
        <rFont val="Calibri"/>
      </rPr>
      <t>Standalone Sidebar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</si>
  <si>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Edge\Standalone Sidebar Enabled</t>
    </r>
    <r>
      <rPr>
        <sz val="11"/>
        <color rgb="FF006096"/>
        <rFont val="Roboto Condensed"/>
      </rPr>
      <t xml:space="preserve">
</t>
    </r>
  </si>
  <si>
    <r>
      <rPr>
        <sz val="11"/>
        <color rgb="FF000000"/>
        <rFont val="Calibri"/>
      </rPr>
      <t>This policy setting controls whether users will have the ability to activate the standalone sidebar. The standalone sidebar is an optional mode for the sidebar in Microsoft Edge and uses Bing AI. When this mode is activated by a user, the sidebar appears in a fixed position on the Microsoft Windows desktop and is hidden from the browser application frame.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</si>
  <si>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be able to access the </t>
    </r>
    <r>
      <rPr>
        <i/>
        <sz val="11"/>
        <color rgb="FF000000"/>
        <rFont val="Calibri"/>
      </rPr>
      <t>HubsSidebarEnabled</t>
    </r>
    <r>
      <rPr>
        <sz val="11"/>
        <color rgb="FF000000"/>
        <rFont val="Calibri"/>
      </rPr>
      <t xml:space="preserve"> (Show Hubs Sidebar) and it will also prevent them from accessing standalone sidebar and using the Bing AI feature.</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</si>
  <si>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HKLM\SOFTWARE\Policies\Microsoft\Edge:StandaloneHubsSidebarEnabled</t>
    </r>
    <r>
      <rPr>
        <sz val="11"/>
        <color rgb="FF006096"/>
        <rFont val="Roboto Condensed"/>
      </rPr>
      <t xml:space="preserve">
</t>
    </r>
  </si>
  <si>
    <r>
      <rPr>
        <sz val="11"/>
        <color rgb="FF000000"/>
        <rFont val="Calibri"/>
      </rPr>
      <t>Enabled. (Users will have the ability to activate the standalone sidebar.)</t>
    </r>
  </si>
  <si>
    <t>1.131</t>
  </si>
  <si>
    <r>
      <rPr>
        <sz val="11"/>
        <rFont val="Calibri"/>
      </rPr>
      <t xml:space="preserve">Ensure </t>
    </r>
    <r>
      <rPr>
        <sz val="11"/>
        <color rgb="FF000000"/>
        <rFont val="Calibri"/>
      </rPr>
      <t>'</t>
    </r>
    <r>
      <rPr>
        <b/>
        <sz val="11"/>
        <color rgb="FF000000"/>
        <rFont val="Calibri"/>
      </rPr>
      <t>Suggest similar pages when a webpage can’t be found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</si>
  <si>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Edge\Suggest similar pages when a webpage can’t be found</t>
    </r>
    <r>
      <rPr>
        <sz val="11"/>
        <color rgb="FF006096"/>
        <rFont val="Roboto Condensed"/>
      </rPr>
      <t xml:space="preserve">
</t>
    </r>
  </si>
  <si>
    <r>
      <rPr>
        <sz val="11"/>
        <color rgb="FF000000"/>
        <rFont val="Calibri"/>
      </rPr>
      <t>This policy setting controls whether Microsoft Edge may connect to a web service to generate URLs and search suggestions for website connectivity issues. If disabled standard errors will be issued, if enabled errors will be customized with URL suggestions.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</si>
  <si>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still be presented with an error if a website cannot be reached however, the message may be more generic than the user would get in the instance of this service being enabled.</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</si>
  <si>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HKLM\SOFTWARE\Policies\Microsoft\Edge:AlternateErrorPagesEnabled</t>
    </r>
    <r>
      <rPr>
        <sz val="11"/>
        <color rgb="FF006096"/>
        <rFont val="Roboto Condensed"/>
      </rPr>
      <t xml:space="preserve">
</t>
    </r>
  </si>
  <si>
    <r>
      <rPr>
        <sz val="11"/>
        <color rgb="FF000000"/>
        <rFont val="Calibri"/>
      </rPr>
      <t>Not Configured. (Users will have the option to enable this setting with the edge://settings/privacy page.)</t>
    </r>
  </si>
  <si>
    <t>1.132</t>
  </si>
  <si>
    <r>
      <rPr>
        <sz val="11"/>
        <rFont val="Calibri"/>
      </rPr>
      <t xml:space="preserve">Ensure </t>
    </r>
    <r>
      <rPr>
        <sz val="11"/>
        <color rgb="FF000000"/>
        <rFont val="Calibri"/>
      </rPr>
      <t>'</t>
    </r>
    <r>
      <rPr>
        <b/>
        <sz val="11"/>
        <color rgb="FF000000"/>
        <rFont val="Calibri"/>
      </rPr>
      <t>Suppress the unsupported OS warning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</si>
  <si>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Edge\Suppress the unsupported OS warning</t>
    </r>
    <r>
      <rPr>
        <sz val="11"/>
        <color rgb="FF006096"/>
        <rFont val="Roboto Condensed"/>
      </rPr>
      <t xml:space="preserve">
</t>
    </r>
  </si>
  <si>
    <r>
      <rPr>
        <sz val="11"/>
        <color rgb="FF000000"/>
        <rFont val="Calibri"/>
      </rPr>
      <t>This policy setting suppresses the warning that appears when Microsoft Edge is running on a computer or operating system that is no longer supported. If this policy is disabled or unset, the warnings will appear on such unsupported computers or operating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</si>
  <si>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HKLM\SOFTWARE\Policies\Microsoft\Edge:SuppressUnsupportedOSWarning</t>
    </r>
    <r>
      <rPr>
        <sz val="11"/>
        <color rgb="FF006096"/>
        <rFont val="Roboto Condensed"/>
      </rPr>
      <t xml:space="preserve">
</t>
    </r>
  </si>
  <si>
    <r>
      <rPr>
        <sz val="11"/>
        <color rgb="FF000000"/>
        <rFont val="Calibri"/>
      </rPr>
      <t>Disabled. (Warnings will appear on such unsupported computers or operating systems.)</t>
    </r>
  </si>
  <si>
    <t>1.133</t>
  </si>
  <si>
    <r>
      <rPr>
        <sz val="11"/>
        <rFont val="Calibri"/>
      </rPr>
      <t xml:space="preserve">Ensure </t>
    </r>
    <r>
      <rPr>
        <sz val="11"/>
        <color rgb="FF000000"/>
        <rFont val="Calibri"/>
      </rPr>
      <t>'</t>
    </r>
    <r>
      <rPr>
        <b/>
        <sz val="11"/>
        <color rgb="FF000000"/>
        <rFont val="Calibri"/>
      </rPr>
      <t>Text prediction enabled by default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</si>
  <si>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Edge\Text prediction enabled by default</t>
    </r>
    <r>
      <rPr>
        <sz val="11"/>
        <color rgb="FF006096"/>
        <rFont val="Roboto Condensed"/>
      </rPr>
      <t xml:space="preserve">
</t>
    </r>
  </si>
  <si>
    <r>
      <rPr>
        <sz val="11"/>
        <color rgb="FF000000"/>
        <rFont val="Calibri"/>
      </rPr>
      <t>This policy setting controls whether text predictions will be provided for eligible text fields. The Microsoft Turing service uses natural language processing to generate predictions for long-form editable text fields on web pages.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</si>
  <si>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Text predictions will not be provided in eligible text fields. Sites may still provide their own text predictions.</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</si>
  <si>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HKLM\SOFTWARE\Policies\Microsoft\Edge:TextPredictionEnabled</t>
    </r>
    <r>
      <rPr>
        <sz val="11"/>
        <color rgb="FF006096"/>
        <rFont val="Roboto Condensed"/>
      </rPr>
      <t xml:space="preserve">
</t>
    </r>
  </si>
  <si>
    <r>
      <rPr>
        <sz val="11"/>
        <color rgb="FF000000"/>
        <rFont val="Calibri"/>
      </rPr>
      <t>Enabled. (Text predictions will be provided for eligible text fields.)</t>
    </r>
  </si>
  <si>
    <t>1.134</t>
  </si>
  <si>
    <r>
      <rPr>
        <sz val="11"/>
        <rFont val="Calibri"/>
      </rPr>
      <t xml:space="preserve">Ensure </t>
    </r>
    <r>
      <rPr>
        <sz val="11"/>
        <color rgb="FF000000"/>
        <rFont val="Calibri"/>
      </rPr>
      <t>'</t>
    </r>
    <r>
      <rPr>
        <b/>
        <sz val="11"/>
        <color rgb="FF000000"/>
        <rFont val="Calibri"/>
      </rPr>
      <t>Wait for Internet Explorer mode tabs to completely unload before ending the browser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</si>
  <si>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Edge\Wait for Internet Explorer mode tabs to completely unload before ending the browser session</t>
    </r>
    <r>
      <rPr>
        <sz val="11"/>
        <color rgb="FF006096"/>
        <rFont val="Roboto Condensed"/>
      </rPr>
      <t xml:space="preserve">
</t>
    </r>
  </si>
  <si>
    <r>
      <rPr>
        <sz val="11"/>
        <color rgb="FF000000"/>
        <rFont val="Calibri"/>
      </rPr>
      <t>This policy setting causes Microsoft Edge to continue running until all Internet Explorer tabs have completely finished unloading. This allows Internet Explorer plugins like ActiveX controls to perform additional critical work even after the browser has been closed.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</si>
  <si>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HKLM\SOFTWARE\Policies\Microsoft\Edge:InternetExplorerIntegrationAlwayswaitForUnload</t>
    </r>
    <r>
      <rPr>
        <sz val="11"/>
        <color rgb="FF006096"/>
        <rFont val="Roboto Condensed"/>
      </rPr>
      <t xml:space="preserve">
</t>
    </r>
  </si>
  <si>
    <r>
      <rPr>
        <sz val="11"/>
        <color rgb="FF000000"/>
        <rFont val="Calibri"/>
      </rPr>
      <t>Disabled. (Microsoft Edge will not always wait for Internet Explorer mode tabs to fully unload before ending the browser session.)</t>
    </r>
  </si>
  <si>
    <t>1.135</t>
  </si>
  <si>
    <r>
      <rPr>
        <sz val="11"/>
        <rFont val="Calibri"/>
      </rPr>
      <t xml:space="preserve">Ensure </t>
    </r>
    <r>
      <rPr>
        <sz val="11"/>
        <color rgb="FF000000"/>
        <rFont val="Calibri"/>
      </rPr>
      <t>'</t>
    </r>
    <r>
      <rPr>
        <b/>
        <sz val="11"/>
        <color rgb="FF000000"/>
        <rFont val="Calibri"/>
      </rPr>
      <t>Wallet Donation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</si>
  <si>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Edge\Wallet Donation Enabled</t>
    </r>
    <r>
      <rPr>
        <sz val="11"/>
        <color rgb="FF006096"/>
        <rFont val="Roboto Condensed"/>
      </rPr>
      <t xml:space="preserve">
</t>
    </r>
  </si>
  <si>
    <r>
      <rPr>
        <sz val="11"/>
        <color rgb="FF000000"/>
        <rFont val="Calibri"/>
      </rPr>
      <t>The Wallet Donation feature in Microsoft Edge allows users to view their donation summary, explore Nonprofit organizations (NPOs), donate to an NPO, manage their monthly donations, and view their donation history.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</si>
  <si>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wallet donation feature in Microsoft Edge will not function.</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</si>
  <si>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HKLM\SOFTWARE\Policies\Microsoft\Edge:WalletDonationEnabled</t>
    </r>
    <r>
      <rPr>
        <sz val="11"/>
        <color rgb="FF006096"/>
        <rFont val="Roboto Condensed"/>
      </rPr>
      <t xml:space="preserve">
</t>
    </r>
  </si>
  <si>
    <r>
      <rPr>
        <sz val="11"/>
        <color rgb="FF000000"/>
        <rFont val="Calibri"/>
      </rPr>
      <t>Enabled. (Users can use the wallet donation feature in Microsoft Edge.)</t>
    </r>
  </si>
  <si>
    <t>Applications</t>
  </si>
  <si>
    <t>3.1.1</t>
  </si>
  <si>
    <r>
      <rPr>
        <sz val="11"/>
        <rFont val="Calibri"/>
      </rPr>
      <t xml:space="preserve">Ensure </t>
    </r>
    <r>
      <rPr>
        <sz val="11"/>
        <color rgb="FF000000"/>
        <rFont val="Calibri"/>
      </rPr>
      <t>'</t>
    </r>
    <r>
      <rPr>
        <b/>
        <sz val="11"/>
        <color rgb="FF000000"/>
        <rFont val="Calibri"/>
      </rPr>
      <t>Update policy override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 silent updates only</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</si>
  <si>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Enabled: Always allow updates (recommended)</t>
    </r>
    <r>
      <rPr>
        <sz val="11"/>
        <color rgb="FF000000"/>
        <rFont val="Calibri"/>
      </rPr>
      <t xml:space="preserve"> or </t>
    </r>
    <r>
      <rPr>
        <b/>
        <sz val="11"/>
        <color rgb="FF000000"/>
        <rFont val="Calibri"/>
      </rPr>
      <t>Enabled: Automatic silent updates only</t>
    </r>
    <r>
      <rPr>
        <sz val="11"/>
        <color rgb="FF000000"/>
        <rFont val="Calibri"/>
      </rPr>
      <t>:</t>
    </r>
    <r>
      <rPr>
        <sz val="11"/>
        <color rgb="FF000000"/>
        <rFont val="Calibri"/>
      </rPr>
      <t xml:space="preserve">
</t>
    </r>
    <r>
      <rPr>
        <sz val="11"/>
        <color rgb="FF006096"/>
        <rFont val="Roboto Condensed"/>
      </rPr>
      <t>Microsoft Edge Update\Applications\Update policy override default</t>
    </r>
    <r>
      <rPr>
        <sz val="11"/>
        <color rgb="FF006096"/>
        <rFont val="Roboto Condensed"/>
      </rPr>
      <t xml:space="preserve">
</t>
    </r>
  </si>
  <si>
    <r>
      <rPr>
        <sz val="11"/>
        <color rgb="FF000000"/>
        <rFont val="Calibri"/>
      </rPr>
      <t>This policy settings sets the default behavior for all channels concerning the way Microsoft Edge Update handles available updates for Microsoft Edge.</t>
    </r>
    <r>
      <rPr>
        <sz val="11"/>
        <color rgb="FF000000"/>
        <rFont val="Calibri"/>
      </rPr>
      <t xml:space="preserve">
</t>
    </r>
    <r>
      <rPr>
        <sz val="11"/>
        <color rgb="FF000000"/>
        <rFont val="Calibri"/>
      </rPr>
      <t xml:space="preserve">The recommended state for this setting is: </t>
    </r>
    <r>
      <rPr>
        <b/>
        <sz val="11"/>
        <color rgb="FF000000"/>
        <rFont val="Calibri"/>
      </rPr>
      <t>Enabled: Always allow updates (recommended)</t>
    </r>
    <r>
      <rPr>
        <sz val="11"/>
        <color rgb="FF000000"/>
        <rFont val="Calibri"/>
      </rPr>
      <t xml:space="preserve"> or </t>
    </r>
    <r>
      <rPr>
        <b/>
        <sz val="11"/>
        <color rgb="FF000000"/>
        <rFont val="Calibri"/>
      </rPr>
      <t>Enabled: Automatic silent updates only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can be overridden for individual channels by specifying the </t>
    </r>
    <r>
      <rPr>
        <i/>
        <sz val="11"/>
        <color rgb="FF000000"/>
        <rFont val="Calibri"/>
      </rPr>
      <t>Update policy override</t>
    </r>
    <r>
      <rPr>
        <sz val="11"/>
        <color rgb="FF000000"/>
        <rFont val="Calibri"/>
      </rPr>
      <t xml:space="preserve"> policy for those specific channels.</t>
    </r>
    <r>
      <rPr>
        <sz val="11"/>
        <color rgb="FF000000"/>
        <rFont val="Calibri"/>
      </rPr>
      <t xml:space="preserve">
</t>
    </r>
    <r>
      <rPr>
        <b/>
        <sz val="11"/>
        <color rgb="FF000000"/>
        <rFont val="Calibri"/>
      </rPr>
      <t>Note #2:</t>
    </r>
    <r>
      <rPr>
        <sz val="11"/>
        <color rgb="FF000000"/>
        <rFont val="Calibri"/>
      </rPr>
      <t xml:space="preserve"> This policy is available only on Windows instances that are joined to a Microsoft® Active Directory® domain.</t>
    </r>
  </si>
  <si>
    <r>
      <rPr>
        <sz val="11"/>
        <color rgb="FF000000"/>
        <rFont val="Calibri"/>
      </rPr>
      <t>The latest Microsoft Edge updates are automatically installed. Enterprises that use other means of patching systems will need to exclude this recommendation from the benchmark.</t>
    </r>
  </si>
  <si>
    <r>
      <rPr>
        <sz val="11"/>
        <color rgb="FF000000"/>
        <rFont val="Calibri"/>
      </rPr>
      <t xml:space="preserve">Navigate to the UI Path articulated in the Remediation section and confirm it is set as prescribed. This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HKLM\SOFTWARE\Policies\Microsoft\EdgeUpdate:UpdateDefault</t>
    </r>
    <r>
      <rPr>
        <sz val="11"/>
        <color rgb="FF006096"/>
        <rFont val="Roboto Condensed"/>
      </rPr>
      <t xml:space="preserve">
</t>
    </r>
  </si>
  <si>
    <r>
      <rPr>
        <sz val="11"/>
        <color rgb="FF000000"/>
        <rFont val="Calibri"/>
      </rPr>
      <t xml:space="preserve">Microsoft Edge Update handles available updates as specified by the </t>
    </r>
    <r>
      <rPr>
        <i/>
        <sz val="11"/>
        <color rgb="FF000000"/>
        <rFont val="Calibri"/>
      </rPr>
      <t>Update policy override</t>
    </r>
    <r>
      <rPr>
        <sz val="11"/>
        <color rgb="FF000000"/>
        <rFont val="Calibri"/>
      </rPr>
      <t xml:space="preserve"> policy.</t>
    </r>
  </si>
  <si>
    <t>Preferences</t>
  </si>
  <si>
    <t>3.3.1</t>
  </si>
  <si>
    <r>
      <rPr>
        <sz val="11"/>
        <rFont val="Calibri"/>
      </rPr>
      <t xml:space="preserve">Ensure </t>
    </r>
    <r>
      <rPr>
        <sz val="11"/>
        <color rgb="FF000000"/>
        <rFont val="Calibri"/>
      </rPr>
      <t>'</t>
    </r>
    <r>
      <rPr>
        <b/>
        <sz val="11"/>
        <color rgb="FF000000"/>
        <rFont val="Calibri"/>
      </rPr>
      <t>Auto-update check period override</t>
    </r>
    <r>
      <rPr>
        <sz val="11"/>
        <color rgb="FF000000"/>
        <rFont val="Calibri"/>
      </rPr>
      <t>'</t>
    </r>
    <r>
      <rPr>
        <sz val="11"/>
        <color rgb="FF000000"/>
        <rFont val="Calibri"/>
      </rPr>
      <t xml:space="preserve"> is set to any value except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</si>
  <si>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Settings Catalog path to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r>
      <rPr>
        <sz val="11"/>
        <color rgb="FF000000"/>
        <rFont val="Calibri"/>
      </rPr>
      <t xml:space="preserve">
</t>
    </r>
    <r>
      <rPr>
        <sz val="11"/>
        <color rgb="FF006096"/>
        <rFont val="Roboto Condensed"/>
      </rPr>
      <t>Microsoft Edge Update\Preferences\Auto-update check period override</t>
    </r>
    <r>
      <rPr>
        <sz val="11"/>
        <color rgb="FF006096"/>
        <rFont val="Roboto Condensed"/>
      </rPr>
      <t xml:space="preserve">
</t>
    </r>
  </si>
  <si>
    <r>
      <rPr>
        <sz val="11"/>
        <color rgb="FF000000"/>
        <rFont val="Calibri"/>
      </rPr>
      <t>This policy setting configures the minimum number of minutes between automatic update checks.</t>
    </r>
    <r>
      <rPr>
        <sz val="11"/>
        <color rgb="FF000000"/>
        <rFont val="Calibri"/>
      </rPr>
      <t xml:space="preserve">
</t>
    </r>
    <r>
      <rPr>
        <sz val="11"/>
        <color rgb="FF000000"/>
        <rFont val="Calibri"/>
      </rPr>
      <t xml:space="preserve">The recommended state for this setting is: any value </t>
    </r>
    <r>
      <rPr>
        <b/>
        <sz val="11"/>
        <color rgb="FF000000"/>
        <rFont val="Calibri"/>
      </rPr>
      <t>except</t>
    </r>
    <r>
      <rPr>
        <sz val="11"/>
        <color rgb="FF000000"/>
        <rFont val="Calibri"/>
      </rPr>
      <t xml:space="preserve"> </t>
    </r>
    <r>
      <rPr>
        <b/>
        <sz val="11"/>
        <color rgb="FF000000"/>
        <rFont val="Calibri"/>
      </rPr>
      <t>0</t>
    </r>
    <r>
      <rPr>
        <sz val="11"/>
        <color rgb="FF000000"/>
        <rFont val="Calibri"/>
      </rPr>
      <t>.</t>
    </r>
  </si>
  <si>
    <r>
      <rPr>
        <sz val="11"/>
        <color rgb="FF000000"/>
        <rFont val="Calibri"/>
      </rPr>
      <t>If using a third-party for patching, an exception to this recommendation will be needed.</t>
    </r>
  </si>
  <si>
    <r>
      <rPr>
        <sz val="11"/>
        <color rgb="FF000000"/>
        <rFont val="Calibri"/>
      </rPr>
      <t xml:space="preserve">Navigate to the UI Path articulated in the Remediation section and confirm it is set as prescribed. This setting is backed by the following registry location which should be set to any </t>
    </r>
    <r>
      <rPr>
        <b/>
        <sz val="11"/>
        <color rgb="FF000000"/>
        <rFont val="Calibri"/>
      </rPr>
      <t>REG_DWORD</t>
    </r>
    <r>
      <rPr>
        <sz val="11"/>
        <color rgb="FF000000"/>
        <rFont val="Calibri"/>
      </rPr>
      <t xml:space="preserve"> value </t>
    </r>
    <r>
      <rPr>
        <b/>
        <sz val="11"/>
        <color rgb="FF000000"/>
        <rFont val="Calibri"/>
      </rPr>
      <t>except</t>
    </r>
    <r>
      <rPr>
        <sz val="11"/>
        <color rgb="FF000000"/>
        <rFont val="Calibri"/>
      </rPr>
      <t xml:space="preserve">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HKLM\SOFTWARE\Policies\Microsoft\EdgeUpdate:AutoUpdateCheckPeriodMinutes</t>
    </r>
    <r>
      <rPr>
        <sz val="11"/>
        <color rgb="FF006096"/>
        <rFont val="Roboto Condensed"/>
      </rPr>
      <t xml:space="preserve">
</t>
    </r>
  </si>
  <si>
    <r>
      <rPr>
        <sz val="11"/>
        <color rgb="FF000000"/>
        <rFont val="Calibri"/>
      </rPr>
      <t>1400 (10 hours)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</si>
  <si>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</si>
  <si>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</si>
  <si>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</si>
  <si>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</si>
  <si>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</si>
  <si>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</si>
  <si>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</si>
  <si>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</si>
  <si>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</si>
  <si>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</si>
  <si>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</si>
  <si>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</si>
  <si>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</si>
  <si>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</si>
  <si>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</si>
  <si>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</si>
  <si>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</si>
  <si>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</si>
  <si>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</si>
  <si>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</si>
  <si>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</si>
  <si>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</si>
  <si>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</si>
  <si>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</si>
  <si>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</si>
  <si>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</si>
  <si>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</si>
  <si>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</si>
  <si>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</si>
  <si>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Intune for Edge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</si>
  <si>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</si>
  <si>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</si>
  <si>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</si>
  <si>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28 January 2026     </t>
    </r>
    <r>
      <rPr>
        <b/>
        <sz val="11"/>
        <color rgb="FF000000"/>
        <rFont val="Calibri"/>
      </rPr>
      <t>Recommendation Count:</t>
    </r>
    <r>
      <rPr>
        <sz val="11"/>
        <color rgb="FF000000"/>
        <rFont val="Calibri"/>
      </rPr>
      <t xml:space="preserve"> 138</t>
    </r>
  </si>
  <si>
    <t>Development Url:</t>
  </si>
  <si>
    <t>https://workbench.cisecurity.org/benchmarks/24642</t>
  </si>
  <si>
    <t>Download Url:</t>
  </si>
  <si>
    <t>https://downloads.cisecurity.org/#/</t>
  </si>
  <si>
    <t>Guide Overview:</t>
  </si>
  <si>
    <r>
      <rPr>
        <sz val="11"/>
        <color rgb="FF000000"/>
        <rFont val="Calibri"/>
      </rPr>
      <t>This benchmark provides prescriptive guidance for establishing a secure configuration posture for the Microsoft Edge Browser, also known as Microsoft Edge for Business. This guide was tested against Microsoft Edge v138 on Microsoft Windows 11 (Release 25H2) operating system.</t>
    </r>
  </si>
  <si>
    <t>Intended Audience:</t>
  </si>
  <si>
    <r>
      <rPr>
        <sz val="11"/>
        <color rgb="FF000000"/>
        <rFont val="Calibri"/>
      </rPr>
      <t xml:space="preserve">The Microsoft Edge Intune Benchmarks are written for </t>
    </r>
    <r>
      <rPr>
        <b/>
        <sz val="11"/>
        <color rgb="FF000000"/>
        <rFont val="Calibri"/>
      </rPr>
      <t>MDM-joined</t>
    </r>
    <r>
      <rPr>
        <sz val="11"/>
        <color rgb="FF000000"/>
        <rFont val="Calibri"/>
      </rPr>
      <t xml:space="preserve"> systems using Microsoft Intune device configuration profiles only. This benchmark is </t>
    </r>
    <r>
      <rPr>
        <b/>
        <sz val="11"/>
        <color rgb="FF000000"/>
        <rFont val="Calibri"/>
      </rPr>
      <t>not</t>
    </r>
    <r>
      <rPr>
        <sz val="11"/>
        <color rgb="FF000000"/>
        <rFont val="Calibri"/>
      </rPr>
      <t xml:space="preserve"> intended for use on standalone or workgroup systems, systems joined to and receive policies from Active Directory, or systems created, maintained, or used in other Cloud offerings. This benchmark covers supported endpoint states for </t>
    </r>
    <r>
      <rPr>
        <b/>
        <sz val="11"/>
        <color rgb="FF000000"/>
        <rFont val="Calibri"/>
      </rPr>
      <t>Entra Hybrid Joined</t>
    </r>
    <r>
      <rPr>
        <sz val="11"/>
        <color rgb="FF000000"/>
        <rFont val="Calibri"/>
      </rPr>
      <t xml:space="preserve"> and </t>
    </r>
    <r>
      <rPr>
        <b/>
        <sz val="11"/>
        <color rgb="FF000000"/>
        <rFont val="Calibri"/>
      </rPr>
      <t>Entra Joined</t>
    </r>
    <r>
      <rPr>
        <sz val="11"/>
        <color rgb="FF000000"/>
        <rFont val="Calibri"/>
      </rPr>
      <t xml:space="preserve"> systems that receive policies from </t>
    </r>
    <r>
      <rPr>
        <b/>
        <sz val="11"/>
        <color rgb="FF000000"/>
        <rFont val="Calibri"/>
      </rPr>
      <t>Microsoft Intune</t>
    </r>
    <r>
      <rPr>
        <sz val="11"/>
        <color rgb="FF000000"/>
        <rFont val="Calibri"/>
      </rPr>
      <t xml:space="preserve"> using </t>
    </r>
    <r>
      <rPr>
        <b/>
        <sz val="11"/>
        <color rgb="FF000000"/>
        <rFont val="Calibri"/>
      </rPr>
      <t>Configuration Profiles</t>
    </r>
    <r>
      <rPr>
        <sz val="11"/>
        <color rgb="FF000000"/>
        <rFont val="Calibri"/>
      </rPr>
      <t xml:space="preserve"> only.</t>
    </r>
  </si>
  <si>
    <t>Profiles:</t>
  </si>
  <si>
    <r>
      <rPr>
        <b/>
        <sz val="11"/>
        <color rgb="FF240458"/>
        <rFont val="Calibri"/>
      </rPr>
      <t>Level 1 (L1) - General Use</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</si>
  <si>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</si>
  <si>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Limited Functionality</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</si>
  <si>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sz val="11"/>
        <color rgb="FF000000"/>
        <rFont val="Calibri"/>
      </rPr>
      <t>Note: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</si>
  <si>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</si>
  <si>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</si>
  <si>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</si>
  <si>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</si>
  <si>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</si>
  <si>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</si>
  <si>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</si>
  <si>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</si>
  <si>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</si>
  <si>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</si>
  <si>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</si>
  <si>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</si>
  <si>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</si>
  <si>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</si>
  <si>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</si>
  <si>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</si>
  <si>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</si>
  <si>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</si>
  <si>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</si>
  <si>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</si>
  <si>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</si>
  <si>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Intune for Edge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</si>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</sst>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DA2-4892-8224-88DD824C92A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DA2-4892-8224-88DD824C92A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138</c:v>
                </c:pt>
              </c:numCache>
            </c:numRef>
          </c:val>
          <c:extLst>
            <c:ext xmlns:c16="http://schemas.microsoft.com/office/drawing/2014/chart" uri="{C3380CC4-5D6E-409C-BE32-E72D297353CC}">
              <c16:uniqueId val="{00000002-EDA2-4892-8224-88DD824C92A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F15-4459-A4BB-63A9F585CC8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F15-4459-A4BB-63A9F585CC8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99</c:v>
                </c:pt>
                <c:pt idx="1">
                  <c:v>39</c:v>
                </c:pt>
              </c:numCache>
            </c:numRef>
          </c:val>
          <c:extLst>
            <c:ext xmlns:c16="http://schemas.microsoft.com/office/drawing/2014/chart" uri="{C3380CC4-5D6E-409C-BE32-E72D297353CC}">
              <c16:uniqueId val="{00000002-EF15-4459-A4BB-63A9F585CC8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0F6-4A66-9719-A0FF64083DD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0F6-4A66-9719-A0FF64083DD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138</c:v>
                </c:pt>
              </c:numCache>
            </c:numRef>
          </c:val>
          <c:extLst>
            <c:ext xmlns:c16="http://schemas.microsoft.com/office/drawing/2014/chart" uri="{C3380CC4-5D6E-409C-BE32-E72D297353CC}">
              <c16:uniqueId val="{00000002-30F6-4A66-9719-A0FF64083DD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5C96-4E82-85A9-C475701CAC9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5C96-4E82-85A9-C475701CAC9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138</c:v>
                </c:pt>
              </c:numCache>
            </c:numRef>
          </c:val>
          <c:extLst>
            <c:ext xmlns:c16="http://schemas.microsoft.com/office/drawing/2014/chart" uri="{C3380CC4-5D6E-409C-BE32-E72D297353CC}">
              <c16:uniqueId val="{00000002-5C96-4E82-85A9-C475701CAC9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913-4DDE-BE97-3753F839C0C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913-4DDE-BE97-3753F839C0C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138</c:v>
                </c:pt>
              </c:numCache>
            </c:numRef>
          </c:val>
          <c:extLst>
            <c:ext xmlns:c16="http://schemas.microsoft.com/office/drawing/2014/chart" uri="{C3380CC4-5D6E-409C-BE32-E72D297353CC}">
              <c16:uniqueId val="{00000002-A913-4DDE-BE97-3753F839C0C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608-424E-A8D7-D8DBE3FD4C6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608-424E-A8D7-D8DBE3FD4C6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138</c:v>
                </c:pt>
              </c:numCache>
            </c:numRef>
          </c:val>
          <c:extLst>
            <c:ext xmlns:c16="http://schemas.microsoft.com/office/drawing/2014/chart" uri="{C3380CC4-5D6E-409C-BE32-E72D297353CC}">
              <c16:uniqueId val="{00000002-D608-424E-A8D7-D8DBE3FD4C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BF3-4BC7-A454-41C4D2E581B8}"/>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BF3-4BC7-A454-41C4D2E581B8}"/>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BF3-4BC7-A454-41C4D2E581B8}"/>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BF3-4BC7-A454-41C4D2E581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FE6-482B-A462-7908BA6A381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ipbq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2tzw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5wjl4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i4xpp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e5fsq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foxtb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yjgbg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2fjk3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39">
  <autoFilter ref="A1:Q13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4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961</v>
      </c>
    </row>
    <row r="3" spans="2:3" ht="15" customHeight="1" x14ac:dyDescent="0.35"/>
    <row r="4" spans="2:3" ht="58" x14ac:dyDescent="0.35">
      <c r="B4" s="20" t="s">
        <v>962</v>
      </c>
      <c r="C4" s="21" t="s">
        <v>963</v>
      </c>
    </row>
    <row r="5" spans="2:3" x14ac:dyDescent="0.35">
      <c r="C5" s="21" t="s">
        <v>964</v>
      </c>
    </row>
    <row r="6" spans="2:3" x14ac:dyDescent="0.35">
      <c r="C6" s="18" t="s">
        <v>965</v>
      </c>
    </row>
    <row r="7" spans="2:3" ht="10" customHeight="1" x14ac:dyDescent="0.35"/>
    <row r="8" spans="2:3" ht="232" x14ac:dyDescent="0.35">
      <c r="B8" s="22" t="s">
        <v>966</v>
      </c>
      <c r="C8" s="21" t="s">
        <v>967</v>
      </c>
    </row>
    <row r="9" spans="2:3" ht="10" customHeight="1" x14ac:dyDescent="0.35"/>
    <row r="10" spans="2:3" ht="35" customHeight="1" x14ac:dyDescent="0.35">
      <c r="B10" s="22" t="s">
        <v>968</v>
      </c>
      <c r="C10" s="21" t="s">
        <v>969</v>
      </c>
    </row>
    <row r="11" spans="2:3" ht="75" customHeight="1" x14ac:dyDescent="0.35">
      <c r="B11" s="18" t="s">
        <v>25</v>
      </c>
      <c r="C11" s="21" t="s">
        <v>970</v>
      </c>
    </row>
    <row r="12" spans="2:3" ht="47" customHeight="1" x14ac:dyDescent="0.35">
      <c r="B12" s="18" t="s">
        <v>25</v>
      </c>
      <c r="C12" s="21" t="s">
        <v>971</v>
      </c>
    </row>
    <row r="13" spans="2:3" ht="35" customHeight="1" x14ac:dyDescent="0.35">
      <c r="B13" s="18" t="s">
        <v>25</v>
      </c>
      <c r="C13" s="21" t="s">
        <v>972</v>
      </c>
    </row>
    <row r="14" spans="2:3" ht="32" customHeight="1" x14ac:dyDescent="0.35">
      <c r="B14" s="18" t="s">
        <v>25</v>
      </c>
      <c r="C14" s="21" t="s">
        <v>973</v>
      </c>
    </row>
    <row r="15" spans="2:3" ht="30" customHeight="1" x14ac:dyDescent="0.35">
      <c r="B15" s="18" t="s">
        <v>25</v>
      </c>
      <c r="C15" s="21" t="s">
        <v>974</v>
      </c>
    </row>
    <row r="16" spans="2:3" ht="10" customHeight="1" x14ac:dyDescent="0.35"/>
    <row r="17" spans="1:3" ht="145" customHeight="1" x14ac:dyDescent="0.35">
      <c r="B17" s="22" t="s">
        <v>975</v>
      </c>
      <c r="C17" s="21" t="s">
        <v>976</v>
      </c>
    </row>
    <row r="18" spans="1:3" ht="10" customHeight="1" x14ac:dyDescent="0.35"/>
    <row r="19" spans="1:3" ht="3" customHeight="1" x14ac:dyDescent="0.35">
      <c r="B19" s="23"/>
      <c r="C19" s="23"/>
    </row>
    <row r="20" spans="1:3" ht="12" customHeight="1" x14ac:dyDescent="0.35"/>
    <row r="21" spans="1:3" ht="35" customHeight="1" x14ac:dyDescent="0.35">
      <c r="A21" s="25"/>
      <c r="B21" s="26" t="s">
        <v>977</v>
      </c>
      <c r="C21" s="27" t="s">
        <v>978</v>
      </c>
    </row>
    <row r="22" spans="1:3" ht="18" customHeight="1" x14ac:dyDescent="0.35">
      <c r="A22" s="25"/>
      <c r="B22" s="25" t="s">
        <v>25</v>
      </c>
      <c r="C22" s="27" t="s">
        <v>979</v>
      </c>
    </row>
    <row r="23" spans="1:3" ht="18" customHeight="1" x14ac:dyDescent="0.35">
      <c r="A23" s="25"/>
      <c r="B23" s="25" t="s">
        <v>25</v>
      </c>
      <c r="C23" s="27" t="s">
        <v>980</v>
      </c>
    </row>
    <row r="24" spans="1:3" ht="18" customHeight="1" x14ac:dyDescent="0.35">
      <c r="A24" s="25"/>
      <c r="B24" s="25" t="s">
        <v>25</v>
      </c>
      <c r="C24" s="27" t="s">
        <v>981</v>
      </c>
    </row>
    <row r="25" spans="1:3" ht="18" customHeight="1" x14ac:dyDescent="0.35">
      <c r="A25" s="25"/>
      <c r="B25" s="25" t="s">
        <v>25</v>
      </c>
      <c r="C25" s="27" t="s">
        <v>982</v>
      </c>
    </row>
    <row r="26" spans="1:3" ht="18" customHeight="1" x14ac:dyDescent="0.35">
      <c r="A26" s="25"/>
      <c r="B26" s="25" t="s">
        <v>25</v>
      </c>
      <c r="C26" s="27" t="s">
        <v>983</v>
      </c>
    </row>
    <row r="27" spans="1:3" ht="18" customHeight="1" x14ac:dyDescent="0.35">
      <c r="A27" s="25"/>
      <c r="B27" s="25" t="s">
        <v>25</v>
      </c>
      <c r="C27" s="27" t="s">
        <v>984</v>
      </c>
    </row>
    <row r="28" spans="1:3" ht="18" customHeight="1" x14ac:dyDescent="0.35">
      <c r="A28" s="25"/>
      <c r="B28" s="25" t="s">
        <v>25</v>
      </c>
      <c r="C28" s="27" t="s">
        <v>985</v>
      </c>
    </row>
    <row r="29" spans="1:3" ht="18" customHeight="1" x14ac:dyDescent="0.35">
      <c r="A29" s="25"/>
      <c r="B29" s="25" t="s">
        <v>25</v>
      </c>
      <c r="C29" s="27" t="s">
        <v>986</v>
      </c>
    </row>
    <row r="30" spans="1:3" ht="44" customHeight="1" x14ac:dyDescent="0.35">
      <c r="A30" s="25"/>
      <c r="B30" s="25" t="s">
        <v>25</v>
      </c>
      <c r="C30" s="28" t="s">
        <v>987</v>
      </c>
    </row>
    <row r="31" spans="1:3" ht="10" customHeight="1" x14ac:dyDescent="0.35"/>
    <row r="32" spans="1:3" ht="3" customHeight="1" x14ac:dyDescent="0.35">
      <c r="B32" s="23"/>
      <c r="C32" s="23"/>
    </row>
    <row r="33" spans="2:3" ht="12" customHeight="1" x14ac:dyDescent="0.35"/>
    <row r="34" spans="2:3" ht="24" customHeight="1" x14ac:dyDescent="0.35">
      <c r="B34" s="29" t="s">
        <v>988</v>
      </c>
      <c r="C34" s="30" t="s">
        <v>989</v>
      </c>
    </row>
    <row r="35" spans="2:3" ht="18.5" x14ac:dyDescent="0.35">
      <c r="B35" s="29" t="s">
        <v>990</v>
      </c>
      <c r="C35" s="31" t="s">
        <v>991</v>
      </c>
    </row>
    <row r="36" spans="2:3" ht="27" customHeight="1" x14ac:dyDescent="0.35">
      <c r="B36" s="32" t="s">
        <v>992</v>
      </c>
      <c r="C36" s="24" t="s">
        <v>993</v>
      </c>
    </row>
    <row r="37" spans="2:3" x14ac:dyDescent="0.35">
      <c r="B37" s="29" t="s">
        <v>994</v>
      </c>
      <c r="C37" s="33" t="s">
        <v>995</v>
      </c>
    </row>
    <row r="38" spans="2:3" x14ac:dyDescent="0.35">
      <c r="B38" s="29" t="s">
        <v>996</v>
      </c>
      <c r="C38" s="33" t="s">
        <v>997</v>
      </c>
    </row>
    <row r="39" spans="2:3" ht="10" customHeight="1" x14ac:dyDescent="0.35"/>
    <row r="40" spans="2:3" ht="43.5" x14ac:dyDescent="0.35">
      <c r="B40" s="29" t="s">
        <v>998</v>
      </c>
      <c r="C40" s="34" t="s">
        <v>999</v>
      </c>
    </row>
    <row r="42" spans="2:3" ht="72.5" x14ac:dyDescent="0.35">
      <c r="B42" s="29" t="s">
        <v>1000</v>
      </c>
      <c r="C42" s="21" t="s">
        <v>1001</v>
      </c>
    </row>
    <row r="43" spans="2:3" ht="10" customHeight="1" x14ac:dyDescent="0.35"/>
    <row r="44" spans="2:3" x14ac:dyDescent="0.35">
      <c r="B44" s="29" t="s">
        <v>1002</v>
      </c>
      <c r="C44" s="35" t="s">
        <v>1003</v>
      </c>
    </row>
    <row r="45" spans="2:3" ht="116" x14ac:dyDescent="0.35">
      <c r="C45" s="21" t="s">
        <v>1004</v>
      </c>
    </row>
    <row r="47" spans="2:3" x14ac:dyDescent="0.35">
      <c r="C47" s="35" t="s">
        <v>1005</v>
      </c>
    </row>
    <row r="48" spans="2:3" ht="159.5" x14ac:dyDescent="0.35">
      <c r="C48" s="21" t="s">
        <v>1006</v>
      </c>
    </row>
    <row r="49" spans="2:3" ht="10" customHeight="1" x14ac:dyDescent="0.35"/>
    <row r="50" spans="2:3" ht="3" customHeight="1" x14ac:dyDescent="0.35">
      <c r="B50" s="23"/>
      <c r="C50" s="23"/>
    </row>
    <row r="51" spans="2:3" ht="12" customHeight="1" x14ac:dyDescent="0.35"/>
    <row r="52" spans="2:3" ht="130.5" x14ac:dyDescent="0.35">
      <c r="B52" s="20" t="s">
        <v>1007</v>
      </c>
      <c r="C52" s="21" t="s">
        <v>1008</v>
      </c>
    </row>
    <row r="53" spans="2:3" ht="6" customHeight="1" x14ac:dyDescent="0.35"/>
    <row r="54" spans="2:3" ht="217.5" x14ac:dyDescent="0.35">
      <c r="C54" s="21" t="s">
        <v>1009</v>
      </c>
    </row>
    <row r="55" spans="2:3" ht="6" customHeight="1" x14ac:dyDescent="0.35"/>
    <row r="56" spans="2:3" ht="43.5" x14ac:dyDescent="0.35">
      <c r="C56" s="21" t="s">
        <v>1010</v>
      </c>
    </row>
    <row r="57" spans="2:3" ht="10" customHeight="1" x14ac:dyDescent="0.35"/>
    <row r="58" spans="2:3" ht="3" customHeight="1" x14ac:dyDescent="0.35">
      <c r="B58" s="23"/>
      <c r="C58" s="23"/>
    </row>
    <row r="59" spans="2:3" ht="12" customHeight="1" x14ac:dyDescent="0.35"/>
    <row r="60" spans="2:3" ht="145" x14ac:dyDescent="0.35">
      <c r="B60" s="20" t="s">
        <v>1011</v>
      </c>
      <c r="C60" s="21" t="s">
        <v>1012</v>
      </c>
    </row>
    <row r="61" spans="2:3" ht="6" customHeight="1" x14ac:dyDescent="0.35"/>
    <row r="62" spans="2:3" ht="203" x14ac:dyDescent="0.35">
      <c r="C62" s="21" t="s">
        <v>1013</v>
      </c>
    </row>
    <row r="63" spans="2:3" ht="6" customHeight="1" x14ac:dyDescent="0.35"/>
    <row r="64" spans="2:3" ht="43.5" x14ac:dyDescent="0.35">
      <c r="C64" s="21" t="s">
        <v>1014</v>
      </c>
    </row>
    <row r="65" spans="2:3" ht="10" customHeight="1" x14ac:dyDescent="0.35"/>
    <row r="66" spans="2:3" ht="3" customHeight="1" x14ac:dyDescent="0.35">
      <c r="B66" s="23"/>
      <c r="C66" s="23"/>
    </row>
    <row r="67" spans="2:3" ht="12" customHeight="1" x14ac:dyDescent="0.35"/>
    <row r="68" spans="2:3" ht="101.5" x14ac:dyDescent="0.35">
      <c r="B68" s="20" t="s">
        <v>1015</v>
      </c>
      <c r="C68" s="21" t="s">
        <v>1016</v>
      </c>
    </row>
    <row r="69" spans="2:3" ht="6" customHeight="1" x14ac:dyDescent="0.35"/>
    <row r="70" spans="2:3" ht="145" x14ac:dyDescent="0.35">
      <c r="C70" s="21" t="s">
        <v>1017</v>
      </c>
    </row>
    <row r="71" spans="2:3" ht="6" customHeight="1" x14ac:dyDescent="0.35"/>
    <row r="72" spans="2:3" ht="43.5" x14ac:dyDescent="0.35">
      <c r="C72" s="21" t="s">
        <v>1018</v>
      </c>
    </row>
    <row r="73" spans="2:3" ht="10" customHeight="1" x14ac:dyDescent="0.35"/>
    <row r="74" spans="2:3" ht="3" customHeight="1" x14ac:dyDescent="0.35">
      <c r="B74" s="23"/>
      <c r="C74" s="23"/>
    </row>
    <row r="75" spans="2:3" ht="12" customHeight="1" x14ac:dyDescent="0.35"/>
    <row r="76" spans="2:3" ht="26" customHeight="1" x14ac:dyDescent="0.35">
      <c r="B76" s="36" t="s">
        <v>1019</v>
      </c>
    </row>
    <row r="77" spans="2:3" ht="8" customHeight="1" x14ac:dyDescent="0.35"/>
    <row r="78" spans="2:3" ht="20" customHeight="1" x14ac:dyDescent="0.35">
      <c r="B78" s="29" t="s">
        <v>1020</v>
      </c>
      <c r="C78" s="37" t="s">
        <v>1021</v>
      </c>
    </row>
    <row r="79" spans="2:3" ht="116" x14ac:dyDescent="0.35">
      <c r="C79" s="21" t="s">
        <v>1022</v>
      </c>
    </row>
    <row r="80" spans="2:3" ht="10" customHeight="1" x14ac:dyDescent="0.35"/>
    <row r="83" spans="2:3" ht="32" customHeight="1" x14ac:dyDescent="0.35">
      <c r="B83" s="106" t="s">
        <v>960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1023</v>
      </c>
      <c r="C2" s="108"/>
      <c r="D2" s="108"/>
      <c r="E2" s="108"/>
      <c r="F2" s="108"/>
      <c r="G2" s="108"/>
      <c r="H2" s="108"/>
      <c r="I2" s="108"/>
    </row>
    <row r="4" spans="2:15" ht="18.5" x14ac:dyDescent="0.45">
      <c r="B4" s="39" t="s">
        <v>1024</v>
      </c>
    </row>
    <row r="5" spans="2:15" x14ac:dyDescent="0.35">
      <c r="B5" s="41" t="s">
        <v>25</v>
      </c>
      <c r="C5" s="41" t="s">
        <v>1025</v>
      </c>
      <c r="D5" s="41" t="s">
        <v>1026</v>
      </c>
      <c r="F5" s="109" t="s">
        <v>1027</v>
      </c>
      <c r="G5" s="109"/>
      <c r="H5" s="109"/>
      <c r="I5" s="110" t="s">
        <v>1028</v>
      </c>
      <c r="J5" s="110"/>
      <c r="K5" s="110"/>
      <c r="L5" s="110"/>
      <c r="M5" s="110"/>
      <c r="N5" s="110"/>
      <c r="O5" s="110"/>
    </row>
    <row r="6" spans="2:15" x14ac:dyDescent="0.35">
      <c r="B6" s="47" t="s">
        <v>1029</v>
      </c>
      <c r="C6" s="48">
        <v>138</v>
      </c>
      <c r="D6" s="49" t="s">
        <v>25</v>
      </c>
      <c r="F6" s="109" t="s">
        <v>1030</v>
      </c>
      <c r="G6" s="109"/>
      <c r="H6" s="109"/>
      <c r="I6" s="111" t="s">
        <v>1031</v>
      </c>
      <c r="J6" s="111"/>
      <c r="K6" s="111"/>
      <c r="L6" s="111"/>
      <c r="M6" s="111"/>
      <c r="N6" s="111"/>
      <c r="O6" s="111"/>
    </row>
    <row r="7" spans="2:15" x14ac:dyDescent="0.35">
      <c r="B7" s="50" t="s">
        <v>1032</v>
      </c>
      <c r="C7" s="51">
        <f>C6-C8-C9</f>
        <v>138</v>
      </c>
      <c r="D7" s="52">
        <f>IF(C6&gt;0,C7/C6,0)</f>
        <v>1</v>
      </c>
      <c r="F7" s="109" t="s">
        <v>1033</v>
      </c>
      <c r="G7" s="109"/>
      <c r="H7" s="109"/>
      <c r="I7" s="111" t="s">
        <v>1031</v>
      </c>
      <c r="J7" s="111"/>
      <c r="K7" s="111"/>
      <c r="L7" s="111"/>
      <c r="M7" s="111"/>
      <c r="N7" s="111"/>
      <c r="O7" s="111"/>
    </row>
    <row r="8" spans="2:15" x14ac:dyDescent="0.35">
      <c r="B8" s="43" t="s">
        <v>1034</v>
      </c>
      <c r="C8" s="44">
        <f>COUNTIF('Recommendations'!I:I,"Risk Accepted")</f>
        <v>0</v>
      </c>
      <c r="D8" s="45">
        <f>IF(C6&gt;0,C8/C6,0)</f>
        <v>0</v>
      </c>
      <c r="F8" s="109" t="s">
        <v>1035</v>
      </c>
      <c r="G8" s="109"/>
      <c r="H8" s="109"/>
      <c r="I8" s="111" t="s">
        <v>1031</v>
      </c>
      <c r="J8" s="111"/>
      <c r="K8" s="111"/>
      <c r="L8" s="111"/>
      <c r="M8" s="111"/>
      <c r="N8" s="111"/>
      <c r="O8" s="111"/>
    </row>
    <row r="9" spans="2:15" x14ac:dyDescent="0.35">
      <c r="B9" s="43" t="s">
        <v>1036</v>
      </c>
      <c r="C9" s="44">
        <f>COUNTIF('Recommendations'!I:I,"N/A")</f>
        <v>0</v>
      </c>
      <c r="D9" s="45">
        <f>IF(C6&gt;0,C9/C6,0)</f>
        <v>0</v>
      </c>
      <c r="F9" s="109" t="s">
        <v>1037</v>
      </c>
      <c r="G9" s="109"/>
      <c r="H9" s="109"/>
      <c r="I9" s="111" t="s">
        <v>1031</v>
      </c>
      <c r="J9" s="111"/>
      <c r="K9" s="111"/>
      <c r="L9" s="111"/>
      <c r="M9" s="111"/>
      <c r="N9" s="111"/>
      <c r="O9" s="111"/>
    </row>
    <row r="12" spans="2:15" ht="18.5" x14ac:dyDescent="0.45">
      <c r="B12" s="39" t="s">
        <v>1038</v>
      </c>
    </row>
    <row r="14" spans="2:15" x14ac:dyDescent="0.35">
      <c r="B14" s="53" t="s">
        <v>1039</v>
      </c>
    </row>
    <row r="15" spans="2:15" x14ac:dyDescent="0.35">
      <c r="B15" s="41" t="s">
        <v>25</v>
      </c>
      <c r="C15" s="41" t="s">
        <v>1040</v>
      </c>
      <c r="D15" s="41" t="s">
        <v>1041</v>
      </c>
      <c r="E15" s="41" t="s">
        <v>1042</v>
      </c>
      <c r="F15" s="41" t="s">
        <v>1043</v>
      </c>
    </row>
    <row r="16" spans="2:15" x14ac:dyDescent="0.35">
      <c r="B16" s="43" t="s">
        <v>1044</v>
      </c>
      <c r="C16" s="44">
        <f>COUNTIF('Recommendations'!P:P,"Resolved")</f>
        <v>0</v>
      </c>
      <c r="D16" s="44">
        <f>COUNTIF('Recommendations'!P:P,"Testing")</f>
        <v>0</v>
      </c>
      <c r="E16" s="44">
        <f>COUNTIF('Recommendations'!P:P,"Outstanding")</f>
        <v>138</v>
      </c>
      <c r="F16" s="44">
        <f>SUM(C16:E16)</f>
        <v>138</v>
      </c>
    </row>
    <row r="18" spans="2:6" x14ac:dyDescent="0.35">
      <c r="B18" s="53" t="s">
        <v>1045</v>
      </c>
    </row>
    <row r="19" spans="2:6" x14ac:dyDescent="0.35">
      <c r="B19" s="54" t="s">
        <v>25</v>
      </c>
      <c r="C19" s="54" t="s">
        <v>1040</v>
      </c>
      <c r="D19" s="54" t="s">
        <v>1041</v>
      </c>
      <c r="E19" s="54" t="s">
        <v>1042</v>
      </c>
      <c r="F19" s="54" t="s">
        <v>25</v>
      </c>
    </row>
    <row r="20" spans="2:6" x14ac:dyDescent="0.35">
      <c r="B20" s="43" t="s">
        <v>1044</v>
      </c>
      <c r="C20" s="45">
        <f>IF(F16&gt;0, C16/F16, 0)</f>
        <v>0</v>
      </c>
      <c r="D20" s="45">
        <f>IF(F16&gt;0, D16/F16, 0)</f>
        <v>0</v>
      </c>
      <c r="E20" s="45">
        <f>IF(F16&gt;0, E16/F16, 0)</f>
        <v>1</v>
      </c>
      <c r="F20" s="46" t="s">
        <v>25</v>
      </c>
    </row>
    <row r="25" spans="2:6" ht="18.5" x14ac:dyDescent="0.45">
      <c r="B25" s="39" t="s">
        <v>1046</v>
      </c>
    </row>
    <row r="27" spans="2:6" x14ac:dyDescent="0.35">
      <c r="B27" s="53" t="s">
        <v>1039</v>
      </c>
    </row>
    <row r="28" spans="2:6" x14ac:dyDescent="0.35">
      <c r="B28" s="41" t="s">
        <v>4</v>
      </c>
      <c r="C28" s="41" t="s">
        <v>1040</v>
      </c>
      <c r="D28" s="41" t="s">
        <v>1041</v>
      </c>
      <c r="E28" s="41" t="s">
        <v>1042</v>
      </c>
      <c r="F28" s="41" t="s">
        <v>1043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99</v>
      </c>
      <c r="F29" s="44">
        <f>SUM(C29:E29)</f>
        <v>99</v>
      </c>
    </row>
    <row r="30" spans="2:6" x14ac:dyDescent="0.35">
      <c r="B30" s="43" t="s">
        <v>42</v>
      </c>
      <c r="C30" s="44">
        <f>COUNTIFS('Recommendations'!E:E,"Level 2",'Recommendations'!P:P,"=Resolved")</f>
        <v>0</v>
      </c>
      <c r="D30" s="44">
        <f>COUNTIFS('Recommendations'!E:E,"=Level 2",'Recommendations'!P:P,"=Testing")</f>
        <v>0</v>
      </c>
      <c r="E30" s="44">
        <f>COUNTIFS('Recommendations'!E:E,"=Level 2",'Recommendations'!P:P,"=Outstanding")</f>
        <v>39</v>
      </c>
      <c r="F30" s="44">
        <f>SUM(C30:E30)</f>
        <v>39</v>
      </c>
    </row>
    <row r="32" spans="2:6" x14ac:dyDescent="0.35">
      <c r="B32" s="53" t="s">
        <v>1045</v>
      </c>
    </row>
    <row r="33" spans="2:6" x14ac:dyDescent="0.35">
      <c r="B33" s="54" t="s">
        <v>4</v>
      </c>
      <c r="C33" s="54" t="s">
        <v>1040</v>
      </c>
      <c r="D33" s="54" t="s">
        <v>1041</v>
      </c>
      <c r="E33" s="54" t="s">
        <v>1042</v>
      </c>
      <c r="F33" s="54" t="s">
        <v>25</v>
      </c>
    </row>
    <row r="34" spans="2:6" x14ac:dyDescent="0.35">
      <c r="B34" s="43" t="s">
        <v>21</v>
      </c>
      <c r="C34" s="45">
        <f>IF(F29&gt;0, C29/F29, 0)</f>
        <v>0</v>
      </c>
      <c r="D34" s="45">
        <f>IF(F29&gt;0, D29/F29, 0)</f>
        <v>0</v>
      </c>
      <c r="E34" s="45">
        <f>IF(F29&gt;0, E29/F29, 0)</f>
        <v>1</v>
      </c>
      <c r="F34" s="46" t="s">
        <v>25</v>
      </c>
    </row>
    <row r="35" spans="2:6" x14ac:dyDescent="0.35">
      <c r="B35" s="43" t="s">
        <v>42</v>
      </c>
      <c r="C35" s="45">
        <f>IF(F30&gt;0, C30/F30, 0)</f>
        <v>0</v>
      </c>
      <c r="D35" s="45">
        <f>IF(F30&gt;0, D30/F30, 0)</f>
        <v>0</v>
      </c>
      <c r="E35" s="45">
        <f>IF(F30&gt;0, E30/F30, 0)</f>
        <v>1</v>
      </c>
      <c r="F35" s="46" t="s">
        <v>25</v>
      </c>
    </row>
    <row r="40" spans="2:6" ht="18.5" x14ac:dyDescent="0.45">
      <c r="B40" s="39" t="s">
        <v>1047</v>
      </c>
    </row>
    <row r="42" spans="2:6" x14ac:dyDescent="0.35">
      <c r="B42" s="53" t="s">
        <v>1039</v>
      </c>
    </row>
    <row r="43" spans="2:6" x14ac:dyDescent="0.35">
      <c r="B43" s="41" t="s">
        <v>7</v>
      </c>
      <c r="C43" s="41" t="s">
        <v>1040</v>
      </c>
      <c r="D43" s="41" t="s">
        <v>1041</v>
      </c>
      <c r="E43" s="41" t="s">
        <v>1042</v>
      </c>
      <c r="F43" s="41" t="s">
        <v>1043</v>
      </c>
    </row>
    <row r="44" spans="2:6" x14ac:dyDescent="0.35">
      <c r="B44" s="43" t="s">
        <v>1048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1049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1050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1051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1052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138</v>
      </c>
      <c r="F49" s="44">
        <f t="shared" si="0"/>
        <v>138</v>
      </c>
    </row>
    <row r="51" spans="2:6" x14ac:dyDescent="0.35">
      <c r="B51" s="53" t="s">
        <v>1045</v>
      </c>
    </row>
    <row r="52" spans="2:6" x14ac:dyDescent="0.35">
      <c r="B52" s="54" t="s">
        <v>7</v>
      </c>
      <c r="C52" s="54" t="s">
        <v>1040</v>
      </c>
      <c r="D52" s="54" t="s">
        <v>1041</v>
      </c>
      <c r="E52" s="54" t="s">
        <v>1042</v>
      </c>
      <c r="F52" s="54" t="s">
        <v>25</v>
      </c>
    </row>
    <row r="53" spans="2:6" x14ac:dyDescent="0.35">
      <c r="B53" s="43" t="s">
        <v>1048</v>
      </c>
      <c r="C53" s="45">
        <f t="shared" ref="C53:C58" si="1">IF(F44&gt;0, C44/F44, 0)</f>
        <v>0</v>
      </c>
      <c r="D53" s="45">
        <f t="shared" ref="D53:D58" si="2">IF(F44&gt;0, D44/F44, 0)</f>
        <v>0</v>
      </c>
      <c r="E53" s="45">
        <f t="shared" ref="E53:E58" si="3">IF(F44&gt;0, E44/F44, 0)</f>
        <v>0</v>
      </c>
      <c r="F53" s="46" t="s">
        <v>25</v>
      </c>
    </row>
    <row r="54" spans="2:6" x14ac:dyDescent="0.35">
      <c r="B54" s="43" t="s">
        <v>1049</v>
      </c>
      <c r="C54" s="45">
        <f t="shared" si="1"/>
        <v>0</v>
      </c>
      <c r="D54" s="45">
        <f t="shared" si="2"/>
        <v>0</v>
      </c>
      <c r="E54" s="45">
        <f t="shared" si="3"/>
        <v>0</v>
      </c>
      <c r="F54" s="46" t="s">
        <v>25</v>
      </c>
    </row>
    <row r="55" spans="2:6" x14ac:dyDescent="0.35">
      <c r="B55" s="43" t="s">
        <v>1050</v>
      </c>
      <c r="C55" s="45">
        <f t="shared" si="1"/>
        <v>0</v>
      </c>
      <c r="D55" s="45">
        <f t="shared" si="2"/>
        <v>0</v>
      </c>
      <c r="E55" s="45">
        <f t="shared" si="3"/>
        <v>0</v>
      </c>
      <c r="F55" s="46" t="s">
        <v>25</v>
      </c>
    </row>
    <row r="56" spans="2:6" x14ac:dyDescent="0.35">
      <c r="B56" s="43" t="s">
        <v>1051</v>
      </c>
      <c r="C56" s="45">
        <f t="shared" si="1"/>
        <v>0</v>
      </c>
      <c r="D56" s="45">
        <f t="shared" si="2"/>
        <v>0</v>
      </c>
      <c r="E56" s="45">
        <f t="shared" si="3"/>
        <v>0</v>
      </c>
      <c r="F56" s="46" t="s">
        <v>25</v>
      </c>
    </row>
    <row r="57" spans="2:6" x14ac:dyDescent="0.35">
      <c r="B57" s="43" t="s">
        <v>1052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1053</v>
      </c>
    </row>
    <row r="65" spans="2:6" x14ac:dyDescent="0.35">
      <c r="B65" s="53" t="s">
        <v>1039</v>
      </c>
    </row>
    <row r="66" spans="2:6" x14ac:dyDescent="0.35">
      <c r="B66" s="41" t="s">
        <v>3</v>
      </c>
      <c r="C66" s="41" t="s">
        <v>1040</v>
      </c>
      <c r="D66" s="41" t="s">
        <v>1041</v>
      </c>
      <c r="E66" s="41" t="s">
        <v>1042</v>
      </c>
      <c r="F66" s="41" t="s">
        <v>1043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138</v>
      </c>
      <c r="F67" s="44">
        <f>SUM(C67:E67)</f>
        <v>138</v>
      </c>
    </row>
    <row r="69" spans="2:6" x14ac:dyDescent="0.35">
      <c r="B69" s="53" t="s">
        <v>1045</v>
      </c>
    </row>
    <row r="70" spans="2:6" x14ac:dyDescent="0.35">
      <c r="B70" s="54" t="s">
        <v>3</v>
      </c>
      <c r="C70" s="54" t="s">
        <v>1040</v>
      </c>
      <c r="D70" s="54" t="s">
        <v>1041</v>
      </c>
      <c r="E70" s="54" t="s">
        <v>1042</v>
      </c>
      <c r="F70" s="54" t="s">
        <v>25</v>
      </c>
    </row>
    <row r="71" spans="2:6" x14ac:dyDescent="0.35">
      <c r="B71" s="43" t="s">
        <v>20</v>
      </c>
      <c r="C71" s="45">
        <f>IF(F67&gt;0, C67/F67, 0)</f>
        <v>0</v>
      </c>
      <c r="D71" s="45">
        <f>IF(F67&gt;0, D67/F67, 0)</f>
        <v>0</v>
      </c>
      <c r="E71" s="45">
        <f>IF(F67&gt;0, E67/F67, 0)</f>
        <v>1</v>
      </c>
      <c r="F71" s="46" t="s">
        <v>25</v>
      </c>
    </row>
    <row r="76" spans="2:6" ht="18.5" x14ac:dyDescent="0.45">
      <c r="B76" s="39" t="s">
        <v>1054</v>
      </c>
    </row>
    <row r="78" spans="2:6" x14ac:dyDescent="0.35">
      <c r="B78" s="53" t="s">
        <v>1039</v>
      </c>
    </row>
    <row r="79" spans="2:6" x14ac:dyDescent="0.35">
      <c r="B79" s="41" t="s">
        <v>5</v>
      </c>
      <c r="C79" s="41" t="s">
        <v>1040</v>
      </c>
      <c r="D79" s="41" t="s">
        <v>1041</v>
      </c>
      <c r="E79" s="41" t="s">
        <v>1042</v>
      </c>
      <c r="F79" s="41" t="s">
        <v>1043</v>
      </c>
    </row>
    <row r="80" spans="2:6" x14ac:dyDescent="0.35">
      <c r="B80" s="43" t="s">
        <v>1055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1056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1057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1058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138</v>
      </c>
      <c r="F84" s="44">
        <f>SUM(C84:E84)</f>
        <v>138</v>
      </c>
    </row>
    <row r="86" spans="2:6" x14ac:dyDescent="0.35">
      <c r="B86" s="53" t="s">
        <v>1045</v>
      </c>
    </row>
    <row r="87" spans="2:6" x14ac:dyDescent="0.35">
      <c r="B87" s="54" t="s">
        <v>5</v>
      </c>
      <c r="C87" s="54" t="s">
        <v>1040</v>
      </c>
      <c r="D87" s="54" t="s">
        <v>1041</v>
      </c>
      <c r="E87" s="54" t="s">
        <v>1042</v>
      </c>
      <c r="F87" s="54" t="s">
        <v>25</v>
      </c>
    </row>
    <row r="88" spans="2:6" x14ac:dyDescent="0.35">
      <c r="B88" s="43" t="s">
        <v>1055</v>
      </c>
      <c r="C88" s="45">
        <f>IF(F80&gt;0, C80/F80, 0)</f>
        <v>0</v>
      </c>
      <c r="D88" s="45">
        <f>IF(F80&gt;0, D80/F80, 0)</f>
        <v>0</v>
      </c>
      <c r="E88" s="45">
        <f>IF(F80&gt;0, E80/F80, 0)</f>
        <v>0</v>
      </c>
      <c r="F88" s="46" t="s">
        <v>25</v>
      </c>
    </row>
    <row r="89" spans="2:6" x14ac:dyDescent="0.35">
      <c r="B89" s="43" t="s">
        <v>1056</v>
      </c>
      <c r="C89" s="45">
        <f>IF(F81&gt;0, C81/F81, 0)</f>
        <v>0</v>
      </c>
      <c r="D89" s="45">
        <f>IF(F81&gt;0, D81/F81, 0)</f>
        <v>0</v>
      </c>
      <c r="E89" s="45">
        <f>IF(F81&gt;0, E81/F81, 0)</f>
        <v>0</v>
      </c>
      <c r="F89" s="46" t="s">
        <v>25</v>
      </c>
    </row>
    <row r="90" spans="2:6" x14ac:dyDescent="0.35">
      <c r="B90" s="43" t="s">
        <v>1057</v>
      </c>
      <c r="C90" s="45">
        <f>IF(F82&gt;0, C82/F82, 0)</f>
        <v>0</v>
      </c>
      <c r="D90" s="45">
        <f>IF(F82&gt;0, D82/F82, 0)</f>
        <v>0</v>
      </c>
      <c r="E90" s="45">
        <f>IF(F82&gt;0, E82/F82, 0)</f>
        <v>0</v>
      </c>
      <c r="F90" s="46" t="s">
        <v>25</v>
      </c>
    </row>
    <row r="91" spans="2:6" x14ac:dyDescent="0.35">
      <c r="B91" s="43" t="s">
        <v>1058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1059</v>
      </c>
    </row>
    <row r="99" spans="2:6" x14ac:dyDescent="0.35">
      <c r="B99" s="53" t="s">
        <v>1039</v>
      </c>
    </row>
    <row r="100" spans="2:6" x14ac:dyDescent="0.35">
      <c r="B100" s="41" t="s">
        <v>1060</v>
      </c>
      <c r="C100" s="41" t="s">
        <v>1040</v>
      </c>
      <c r="D100" s="41" t="s">
        <v>1041</v>
      </c>
      <c r="E100" s="41" t="s">
        <v>1042</v>
      </c>
      <c r="F100" s="41" t="s">
        <v>1043</v>
      </c>
    </row>
    <row r="101" spans="2:6" x14ac:dyDescent="0.35">
      <c r="B101" s="43" t="s">
        <v>1061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1062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1063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138</v>
      </c>
      <c r="F104" s="44">
        <f>SUM(C104:E104)</f>
        <v>138</v>
      </c>
    </row>
    <row r="106" spans="2:6" x14ac:dyDescent="0.35">
      <c r="B106" s="53" t="s">
        <v>1045</v>
      </c>
    </row>
    <row r="107" spans="2:6" x14ac:dyDescent="0.35">
      <c r="B107" s="54" t="s">
        <v>1060</v>
      </c>
      <c r="C107" s="54" t="s">
        <v>1040</v>
      </c>
      <c r="D107" s="54" t="s">
        <v>1041</v>
      </c>
      <c r="E107" s="54" t="s">
        <v>1042</v>
      </c>
      <c r="F107" s="54" t="s">
        <v>25</v>
      </c>
    </row>
    <row r="108" spans="2:6" x14ac:dyDescent="0.35">
      <c r="B108" s="43" t="s">
        <v>1061</v>
      </c>
      <c r="C108" s="45">
        <f>IF(F101&gt;0, C101/F101, 0)</f>
        <v>0</v>
      </c>
      <c r="D108" s="45">
        <f>IF(F101&gt;0, D101/F101, 0)</f>
        <v>0</v>
      </c>
      <c r="E108" s="45">
        <f>IF(F101&gt;0, E101/F101, 0)</f>
        <v>0</v>
      </c>
      <c r="F108" s="46" t="s">
        <v>25</v>
      </c>
    </row>
    <row r="109" spans="2:6" x14ac:dyDescent="0.35">
      <c r="B109" s="43" t="s">
        <v>1062</v>
      </c>
      <c r="C109" s="45">
        <f>IF(F102&gt;0, C102/F102, 0)</f>
        <v>0</v>
      </c>
      <c r="D109" s="45">
        <f>IF(F102&gt;0, D102/F102, 0)</f>
        <v>0</v>
      </c>
      <c r="E109" s="45">
        <f>IF(F102&gt;0, E102/F102, 0)</f>
        <v>0</v>
      </c>
      <c r="F109" s="46" t="s">
        <v>25</v>
      </c>
    </row>
    <row r="110" spans="2:6" x14ac:dyDescent="0.35">
      <c r="B110" s="43" t="s">
        <v>1063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1064</v>
      </c>
      <c r="J116" s="39" t="s">
        <v>1065</v>
      </c>
    </row>
    <row r="117" spans="2:15" x14ac:dyDescent="0.35">
      <c r="B117" s="41" t="s">
        <v>7</v>
      </c>
      <c r="C117" s="112" t="s">
        <v>1066</v>
      </c>
      <c r="D117" s="112"/>
      <c r="E117" s="41" t="s">
        <v>1032</v>
      </c>
      <c r="F117" s="41" t="s">
        <v>1040</v>
      </c>
      <c r="G117" s="112" t="s">
        <v>1067</v>
      </c>
      <c r="H117" s="112"/>
      <c r="J117" s="41" t="s">
        <v>7</v>
      </c>
      <c r="K117" s="41" t="s">
        <v>1055</v>
      </c>
      <c r="L117" s="41" t="s">
        <v>1056</v>
      </c>
      <c r="M117" s="41" t="s">
        <v>1057</v>
      </c>
      <c r="N117" s="41" t="s">
        <v>1058</v>
      </c>
      <c r="O117" s="41" t="s">
        <v>22</v>
      </c>
    </row>
    <row r="118" spans="2:15" x14ac:dyDescent="0.35">
      <c r="B118" s="47" t="s">
        <v>1048</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1048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1049</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1049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1050</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1050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1051</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1051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1052</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1052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138</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138</v>
      </c>
    </row>
    <row r="130" spans="2:24" ht="21" x14ac:dyDescent="0.5">
      <c r="B130" s="39" t="s">
        <v>1068</v>
      </c>
      <c r="P130" s="56" t="s">
        <v>1069</v>
      </c>
    </row>
    <row r="132" spans="2:24" ht="60" customHeight="1" x14ac:dyDescent="0.35">
      <c r="B132" s="115" t="s">
        <v>1070</v>
      </c>
      <c r="C132" s="108"/>
      <c r="D132" s="108"/>
      <c r="E132" s="108"/>
      <c r="F132" s="108"/>
      <c r="P132" s="115" t="s">
        <v>1071</v>
      </c>
      <c r="Q132" s="108"/>
      <c r="R132" s="108"/>
      <c r="S132" s="108"/>
      <c r="T132" s="108"/>
      <c r="U132" s="108"/>
      <c r="V132" s="108"/>
      <c r="W132" s="108"/>
    </row>
    <row r="134" spans="2:24" ht="30" customHeight="1" x14ac:dyDescent="0.35">
      <c r="P134" s="57" t="s">
        <v>1072</v>
      </c>
      <c r="Q134" s="58">
        <f>C16</f>
        <v>0</v>
      </c>
      <c r="R134" s="59"/>
      <c r="S134" s="58">
        <f>C80</f>
        <v>0</v>
      </c>
      <c r="T134" s="59"/>
      <c r="U134" s="58">
        <f>C81</f>
        <v>0</v>
      </c>
      <c r="V134" s="59"/>
      <c r="W134" s="58">
        <f>C82</f>
        <v>0</v>
      </c>
      <c r="X134" s="59"/>
    </row>
    <row r="135" spans="2:24" ht="35" customHeight="1" x14ac:dyDescent="0.35">
      <c r="P135" s="60" t="s">
        <v>1073</v>
      </c>
      <c r="Q135" s="60" t="s">
        <v>1074</v>
      </c>
      <c r="R135" s="60" t="s">
        <v>1075</v>
      </c>
      <c r="S135" s="60" t="s">
        <v>1076</v>
      </c>
      <c r="T135" s="60" t="s">
        <v>1077</v>
      </c>
      <c r="U135" s="60" t="s">
        <v>1078</v>
      </c>
      <c r="V135" s="60" t="s">
        <v>1079</v>
      </c>
      <c r="W135" s="60" t="s">
        <v>1080</v>
      </c>
      <c r="X135" s="60" t="s">
        <v>1081</v>
      </c>
    </row>
    <row r="136" spans="2:24" x14ac:dyDescent="0.35">
      <c r="O136" s="61" t="s">
        <v>1082</v>
      </c>
      <c r="P136" s="62" t="s">
        <v>1083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1084</v>
      </c>
      <c r="P171" s="56" t="s">
        <v>1085</v>
      </c>
    </row>
    <row r="173" spans="2:24" ht="45" customHeight="1" x14ac:dyDescent="0.35">
      <c r="B173" s="115" t="s">
        <v>1086</v>
      </c>
      <c r="C173" s="108"/>
      <c r="D173" s="108"/>
      <c r="E173" s="108"/>
      <c r="F173" s="108"/>
      <c r="P173" s="115" t="s">
        <v>1087</v>
      </c>
      <c r="Q173" s="108"/>
      <c r="R173" s="108"/>
      <c r="S173" s="108"/>
      <c r="T173" s="108"/>
      <c r="U173" s="108"/>
    </row>
    <row r="174" spans="2:24" ht="35" customHeight="1" x14ac:dyDescent="0.35">
      <c r="P174" s="112" t="s">
        <v>1088</v>
      </c>
      <c r="Q174" s="112"/>
      <c r="R174" s="112" t="s">
        <v>1089</v>
      </c>
      <c r="S174" s="112"/>
      <c r="T174" s="112"/>
    </row>
    <row r="175" spans="2:24" ht="30" customHeight="1" x14ac:dyDescent="0.35">
      <c r="P175" s="116">
        <v>0</v>
      </c>
      <c r="Q175" s="117"/>
      <c r="R175" s="118" t="s">
        <v>1090</v>
      </c>
      <c r="S175" s="119"/>
      <c r="T175" s="119"/>
    </row>
    <row r="178" spans="16:22" ht="25" customHeight="1" x14ac:dyDescent="0.35">
      <c r="P178" s="65" t="s">
        <v>1073</v>
      </c>
      <c r="Q178" s="65" t="s">
        <v>1091</v>
      </c>
      <c r="R178" s="65" t="s">
        <v>1092</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960</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39"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39</v>
      </c>
      <c r="B4" s="2" t="s">
        <v>40</v>
      </c>
      <c r="C4" s="1" t="s">
        <v>41</v>
      </c>
      <c r="D4" s="3" t="s">
        <v>20</v>
      </c>
      <c r="E4" s="3" t="s">
        <v>42</v>
      </c>
      <c r="F4" s="4" t="s">
        <v>22</v>
      </c>
      <c r="G4" s="4" t="s">
        <v>23</v>
      </c>
      <c r="H4" s="4" t="s">
        <v>24</v>
      </c>
      <c r="I4" s="4" t="s">
        <v>25</v>
      </c>
      <c r="J4" s="5" t="s">
        <v>25</v>
      </c>
      <c r="K4" s="5" t="s">
        <v>43</v>
      </c>
      <c r="L4" s="5" t="s">
        <v>44</v>
      </c>
      <c r="M4" s="5" t="s">
        <v>45</v>
      </c>
      <c r="N4" s="5" t="s">
        <v>46</v>
      </c>
      <c r="O4" s="5" t="s">
        <v>47</v>
      </c>
      <c r="P4" s="4" t="str">
        <f t="shared" si="0"/>
        <v>Outstanding</v>
      </c>
      <c r="Q4" s="13" t="s">
        <v>25</v>
      </c>
    </row>
    <row r="5" spans="1:17" ht="60" customHeight="1" x14ac:dyDescent="0.35">
      <c r="A5" s="11" t="s">
        <v>39</v>
      </c>
      <c r="B5" s="2" t="s">
        <v>48</v>
      </c>
      <c r="C5" s="1" t="s">
        <v>49</v>
      </c>
      <c r="D5" s="3" t="s">
        <v>20</v>
      </c>
      <c r="E5" s="3" t="s">
        <v>42</v>
      </c>
      <c r="F5" s="4" t="s">
        <v>22</v>
      </c>
      <c r="G5" s="4" t="s">
        <v>23</v>
      </c>
      <c r="H5" s="4" t="s">
        <v>24</v>
      </c>
      <c r="I5" s="4" t="s">
        <v>25</v>
      </c>
      <c r="J5" s="5" t="s">
        <v>25</v>
      </c>
      <c r="K5" s="5" t="s">
        <v>50</v>
      </c>
      <c r="L5" s="5" t="s">
        <v>51</v>
      </c>
      <c r="M5" s="5" t="s">
        <v>52</v>
      </c>
      <c r="N5" s="5" t="s">
        <v>53</v>
      </c>
      <c r="O5" s="5" t="s">
        <v>54</v>
      </c>
      <c r="P5" s="4" t="str">
        <f t="shared" si="0"/>
        <v>Outstanding</v>
      </c>
      <c r="Q5" s="13" t="s">
        <v>25</v>
      </c>
    </row>
    <row r="6" spans="1:17" ht="60" customHeight="1" x14ac:dyDescent="0.35">
      <c r="A6" s="11" t="s">
        <v>39</v>
      </c>
      <c r="B6" s="2" t="s">
        <v>55</v>
      </c>
      <c r="C6" s="1" t="s">
        <v>56</v>
      </c>
      <c r="D6" s="3" t="s">
        <v>20</v>
      </c>
      <c r="E6" s="3" t="s">
        <v>21</v>
      </c>
      <c r="F6" s="4" t="s">
        <v>22</v>
      </c>
      <c r="G6" s="4" t="s">
        <v>23</v>
      </c>
      <c r="H6" s="4" t="s">
        <v>24</v>
      </c>
      <c r="I6" s="4" t="s">
        <v>25</v>
      </c>
      <c r="J6" s="5" t="s">
        <v>25</v>
      </c>
      <c r="K6" s="5" t="s">
        <v>57</v>
      </c>
      <c r="L6" s="5" t="s">
        <v>58</v>
      </c>
      <c r="M6" s="5" t="s">
        <v>59</v>
      </c>
      <c r="N6" s="5" t="s">
        <v>60</v>
      </c>
      <c r="O6" s="5" t="s">
        <v>61</v>
      </c>
      <c r="P6" s="4" t="str">
        <f t="shared" si="0"/>
        <v>Outstanding</v>
      </c>
      <c r="Q6" s="13" t="s">
        <v>25</v>
      </c>
    </row>
    <row r="7" spans="1:17" ht="60" customHeight="1" x14ac:dyDescent="0.35">
      <c r="A7" s="11" t="s">
        <v>39</v>
      </c>
      <c r="B7" s="2" t="s">
        <v>62</v>
      </c>
      <c r="C7" s="1" t="s">
        <v>63</v>
      </c>
      <c r="D7" s="3" t="s">
        <v>20</v>
      </c>
      <c r="E7" s="3" t="s">
        <v>42</v>
      </c>
      <c r="F7" s="4" t="s">
        <v>22</v>
      </c>
      <c r="G7" s="4" t="s">
        <v>23</v>
      </c>
      <c r="H7" s="4" t="s">
        <v>24</v>
      </c>
      <c r="I7" s="4" t="s">
        <v>25</v>
      </c>
      <c r="J7" s="5" t="s">
        <v>25</v>
      </c>
      <c r="K7" s="5" t="s">
        <v>64</v>
      </c>
      <c r="L7" s="5" t="s">
        <v>65</v>
      </c>
      <c r="M7" s="5" t="s">
        <v>66</v>
      </c>
      <c r="N7" s="5" t="s">
        <v>67</v>
      </c>
      <c r="O7" s="5" t="s">
        <v>30</v>
      </c>
      <c r="P7" s="4" t="str">
        <f t="shared" si="0"/>
        <v>Outstanding</v>
      </c>
      <c r="Q7" s="13" t="s">
        <v>25</v>
      </c>
    </row>
    <row r="8" spans="1:17" ht="60" customHeight="1" x14ac:dyDescent="0.35">
      <c r="A8" s="11" t="s">
        <v>39</v>
      </c>
      <c r="B8" s="2" t="s">
        <v>68</v>
      </c>
      <c r="C8" s="1" t="s">
        <v>69</v>
      </c>
      <c r="D8" s="3" t="s">
        <v>20</v>
      </c>
      <c r="E8" s="3" t="s">
        <v>42</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39</v>
      </c>
      <c r="B9" s="2" t="s">
        <v>75</v>
      </c>
      <c r="C9" s="1" t="s">
        <v>76</v>
      </c>
      <c r="D9" s="3" t="s">
        <v>20</v>
      </c>
      <c r="E9" s="3" t="s">
        <v>21</v>
      </c>
      <c r="F9" s="4" t="s">
        <v>22</v>
      </c>
      <c r="G9" s="4" t="s">
        <v>23</v>
      </c>
      <c r="H9" s="4" t="s">
        <v>24</v>
      </c>
      <c r="I9" s="4" t="s">
        <v>25</v>
      </c>
      <c r="J9" s="5" t="s">
        <v>25</v>
      </c>
      <c r="K9" s="5" t="s">
        <v>77</v>
      </c>
      <c r="L9" s="5" t="s">
        <v>78</v>
      </c>
      <c r="M9" s="5" t="s">
        <v>79</v>
      </c>
      <c r="N9" s="5" t="s">
        <v>80</v>
      </c>
      <c r="O9" s="5" t="s">
        <v>81</v>
      </c>
      <c r="P9" s="4" t="str">
        <f t="shared" si="0"/>
        <v>Outstanding</v>
      </c>
      <c r="Q9" s="13" t="s">
        <v>25</v>
      </c>
    </row>
    <row r="10" spans="1:17" ht="60" customHeight="1" x14ac:dyDescent="0.35">
      <c r="A10" s="11" t="s">
        <v>39</v>
      </c>
      <c r="B10" s="2" t="s">
        <v>82</v>
      </c>
      <c r="C10" s="1" t="s">
        <v>83</v>
      </c>
      <c r="D10" s="3" t="s">
        <v>20</v>
      </c>
      <c r="E10" s="3" t="s">
        <v>42</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39</v>
      </c>
      <c r="B11" s="2" t="s">
        <v>89</v>
      </c>
      <c r="C11" s="1" t="s">
        <v>90</v>
      </c>
      <c r="D11" s="3" t="s">
        <v>20</v>
      </c>
      <c r="E11" s="3" t="s">
        <v>42</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39</v>
      </c>
      <c r="B12" s="2" t="s">
        <v>96</v>
      </c>
      <c r="C12" s="1" t="s">
        <v>97</v>
      </c>
      <c r="D12" s="3" t="s">
        <v>20</v>
      </c>
      <c r="E12" s="3" t="s">
        <v>21</v>
      </c>
      <c r="F12" s="4" t="s">
        <v>22</v>
      </c>
      <c r="G12" s="4" t="s">
        <v>23</v>
      </c>
      <c r="H12" s="4" t="s">
        <v>24</v>
      </c>
      <c r="I12" s="4" t="s">
        <v>25</v>
      </c>
      <c r="J12" s="5" t="s">
        <v>25</v>
      </c>
      <c r="K12" s="5" t="s">
        <v>98</v>
      </c>
      <c r="L12" s="5" t="s">
        <v>99</v>
      </c>
      <c r="M12" s="5" t="s">
        <v>100</v>
      </c>
      <c r="N12" s="5" t="s">
        <v>101</v>
      </c>
      <c r="O12" s="5" t="s">
        <v>102</v>
      </c>
      <c r="P12" s="4" t="str">
        <f t="shared" si="0"/>
        <v>Outstanding</v>
      </c>
      <c r="Q12" s="13" t="s">
        <v>25</v>
      </c>
    </row>
    <row r="13" spans="1:17" ht="60" customHeight="1" x14ac:dyDescent="0.35">
      <c r="A13" s="11" t="s">
        <v>39</v>
      </c>
      <c r="B13" s="2" t="s">
        <v>103</v>
      </c>
      <c r="C13" s="1" t="s">
        <v>104</v>
      </c>
      <c r="D13" s="3" t="s">
        <v>20</v>
      </c>
      <c r="E13" s="3" t="s">
        <v>21</v>
      </c>
      <c r="F13" s="4" t="s">
        <v>22</v>
      </c>
      <c r="G13" s="4" t="s">
        <v>23</v>
      </c>
      <c r="H13" s="4" t="s">
        <v>24</v>
      </c>
      <c r="I13" s="4" t="s">
        <v>25</v>
      </c>
      <c r="J13" s="5" t="s">
        <v>25</v>
      </c>
      <c r="K13" s="5" t="s">
        <v>105</v>
      </c>
      <c r="L13" s="5" t="s">
        <v>106</v>
      </c>
      <c r="M13" s="5" t="s">
        <v>107</v>
      </c>
      <c r="N13" s="5" t="s">
        <v>108</v>
      </c>
      <c r="O13" s="5" t="s">
        <v>109</v>
      </c>
      <c r="P13" s="4" t="str">
        <f t="shared" si="0"/>
        <v>Outstanding</v>
      </c>
      <c r="Q13" s="13" t="s">
        <v>25</v>
      </c>
    </row>
    <row r="14" spans="1:17" ht="60" customHeight="1" x14ac:dyDescent="0.35">
      <c r="A14" s="11" t="s">
        <v>39</v>
      </c>
      <c r="B14" s="2" t="s">
        <v>110</v>
      </c>
      <c r="C14" s="1" t="s">
        <v>111</v>
      </c>
      <c r="D14" s="3" t="s">
        <v>20</v>
      </c>
      <c r="E14" s="3" t="s">
        <v>42</v>
      </c>
      <c r="F14" s="4" t="s">
        <v>22</v>
      </c>
      <c r="G14" s="4" t="s">
        <v>23</v>
      </c>
      <c r="H14" s="4" t="s">
        <v>24</v>
      </c>
      <c r="I14" s="4" t="s">
        <v>25</v>
      </c>
      <c r="J14" s="5" t="s">
        <v>25</v>
      </c>
      <c r="K14" s="5" t="s">
        <v>112</v>
      </c>
      <c r="L14" s="5" t="s">
        <v>113</v>
      </c>
      <c r="M14" s="5" t="s">
        <v>114</v>
      </c>
      <c r="N14" s="5" t="s">
        <v>115</v>
      </c>
      <c r="O14" s="5" t="s">
        <v>116</v>
      </c>
      <c r="P14" s="4" t="str">
        <f t="shared" si="0"/>
        <v>Outstanding</v>
      </c>
      <c r="Q14" s="13" t="s">
        <v>25</v>
      </c>
    </row>
    <row r="15" spans="1:17" ht="60" customHeight="1" x14ac:dyDescent="0.35">
      <c r="A15" s="11" t="s">
        <v>117</v>
      </c>
      <c r="B15" s="2" t="s">
        <v>118</v>
      </c>
      <c r="C15" s="1" t="s">
        <v>119</v>
      </c>
      <c r="D15" s="3" t="s">
        <v>20</v>
      </c>
      <c r="E15" s="3" t="s">
        <v>21</v>
      </c>
      <c r="F15" s="4" t="s">
        <v>22</v>
      </c>
      <c r="G15" s="4" t="s">
        <v>23</v>
      </c>
      <c r="H15" s="4" t="s">
        <v>24</v>
      </c>
      <c r="I15" s="4" t="s">
        <v>25</v>
      </c>
      <c r="J15" s="5" t="s">
        <v>25</v>
      </c>
      <c r="K15" s="5" t="s">
        <v>120</v>
      </c>
      <c r="L15" s="5" t="s">
        <v>121</v>
      </c>
      <c r="M15" s="5" t="s">
        <v>122</v>
      </c>
      <c r="N15" s="5" t="s">
        <v>123</v>
      </c>
      <c r="O15" s="5" t="s">
        <v>30</v>
      </c>
      <c r="P15" s="4" t="str">
        <f t="shared" si="0"/>
        <v>Outstanding</v>
      </c>
      <c r="Q15" s="13" t="s">
        <v>25</v>
      </c>
    </row>
    <row r="16" spans="1:17" ht="60" customHeight="1" x14ac:dyDescent="0.35">
      <c r="A16" s="11" t="s">
        <v>124</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132</v>
      </c>
      <c r="B17" s="2" t="s">
        <v>133</v>
      </c>
      <c r="C17" s="1" t="s">
        <v>134</v>
      </c>
      <c r="D17" s="3" t="s">
        <v>20</v>
      </c>
      <c r="E17" s="3" t="s">
        <v>21</v>
      </c>
      <c r="F17" s="4" t="s">
        <v>22</v>
      </c>
      <c r="G17" s="4" t="s">
        <v>23</v>
      </c>
      <c r="H17" s="4" t="s">
        <v>24</v>
      </c>
      <c r="I17" s="4" t="s">
        <v>25</v>
      </c>
      <c r="J17" s="5" t="s">
        <v>25</v>
      </c>
      <c r="K17" s="5" t="s">
        <v>135</v>
      </c>
      <c r="L17" s="5" t="s">
        <v>136</v>
      </c>
      <c r="M17" s="5" t="s">
        <v>137</v>
      </c>
      <c r="N17" s="5" t="s">
        <v>138</v>
      </c>
      <c r="O17" s="5" t="s">
        <v>139</v>
      </c>
      <c r="P17" s="4" t="str">
        <f t="shared" si="0"/>
        <v>Outstanding</v>
      </c>
      <c r="Q17" s="13" t="s">
        <v>25</v>
      </c>
    </row>
    <row r="18" spans="1:17" ht="60" customHeight="1" x14ac:dyDescent="0.35">
      <c r="A18" s="11" t="s">
        <v>140</v>
      </c>
      <c r="B18" s="2" t="s">
        <v>141</v>
      </c>
      <c r="C18" s="1" t="s">
        <v>142</v>
      </c>
      <c r="D18" s="3" t="s">
        <v>20</v>
      </c>
      <c r="E18" s="3" t="s">
        <v>21</v>
      </c>
      <c r="F18" s="4" t="s">
        <v>22</v>
      </c>
      <c r="G18" s="4" t="s">
        <v>23</v>
      </c>
      <c r="H18" s="4" t="s">
        <v>24</v>
      </c>
      <c r="I18" s="4" t="s">
        <v>25</v>
      </c>
      <c r="J18" s="5" t="s">
        <v>25</v>
      </c>
      <c r="K18" s="5" t="s">
        <v>143</v>
      </c>
      <c r="L18" s="5" t="s">
        <v>144</v>
      </c>
      <c r="M18" s="5" t="s">
        <v>145</v>
      </c>
      <c r="N18" s="5" t="s">
        <v>146</v>
      </c>
      <c r="O18" s="5" t="s">
        <v>147</v>
      </c>
      <c r="P18" s="4" t="str">
        <f t="shared" si="0"/>
        <v>Outstanding</v>
      </c>
      <c r="Q18" s="13" t="s">
        <v>25</v>
      </c>
    </row>
    <row r="19" spans="1:17" ht="60" customHeight="1" x14ac:dyDescent="0.35">
      <c r="A19" s="11" t="s">
        <v>140</v>
      </c>
      <c r="B19" s="2" t="s">
        <v>148</v>
      </c>
      <c r="C19" s="1" t="s">
        <v>149</v>
      </c>
      <c r="D19" s="3" t="s">
        <v>20</v>
      </c>
      <c r="E19" s="3" t="s">
        <v>42</v>
      </c>
      <c r="F19" s="4" t="s">
        <v>22</v>
      </c>
      <c r="G19" s="4" t="s">
        <v>23</v>
      </c>
      <c r="H19" s="4" t="s">
        <v>24</v>
      </c>
      <c r="I19" s="4" t="s">
        <v>25</v>
      </c>
      <c r="J19" s="5" t="s">
        <v>25</v>
      </c>
      <c r="K19" s="5" t="s">
        <v>150</v>
      </c>
      <c r="L19" s="5" t="s">
        <v>151</v>
      </c>
      <c r="M19" s="5" t="s">
        <v>152</v>
      </c>
      <c r="N19" s="5" t="s">
        <v>153</v>
      </c>
      <c r="O19" s="5" t="s">
        <v>154</v>
      </c>
      <c r="P19" s="4" t="str">
        <f t="shared" si="0"/>
        <v>Outstanding</v>
      </c>
      <c r="Q19" s="13" t="s">
        <v>25</v>
      </c>
    </row>
    <row r="20" spans="1:17" ht="60" customHeight="1" x14ac:dyDescent="0.35">
      <c r="A20" s="11" t="s">
        <v>155</v>
      </c>
      <c r="B20" s="2" t="s">
        <v>156</v>
      </c>
      <c r="C20" s="1" t="s">
        <v>157</v>
      </c>
      <c r="D20" s="3" t="s">
        <v>20</v>
      </c>
      <c r="E20" s="3" t="s">
        <v>21</v>
      </c>
      <c r="F20" s="4" t="s">
        <v>22</v>
      </c>
      <c r="G20" s="4" t="s">
        <v>23</v>
      </c>
      <c r="H20" s="4" t="s">
        <v>24</v>
      </c>
      <c r="I20" s="4" t="s">
        <v>25</v>
      </c>
      <c r="J20" s="5" t="s">
        <v>25</v>
      </c>
      <c r="K20" s="5" t="s">
        <v>158</v>
      </c>
      <c r="L20" s="5" t="s">
        <v>159</v>
      </c>
      <c r="M20" s="5" t="s">
        <v>160</v>
      </c>
      <c r="N20" s="5" t="s">
        <v>161</v>
      </c>
      <c r="O20" s="5" t="s">
        <v>162</v>
      </c>
      <c r="P20" s="4" t="str">
        <f t="shared" si="0"/>
        <v>Outstanding</v>
      </c>
      <c r="Q20" s="13" t="s">
        <v>25</v>
      </c>
    </row>
    <row r="21" spans="1:17" ht="60" customHeight="1" x14ac:dyDescent="0.35">
      <c r="A21" s="11" t="s">
        <v>163</v>
      </c>
      <c r="B21" s="2" t="s">
        <v>164</v>
      </c>
      <c r="C21" s="1" t="s">
        <v>165</v>
      </c>
      <c r="D21" s="3" t="s">
        <v>20</v>
      </c>
      <c r="E21" s="3" t="s">
        <v>21</v>
      </c>
      <c r="F21" s="4" t="s">
        <v>22</v>
      </c>
      <c r="G21" s="4" t="s">
        <v>23</v>
      </c>
      <c r="H21" s="4" t="s">
        <v>24</v>
      </c>
      <c r="I21" s="4" t="s">
        <v>25</v>
      </c>
      <c r="J21" s="5" t="s">
        <v>25</v>
      </c>
      <c r="K21" s="5" t="s">
        <v>166</v>
      </c>
      <c r="L21" s="5" t="s">
        <v>167</v>
      </c>
      <c r="M21" s="5" t="s">
        <v>168</v>
      </c>
      <c r="N21" s="5" t="s">
        <v>169</v>
      </c>
      <c r="O21" s="5" t="s">
        <v>170</v>
      </c>
      <c r="P21" s="4" t="str">
        <f t="shared" si="0"/>
        <v>Outstanding</v>
      </c>
      <c r="Q21" s="13" t="s">
        <v>25</v>
      </c>
    </row>
    <row r="22" spans="1:17" ht="60" customHeight="1" x14ac:dyDescent="0.35">
      <c r="A22" s="11" t="s">
        <v>163</v>
      </c>
      <c r="B22" s="2" t="s">
        <v>171</v>
      </c>
      <c r="C22" s="1" t="s">
        <v>172</v>
      </c>
      <c r="D22" s="3" t="s">
        <v>20</v>
      </c>
      <c r="E22" s="3" t="s">
        <v>21</v>
      </c>
      <c r="F22" s="4" t="s">
        <v>22</v>
      </c>
      <c r="G22" s="4" t="s">
        <v>23</v>
      </c>
      <c r="H22" s="4" t="s">
        <v>24</v>
      </c>
      <c r="I22" s="4" t="s">
        <v>25</v>
      </c>
      <c r="J22" s="5" t="s">
        <v>25</v>
      </c>
      <c r="K22" s="5" t="s">
        <v>173</v>
      </c>
      <c r="L22" s="5" t="s">
        <v>174</v>
      </c>
      <c r="M22" s="5" t="s">
        <v>175</v>
      </c>
      <c r="N22" s="5" t="s">
        <v>176</v>
      </c>
      <c r="O22" s="5" t="s">
        <v>177</v>
      </c>
      <c r="P22" s="4" t="str">
        <f t="shared" si="0"/>
        <v>Outstanding</v>
      </c>
      <c r="Q22" s="13" t="s">
        <v>25</v>
      </c>
    </row>
    <row r="23" spans="1:17" ht="60" customHeight="1" x14ac:dyDescent="0.35">
      <c r="A23" s="11" t="s">
        <v>163</v>
      </c>
      <c r="B23" s="2" t="s">
        <v>178</v>
      </c>
      <c r="C23" s="1" t="s">
        <v>179</v>
      </c>
      <c r="D23" s="3" t="s">
        <v>20</v>
      </c>
      <c r="E23" s="3" t="s">
        <v>42</v>
      </c>
      <c r="F23" s="4" t="s">
        <v>22</v>
      </c>
      <c r="G23" s="4" t="s">
        <v>23</v>
      </c>
      <c r="H23" s="4" t="s">
        <v>24</v>
      </c>
      <c r="I23" s="4" t="s">
        <v>25</v>
      </c>
      <c r="J23" s="5" t="s">
        <v>25</v>
      </c>
      <c r="K23" s="5" t="s">
        <v>180</v>
      </c>
      <c r="L23" s="5" t="s">
        <v>181</v>
      </c>
      <c r="M23" s="5" t="s">
        <v>182</v>
      </c>
      <c r="N23" s="5" t="s">
        <v>183</v>
      </c>
      <c r="O23" s="5" t="s">
        <v>184</v>
      </c>
      <c r="P23" s="4" t="str">
        <f t="shared" si="0"/>
        <v>Outstanding</v>
      </c>
      <c r="Q23" s="13" t="s">
        <v>25</v>
      </c>
    </row>
    <row r="24" spans="1:17" ht="60" customHeight="1" x14ac:dyDescent="0.35">
      <c r="A24" s="11" t="s">
        <v>185</v>
      </c>
      <c r="B24" s="2" t="s">
        <v>186</v>
      </c>
      <c r="C24" s="1" t="s">
        <v>187</v>
      </c>
      <c r="D24" s="3" t="s">
        <v>20</v>
      </c>
      <c r="E24" s="3" t="s">
        <v>21</v>
      </c>
      <c r="F24" s="4" t="s">
        <v>22</v>
      </c>
      <c r="G24" s="4" t="s">
        <v>23</v>
      </c>
      <c r="H24" s="4" t="s">
        <v>24</v>
      </c>
      <c r="I24" s="4" t="s">
        <v>25</v>
      </c>
      <c r="J24" s="5" t="s">
        <v>25</v>
      </c>
      <c r="K24" s="5" t="s">
        <v>188</v>
      </c>
      <c r="L24" s="5" t="s">
        <v>189</v>
      </c>
      <c r="M24" s="5" t="s">
        <v>190</v>
      </c>
      <c r="N24" s="5" t="s">
        <v>191</v>
      </c>
      <c r="O24" s="5" t="s">
        <v>192</v>
      </c>
      <c r="P24" s="4" t="str">
        <f t="shared" si="0"/>
        <v>Outstanding</v>
      </c>
      <c r="Q24" s="13" t="s">
        <v>25</v>
      </c>
    </row>
    <row r="25" spans="1:17" ht="60" customHeight="1" x14ac:dyDescent="0.35">
      <c r="A25" s="11" t="s">
        <v>193</v>
      </c>
      <c r="B25" s="2" t="s">
        <v>194</v>
      </c>
      <c r="C25" s="1" t="s">
        <v>195</v>
      </c>
      <c r="D25" s="3" t="s">
        <v>20</v>
      </c>
      <c r="E25" s="3" t="s">
        <v>21</v>
      </c>
      <c r="F25" s="4" t="s">
        <v>22</v>
      </c>
      <c r="G25" s="4" t="s">
        <v>23</v>
      </c>
      <c r="H25" s="4" t="s">
        <v>24</v>
      </c>
      <c r="I25" s="4" t="s">
        <v>25</v>
      </c>
      <c r="J25" s="5" t="s">
        <v>25</v>
      </c>
      <c r="K25" s="5" t="s">
        <v>196</v>
      </c>
      <c r="L25" s="5" t="s">
        <v>197</v>
      </c>
      <c r="M25" s="5" t="s">
        <v>198</v>
      </c>
      <c r="N25" s="5" t="s">
        <v>199</v>
      </c>
      <c r="O25" s="5" t="s">
        <v>177</v>
      </c>
      <c r="P25" s="4" t="str">
        <f t="shared" si="0"/>
        <v>Outstanding</v>
      </c>
      <c r="Q25" s="13" t="s">
        <v>25</v>
      </c>
    </row>
    <row r="26" spans="1:17" ht="60" customHeight="1" x14ac:dyDescent="0.35">
      <c r="A26" s="11" t="s">
        <v>200</v>
      </c>
      <c r="B26" s="2" t="s">
        <v>201</v>
      </c>
      <c r="C26" s="1" t="s">
        <v>202</v>
      </c>
      <c r="D26" s="3" t="s">
        <v>20</v>
      </c>
      <c r="E26" s="3" t="s">
        <v>21</v>
      </c>
      <c r="F26" s="4" t="s">
        <v>22</v>
      </c>
      <c r="G26" s="4" t="s">
        <v>23</v>
      </c>
      <c r="H26" s="4" t="s">
        <v>24</v>
      </c>
      <c r="I26" s="4" t="s">
        <v>25</v>
      </c>
      <c r="J26" s="5" t="s">
        <v>25</v>
      </c>
      <c r="K26" s="5" t="s">
        <v>203</v>
      </c>
      <c r="L26" s="5" t="s">
        <v>204</v>
      </c>
      <c r="M26" s="5" t="s">
        <v>205</v>
      </c>
      <c r="N26" s="5" t="s">
        <v>206</v>
      </c>
      <c r="O26" s="5" t="s">
        <v>207</v>
      </c>
      <c r="P26" s="4" t="str">
        <f t="shared" si="0"/>
        <v>Outstanding</v>
      </c>
      <c r="Q26" s="13" t="s">
        <v>25</v>
      </c>
    </row>
    <row r="27" spans="1:17" ht="60" customHeight="1" x14ac:dyDescent="0.35">
      <c r="A27" s="11" t="s">
        <v>208</v>
      </c>
      <c r="B27" s="2" t="s">
        <v>209</v>
      </c>
      <c r="C27" s="1" t="s">
        <v>210</v>
      </c>
      <c r="D27" s="3" t="s">
        <v>20</v>
      </c>
      <c r="E27" s="3" t="s">
        <v>21</v>
      </c>
      <c r="F27" s="4" t="s">
        <v>22</v>
      </c>
      <c r="G27" s="4" t="s">
        <v>23</v>
      </c>
      <c r="H27" s="4" t="s">
        <v>24</v>
      </c>
      <c r="I27" s="4" t="s">
        <v>25</v>
      </c>
      <c r="J27" s="5" t="s">
        <v>25</v>
      </c>
      <c r="K27" s="5" t="s">
        <v>211</v>
      </c>
      <c r="L27" s="5" t="s">
        <v>212</v>
      </c>
      <c r="M27" s="5" t="s">
        <v>213</v>
      </c>
      <c r="N27" s="5" t="s">
        <v>214</v>
      </c>
      <c r="O27" s="5" t="s">
        <v>215</v>
      </c>
      <c r="P27" s="4" t="str">
        <f t="shared" si="0"/>
        <v>Outstanding</v>
      </c>
      <c r="Q27" s="13" t="s">
        <v>25</v>
      </c>
    </row>
    <row r="28" spans="1:17" ht="60" customHeight="1" x14ac:dyDescent="0.35">
      <c r="A28" s="11" t="s">
        <v>216</v>
      </c>
      <c r="B28" s="2" t="s">
        <v>217</v>
      </c>
      <c r="C28" s="1" t="s">
        <v>218</v>
      </c>
      <c r="D28" s="3" t="s">
        <v>20</v>
      </c>
      <c r="E28" s="3" t="s">
        <v>21</v>
      </c>
      <c r="F28" s="4" t="s">
        <v>22</v>
      </c>
      <c r="G28" s="4" t="s">
        <v>23</v>
      </c>
      <c r="H28" s="4" t="s">
        <v>24</v>
      </c>
      <c r="I28" s="4" t="s">
        <v>25</v>
      </c>
      <c r="J28" s="5" t="s">
        <v>25</v>
      </c>
      <c r="K28" s="5" t="s">
        <v>219</v>
      </c>
      <c r="L28" s="5" t="s">
        <v>220</v>
      </c>
      <c r="M28" s="5" t="s">
        <v>221</v>
      </c>
      <c r="N28" s="5" t="s">
        <v>222</v>
      </c>
      <c r="O28" s="5" t="s">
        <v>207</v>
      </c>
      <c r="P28" s="4" t="str">
        <f t="shared" si="0"/>
        <v>Outstanding</v>
      </c>
      <c r="Q28" s="13" t="s">
        <v>25</v>
      </c>
    </row>
    <row r="29" spans="1:17" ht="60" customHeight="1" x14ac:dyDescent="0.35">
      <c r="A29" s="11" t="s">
        <v>216</v>
      </c>
      <c r="B29" s="2" t="s">
        <v>223</v>
      </c>
      <c r="C29" s="1" t="s">
        <v>224</v>
      </c>
      <c r="D29" s="3" t="s">
        <v>20</v>
      </c>
      <c r="E29" s="3" t="s">
        <v>21</v>
      </c>
      <c r="F29" s="4" t="s">
        <v>22</v>
      </c>
      <c r="G29" s="4" t="s">
        <v>23</v>
      </c>
      <c r="H29" s="4" t="s">
        <v>24</v>
      </c>
      <c r="I29" s="4" t="s">
        <v>25</v>
      </c>
      <c r="J29" s="5" t="s">
        <v>25</v>
      </c>
      <c r="K29" s="5" t="s">
        <v>225</v>
      </c>
      <c r="L29" s="5" t="s">
        <v>226</v>
      </c>
      <c r="M29" s="5" t="s">
        <v>227</v>
      </c>
      <c r="N29" s="5" t="s">
        <v>228</v>
      </c>
      <c r="O29" s="5" t="s">
        <v>229</v>
      </c>
      <c r="P29" s="4" t="str">
        <f t="shared" si="0"/>
        <v>Outstanding</v>
      </c>
      <c r="Q29" s="13" t="s">
        <v>25</v>
      </c>
    </row>
    <row r="30" spans="1:17" ht="60" customHeight="1" x14ac:dyDescent="0.35">
      <c r="A30" s="11" t="s">
        <v>216</v>
      </c>
      <c r="B30" s="2" t="s">
        <v>230</v>
      </c>
      <c r="C30" s="1" t="s">
        <v>231</v>
      </c>
      <c r="D30" s="3" t="s">
        <v>20</v>
      </c>
      <c r="E30" s="3" t="s">
        <v>21</v>
      </c>
      <c r="F30" s="4" t="s">
        <v>22</v>
      </c>
      <c r="G30" s="4" t="s">
        <v>23</v>
      </c>
      <c r="H30" s="4" t="s">
        <v>24</v>
      </c>
      <c r="I30" s="4" t="s">
        <v>25</v>
      </c>
      <c r="J30" s="5" t="s">
        <v>25</v>
      </c>
      <c r="K30" s="5" t="s">
        <v>232</v>
      </c>
      <c r="L30" s="5" t="s">
        <v>233</v>
      </c>
      <c r="M30" s="5" t="s">
        <v>234</v>
      </c>
      <c r="N30" s="5" t="s">
        <v>235</v>
      </c>
      <c r="O30" s="5" t="s">
        <v>236</v>
      </c>
      <c r="P30" s="4" t="str">
        <f t="shared" si="0"/>
        <v>Outstanding</v>
      </c>
      <c r="Q30" s="13" t="s">
        <v>25</v>
      </c>
    </row>
    <row r="31" spans="1:17" ht="60" customHeight="1" x14ac:dyDescent="0.35">
      <c r="A31" s="11" t="s">
        <v>216</v>
      </c>
      <c r="B31" s="2" t="s">
        <v>237</v>
      </c>
      <c r="C31" s="1" t="s">
        <v>238</v>
      </c>
      <c r="D31" s="3" t="s">
        <v>20</v>
      </c>
      <c r="E31" s="3" t="s">
        <v>21</v>
      </c>
      <c r="F31" s="4" t="s">
        <v>22</v>
      </c>
      <c r="G31" s="4" t="s">
        <v>23</v>
      </c>
      <c r="H31" s="4" t="s">
        <v>24</v>
      </c>
      <c r="I31" s="4" t="s">
        <v>25</v>
      </c>
      <c r="J31" s="5" t="s">
        <v>25</v>
      </c>
      <c r="K31" s="5" t="s">
        <v>239</v>
      </c>
      <c r="L31" s="5" t="s">
        <v>240</v>
      </c>
      <c r="M31" s="5" t="s">
        <v>221</v>
      </c>
      <c r="N31" s="5" t="s">
        <v>241</v>
      </c>
      <c r="O31" s="5" t="s">
        <v>207</v>
      </c>
      <c r="P31" s="4" t="str">
        <f t="shared" si="0"/>
        <v>Outstanding</v>
      </c>
      <c r="Q31" s="13" t="s">
        <v>25</v>
      </c>
    </row>
    <row r="32" spans="1:17" ht="60" customHeight="1" x14ac:dyDescent="0.35">
      <c r="A32" s="11" t="s">
        <v>216</v>
      </c>
      <c r="B32" s="2" t="s">
        <v>242</v>
      </c>
      <c r="C32" s="1" t="s">
        <v>243</v>
      </c>
      <c r="D32" s="3" t="s">
        <v>20</v>
      </c>
      <c r="E32" s="3" t="s">
        <v>21</v>
      </c>
      <c r="F32" s="4" t="s">
        <v>22</v>
      </c>
      <c r="G32" s="4" t="s">
        <v>23</v>
      </c>
      <c r="H32" s="4" t="s">
        <v>24</v>
      </c>
      <c r="I32" s="4" t="s">
        <v>25</v>
      </c>
      <c r="J32" s="5" t="s">
        <v>25</v>
      </c>
      <c r="K32" s="5" t="s">
        <v>244</v>
      </c>
      <c r="L32" s="5" t="s">
        <v>245</v>
      </c>
      <c r="M32" s="5" t="s">
        <v>246</v>
      </c>
      <c r="N32" s="5" t="s">
        <v>247</v>
      </c>
      <c r="O32" s="5" t="s">
        <v>177</v>
      </c>
      <c r="P32" s="4" t="str">
        <f t="shared" si="0"/>
        <v>Outstanding</v>
      </c>
      <c r="Q32" s="13" t="s">
        <v>25</v>
      </c>
    </row>
    <row r="33" spans="1:17" ht="60" customHeight="1" x14ac:dyDescent="0.35">
      <c r="A33" s="11" t="s">
        <v>216</v>
      </c>
      <c r="B33" s="2" t="s">
        <v>248</v>
      </c>
      <c r="C33" s="1" t="s">
        <v>249</v>
      </c>
      <c r="D33" s="3" t="s">
        <v>20</v>
      </c>
      <c r="E33" s="3" t="s">
        <v>21</v>
      </c>
      <c r="F33" s="4" t="s">
        <v>22</v>
      </c>
      <c r="G33" s="4" t="s">
        <v>23</v>
      </c>
      <c r="H33" s="4" t="s">
        <v>24</v>
      </c>
      <c r="I33" s="4" t="s">
        <v>25</v>
      </c>
      <c r="J33" s="5" t="s">
        <v>25</v>
      </c>
      <c r="K33" s="5" t="s">
        <v>250</v>
      </c>
      <c r="L33" s="5" t="s">
        <v>251</v>
      </c>
      <c r="M33" s="5" t="s">
        <v>252</v>
      </c>
      <c r="N33" s="5" t="s">
        <v>253</v>
      </c>
      <c r="O33" s="5" t="s">
        <v>177</v>
      </c>
      <c r="P33" s="4" t="str">
        <f t="shared" si="0"/>
        <v>Outstanding</v>
      </c>
      <c r="Q33" s="13" t="s">
        <v>25</v>
      </c>
    </row>
    <row r="34" spans="1:17" ht="60" customHeight="1" x14ac:dyDescent="0.35">
      <c r="A34" s="11" t="s">
        <v>254</v>
      </c>
      <c r="B34" s="2" t="s">
        <v>255</v>
      </c>
      <c r="C34" s="1" t="s">
        <v>256</v>
      </c>
      <c r="D34" s="3" t="s">
        <v>20</v>
      </c>
      <c r="E34" s="3" t="s">
        <v>21</v>
      </c>
      <c r="F34" s="4" t="s">
        <v>22</v>
      </c>
      <c r="G34" s="4" t="s">
        <v>23</v>
      </c>
      <c r="H34" s="4" t="s">
        <v>24</v>
      </c>
      <c r="I34" s="4" t="s">
        <v>25</v>
      </c>
      <c r="J34" s="5" t="s">
        <v>25</v>
      </c>
      <c r="K34" s="5" t="s">
        <v>257</v>
      </c>
      <c r="L34" s="5" t="s">
        <v>258</v>
      </c>
      <c r="M34" s="5" t="s">
        <v>259</v>
      </c>
      <c r="N34" s="5" t="s">
        <v>260</v>
      </c>
      <c r="O34" s="5" t="s">
        <v>261</v>
      </c>
      <c r="P34" s="4" t="str">
        <f t="shared" si="0"/>
        <v>Outstanding</v>
      </c>
      <c r="Q34" s="13" t="s">
        <v>25</v>
      </c>
    </row>
    <row r="35" spans="1:17" ht="60" customHeight="1" x14ac:dyDescent="0.35">
      <c r="A35" s="11" t="s">
        <v>262</v>
      </c>
      <c r="B35" s="2" t="s">
        <v>263</v>
      </c>
      <c r="C35" s="1" t="s">
        <v>264</v>
      </c>
      <c r="D35" s="3" t="s">
        <v>20</v>
      </c>
      <c r="E35" s="3" t="s">
        <v>21</v>
      </c>
      <c r="F35" s="4" t="s">
        <v>22</v>
      </c>
      <c r="G35" s="4" t="s">
        <v>23</v>
      </c>
      <c r="H35" s="4" t="s">
        <v>24</v>
      </c>
      <c r="I35" s="4" t="s">
        <v>25</v>
      </c>
      <c r="J35" s="5" t="s">
        <v>25</v>
      </c>
      <c r="K35" s="5" t="s">
        <v>265</v>
      </c>
      <c r="L35" s="5" t="s">
        <v>266</v>
      </c>
      <c r="M35" s="5" t="s">
        <v>267</v>
      </c>
      <c r="N35" s="5" t="s">
        <v>268</v>
      </c>
      <c r="O35" s="5" t="s">
        <v>269</v>
      </c>
      <c r="P35" s="4" t="str">
        <f t="shared" si="0"/>
        <v>Outstanding</v>
      </c>
      <c r="Q35" s="13" t="s">
        <v>25</v>
      </c>
    </row>
    <row r="36" spans="1:17" ht="60" customHeight="1" x14ac:dyDescent="0.35">
      <c r="A36" s="11" t="s">
        <v>262</v>
      </c>
      <c r="B36" s="2" t="s">
        <v>270</v>
      </c>
      <c r="C36" s="1" t="s">
        <v>271</v>
      </c>
      <c r="D36" s="3" t="s">
        <v>20</v>
      </c>
      <c r="E36" s="3" t="s">
        <v>21</v>
      </c>
      <c r="F36" s="4" t="s">
        <v>22</v>
      </c>
      <c r="G36" s="4" t="s">
        <v>23</v>
      </c>
      <c r="H36" s="4" t="s">
        <v>24</v>
      </c>
      <c r="I36" s="4" t="s">
        <v>25</v>
      </c>
      <c r="J36" s="5" t="s">
        <v>25</v>
      </c>
      <c r="K36" s="5" t="s">
        <v>272</v>
      </c>
      <c r="L36" s="5" t="s">
        <v>273</v>
      </c>
      <c r="M36" s="5" t="s">
        <v>274</v>
      </c>
      <c r="N36" s="5" t="s">
        <v>275</v>
      </c>
      <c r="O36" s="5" t="s">
        <v>276</v>
      </c>
      <c r="P36" s="4" t="str">
        <f t="shared" si="0"/>
        <v>Outstanding</v>
      </c>
      <c r="Q36" s="13" t="s">
        <v>25</v>
      </c>
    </row>
    <row r="37" spans="1:17" ht="60" customHeight="1" x14ac:dyDescent="0.35">
      <c r="A37" s="11" t="s">
        <v>262</v>
      </c>
      <c r="B37" s="2" t="s">
        <v>277</v>
      </c>
      <c r="C37" s="1" t="s">
        <v>278</v>
      </c>
      <c r="D37" s="3" t="s">
        <v>20</v>
      </c>
      <c r="E37" s="3" t="s">
        <v>42</v>
      </c>
      <c r="F37" s="4" t="s">
        <v>22</v>
      </c>
      <c r="G37" s="4" t="s">
        <v>23</v>
      </c>
      <c r="H37" s="4" t="s">
        <v>24</v>
      </c>
      <c r="I37" s="4" t="s">
        <v>25</v>
      </c>
      <c r="J37" s="5" t="s">
        <v>25</v>
      </c>
      <c r="K37" s="5" t="s">
        <v>279</v>
      </c>
      <c r="L37" s="5" t="s">
        <v>280</v>
      </c>
      <c r="M37" s="5" t="s">
        <v>281</v>
      </c>
      <c r="N37" s="5" t="s">
        <v>282</v>
      </c>
      <c r="O37" s="5" t="s">
        <v>283</v>
      </c>
      <c r="P37" s="4" t="str">
        <f t="shared" si="0"/>
        <v>Outstanding</v>
      </c>
      <c r="Q37" s="13" t="s">
        <v>25</v>
      </c>
    </row>
    <row r="38" spans="1:17" ht="60" customHeight="1" x14ac:dyDescent="0.35">
      <c r="A38" s="11" t="s">
        <v>262</v>
      </c>
      <c r="B38" s="2" t="s">
        <v>284</v>
      </c>
      <c r="C38" s="1" t="s">
        <v>285</v>
      </c>
      <c r="D38" s="3" t="s">
        <v>20</v>
      </c>
      <c r="E38" s="3" t="s">
        <v>42</v>
      </c>
      <c r="F38" s="4" t="s">
        <v>22</v>
      </c>
      <c r="G38" s="4" t="s">
        <v>23</v>
      </c>
      <c r="H38" s="4" t="s">
        <v>24</v>
      </c>
      <c r="I38" s="4" t="s">
        <v>25</v>
      </c>
      <c r="J38" s="5" t="s">
        <v>25</v>
      </c>
      <c r="K38" s="5" t="s">
        <v>286</v>
      </c>
      <c r="L38" s="5" t="s">
        <v>287</v>
      </c>
      <c r="M38" s="5" t="s">
        <v>288</v>
      </c>
      <c r="N38" s="5" t="s">
        <v>289</v>
      </c>
      <c r="O38" s="5" t="s">
        <v>30</v>
      </c>
      <c r="P38" s="4" t="str">
        <f t="shared" si="0"/>
        <v>Outstanding</v>
      </c>
      <c r="Q38" s="13" t="s">
        <v>25</v>
      </c>
    </row>
    <row r="39" spans="1:17" ht="60" customHeight="1" x14ac:dyDescent="0.35">
      <c r="A39" s="11" t="s">
        <v>262</v>
      </c>
      <c r="B39" s="2" t="s">
        <v>290</v>
      </c>
      <c r="C39" s="1" t="s">
        <v>291</v>
      </c>
      <c r="D39" s="3" t="s">
        <v>20</v>
      </c>
      <c r="E39" s="3" t="s">
        <v>21</v>
      </c>
      <c r="F39" s="4" t="s">
        <v>22</v>
      </c>
      <c r="G39" s="4" t="s">
        <v>23</v>
      </c>
      <c r="H39" s="4" t="s">
        <v>24</v>
      </c>
      <c r="I39" s="4" t="s">
        <v>25</v>
      </c>
      <c r="J39" s="5" t="s">
        <v>25</v>
      </c>
      <c r="K39" s="5" t="s">
        <v>292</v>
      </c>
      <c r="L39" s="5" t="s">
        <v>293</v>
      </c>
      <c r="M39" s="5" t="s">
        <v>221</v>
      </c>
      <c r="N39" s="5" t="s">
        <v>294</v>
      </c>
      <c r="O39" s="5" t="s">
        <v>295</v>
      </c>
      <c r="P39" s="4" t="str">
        <f t="shared" si="0"/>
        <v>Outstanding</v>
      </c>
      <c r="Q39" s="13" t="s">
        <v>25</v>
      </c>
    </row>
    <row r="40" spans="1:17" ht="60" customHeight="1" x14ac:dyDescent="0.35">
      <c r="A40" s="11" t="s">
        <v>262</v>
      </c>
      <c r="B40" s="2" t="s">
        <v>296</v>
      </c>
      <c r="C40" s="1" t="s">
        <v>297</v>
      </c>
      <c r="D40" s="3" t="s">
        <v>20</v>
      </c>
      <c r="E40" s="3" t="s">
        <v>21</v>
      </c>
      <c r="F40" s="4" t="s">
        <v>22</v>
      </c>
      <c r="G40" s="4" t="s">
        <v>23</v>
      </c>
      <c r="H40" s="4" t="s">
        <v>24</v>
      </c>
      <c r="I40" s="4" t="s">
        <v>25</v>
      </c>
      <c r="J40" s="5" t="s">
        <v>25</v>
      </c>
      <c r="K40" s="5" t="s">
        <v>298</v>
      </c>
      <c r="L40" s="5" t="s">
        <v>299</v>
      </c>
      <c r="M40" s="5" t="s">
        <v>300</v>
      </c>
      <c r="N40" s="5" t="s">
        <v>301</v>
      </c>
      <c r="O40" s="5" t="s">
        <v>302</v>
      </c>
      <c r="P40" s="4" t="str">
        <f t="shared" si="0"/>
        <v>Outstanding</v>
      </c>
      <c r="Q40" s="13" t="s">
        <v>25</v>
      </c>
    </row>
    <row r="41" spans="1:17" ht="60" customHeight="1" x14ac:dyDescent="0.35">
      <c r="A41" s="11" t="s">
        <v>262</v>
      </c>
      <c r="B41" s="2" t="s">
        <v>303</v>
      </c>
      <c r="C41" s="1" t="s">
        <v>304</v>
      </c>
      <c r="D41" s="3" t="s">
        <v>20</v>
      </c>
      <c r="E41" s="3" t="s">
        <v>21</v>
      </c>
      <c r="F41" s="4" t="s">
        <v>22</v>
      </c>
      <c r="G41" s="4" t="s">
        <v>23</v>
      </c>
      <c r="H41" s="4" t="s">
        <v>24</v>
      </c>
      <c r="I41" s="4" t="s">
        <v>25</v>
      </c>
      <c r="J41" s="5" t="s">
        <v>25</v>
      </c>
      <c r="K41" s="5" t="s">
        <v>305</v>
      </c>
      <c r="L41" s="5" t="s">
        <v>306</v>
      </c>
      <c r="M41" s="5" t="s">
        <v>307</v>
      </c>
      <c r="N41" s="5" t="s">
        <v>308</v>
      </c>
      <c r="O41" s="5" t="s">
        <v>309</v>
      </c>
      <c r="P41" s="4" t="str">
        <f t="shared" si="0"/>
        <v>Outstanding</v>
      </c>
      <c r="Q41" s="13" t="s">
        <v>25</v>
      </c>
    </row>
    <row r="42" spans="1:17" ht="60" customHeight="1" x14ac:dyDescent="0.35">
      <c r="A42" s="11" t="s">
        <v>262</v>
      </c>
      <c r="B42" s="2" t="s">
        <v>310</v>
      </c>
      <c r="C42" s="1" t="s">
        <v>311</v>
      </c>
      <c r="D42" s="3" t="s">
        <v>20</v>
      </c>
      <c r="E42" s="3" t="s">
        <v>21</v>
      </c>
      <c r="F42" s="4" t="s">
        <v>22</v>
      </c>
      <c r="G42" s="4" t="s">
        <v>23</v>
      </c>
      <c r="H42" s="4" t="s">
        <v>24</v>
      </c>
      <c r="I42" s="4" t="s">
        <v>25</v>
      </c>
      <c r="J42" s="5" t="s">
        <v>25</v>
      </c>
      <c r="K42" s="5" t="s">
        <v>312</v>
      </c>
      <c r="L42" s="5" t="s">
        <v>313</v>
      </c>
      <c r="M42" s="5" t="s">
        <v>314</v>
      </c>
      <c r="N42" s="5" t="s">
        <v>315</v>
      </c>
      <c r="O42" s="5" t="s">
        <v>316</v>
      </c>
      <c r="P42" s="4" t="str">
        <f t="shared" si="0"/>
        <v>Outstanding</v>
      </c>
      <c r="Q42" s="13" t="s">
        <v>25</v>
      </c>
    </row>
    <row r="43" spans="1:17" ht="60" customHeight="1" x14ac:dyDescent="0.35">
      <c r="A43" s="11" t="s">
        <v>262</v>
      </c>
      <c r="B43" s="2" t="s">
        <v>317</v>
      </c>
      <c r="C43" s="1" t="s">
        <v>318</v>
      </c>
      <c r="D43" s="3" t="s">
        <v>20</v>
      </c>
      <c r="E43" s="3" t="s">
        <v>21</v>
      </c>
      <c r="F43" s="4" t="s">
        <v>22</v>
      </c>
      <c r="G43" s="4" t="s">
        <v>23</v>
      </c>
      <c r="H43" s="4" t="s">
        <v>24</v>
      </c>
      <c r="I43" s="4" t="s">
        <v>25</v>
      </c>
      <c r="J43" s="5" t="s">
        <v>25</v>
      </c>
      <c r="K43" s="5" t="s">
        <v>319</v>
      </c>
      <c r="L43" s="5" t="s">
        <v>320</v>
      </c>
      <c r="M43" s="5" t="s">
        <v>321</v>
      </c>
      <c r="N43" s="5" t="s">
        <v>322</v>
      </c>
      <c r="O43" s="5" t="s">
        <v>323</v>
      </c>
      <c r="P43" s="4" t="str">
        <f t="shared" si="0"/>
        <v>Outstanding</v>
      </c>
      <c r="Q43" s="13" t="s">
        <v>25</v>
      </c>
    </row>
    <row r="44" spans="1:17" ht="60" customHeight="1" x14ac:dyDescent="0.35">
      <c r="A44" s="11" t="s">
        <v>262</v>
      </c>
      <c r="B44" s="2" t="s">
        <v>324</v>
      </c>
      <c r="C44" s="1" t="s">
        <v>325</v>
      </c>
      <c r="D44" s="3" t="s">
        <v>20</v>
      </c>
      <c r="E44" s="3" t="s">
        <v>21</v>
      </c>
      <c r="F44" s="4" t="s">
        <v>22</v>
      </c>
      <c r="G44" s="4" t="s">
        <v>23</v>
      </c>
      <c r="H44" s="4" t="s">
        <v>24</v>
      </c>
      <c r="I44" s="4" t="s">
        <v>25</v>
      </c>
      <c r="J44" s="5" t="s">
        <v>25</v>
      </c>
      <c r="K44" s="5" t="s">
        <v>326</v>
      </c>
      <c r="L44" s="5" t="s">
        <v>327</v>
      </c>
      <c r="M44" s="5" t="s">
        <v>328</v>
      </c>
      <c r="N44" s="5" t="s">
        <v>329</v>
      </c>
      <c r="O44" s="5" t="s">
        <v>330</v>
      </c>
      <c r="P44" s="4" t="str">
        <f t="shared" si="0"/>
        <v>Outstanding</v>
      </c>
      <c r="Q44" s="13" t="s">
        <v>25</v>
      </c>
    </row>
    <row r="45" spans="1:17" ht="60" customHeight="1" x14ac:dyDescent="0.35">
      <c r="A45" s="11" t="s">
        <v>262</v>
      </c>
      <c r="B45" s="2" t="s">
        <v>331</v>
      </c>
      <c r="C45" s="1" t="s">
        <v>332</v>
      </c>
      <c r="D45" s="3" t="s">
        <v>20</v>
      </c>
      <c r="E45" s="3" t="s">
        <v>21</v>
      </c>
      <c r="F45" s="4" t="s">
        <v>22</v>
      </c>
      <c r="G45" s="4" t="s">
        <v>23</v>
      </c>
      <c r="H45" s="4" t="s">
        <v>24</v>
      </c>
      <c r="I45" s="4" t="s">
        <v>25</v>
      </c>
      <c r="J45" s="5" t="s">
        <v>25</v>
      </c>
      <c r="K45" s="5" t="s">
        <v>333</v>
      </c>
      <c r="L45" s="5" t="s">
        <v>334</v>
      </c>
      <c r="M45" s="5" t="s">
        <v>335</v>
      </c>
      <c r="N45" s="5" t="s">
        <v>336</v>
      </c>
      <c r="O45" s="5" t="s">
        <v>337</v>
      </c>
      <c r="P45" s="4" t="str">
        <f t="shared" si="0"/>
        <v>Outstanding</v>
      </c>
      <c r="Q45" s="13" t="s">
        <v>25</v>
      </c>
    </row>
    <row r="46" spans="1:17" ht="60" customHeight="1" x14ac:dyDescent="0.35">
      <c r="A46" s="11" t="s">
        <v>262</v>
      </c>
      <c r="B46" s="2" t="s">
        <v>338</v>
      </c>
      <c r="C46" s="1" t="s">
        <v>339</v>
      </c>
      <c r="D46" s="3" t="s">
        <v>20</v>
      </c>
      <c r="E46" s="3" t="s">
        <v>21</v>
      </c>
      <c r="F46" s="4" t="s">
        <v>22</v>
      </c>
      <c r="G46" s="4" t="s">
        <v>23</v>
      </c>
      <c r="H46" s="4" t="s">
        <v>24</v>
      </c>
      <c r="I46" s="4" t="s">
        <v>25</v>
      </c>
      <c r="J46" s="5" t="s">
        <v>25</v>
      </c>
      <c r="K46" s="5" t="s">
        <v>340</v>
      </c>
      <c r="L46" s="5" t="s">
        <v>341</v>
      </c>
      <c r="M46" s="5" t="s">
        <v>342</v>
      </c>
      <c r="N46" s="5" t="s">
        <v>343</v>
      </c>
      <c r="O46" s="5" t="s">
        <v>344</v>
      </c>
      <c r="P46" s="4" t="str">
        <f t="shared" si="0"/>
        <v>Outstanding</v>
      </c>
      <c r="Q46" s="13" t="s">
        <v>25</v>
      </c>
    </row>
    <row r="47" spans="1:17" ht="60" customHeight="1" x14ac:dyDescent="0.35">
      <c r="A47" s="11" t="s">
        <v>262</v>
      </c>
      <c r="B47" s="2" t="s">
        <v>345</v>
      </c>
      <c r="C47" s="1" t="s">
        <v>346</v>
      </c>
      <c r="D47" s="3" t="s">
        <v>20</v>
      </c>
      <c r="E47" s="3" t="s">
        <v>21</v>
      </c>
      <c r="F47" s="4" t="s">
        <v>22</v>
      </c>
      <c r="G47" s="4" t="s">
        <v>23</v>
      </c>
      <c r="H47" s="4" t="s">
        <v>24</v>
      </c>
      <c r="I47" s="4" t="s">
        <v>25</v>
      </c>
      <c r="J47" s="5" t="s">
        <v>25</v>
      </c>
      <c r="K47" s="5" t="s">
        <v>347</v>
      </c>
      <c r="L47" s="5" t="s">
        <v>348</v>
      </c>
      <c r="M47" s="5" t="s">
        <v>221</v>
      </c>
      <c r="N47" s="5" t="s">
        <v>349</v>
      </c>
      <c r="O47" s="5" t="s">
        <v>177</v>
      </c>
      <c r="P47" s="4" t="str">
        <f t="shared" si="0"/>
        <v>Outstanding</v>
      </c>
      <c r="Q47" s="13" t="s">
        <v>25</v>
      </c>
    </row>
    <row r="48" spans="1:17" ht="60" customHeight="1" x14ac:dyDescent="0.35">
      <c r="A48" s="11" t="s">
        <v>262</v>
      </c>
      <c r="B48" s="2" t="s">
        <v>350</v>
      </c>
      <c r="C48" s="1" t="s">
        <v>351</v>
      </c>
      <c r="D48" s="3" t="s">
        <v>20</v>
      </c>
      <c r="E48" s="3" t="s">
        <v>42</v>
      </c>
      <c r="F48" s="4" t="s">
        <v>22</v>
      </c>
      <c r="G48" s="4" t="s">
        <v>23</v>
      </c>
      <c r="H48" s="4" t="s">
        <v>24</v>
      </c>
      <c r="I48" s="4" t="s">
        <v>25</v>
      </c>
      <c r="J48" s="5" t="s">
        <v>25</v>
      </c>
      <c r="K48" s="5" t="s">
        <v>352</v>
      </c>
      <c r="L48" s="5" t="s">
        <v>353</v>
      </c>
      <c r="M48" s="5" t="s">
        <v>354</v>
      </c>
      <c r="N48" s="5" t="s">
        <v>355</v>
      </c>
      <c r="O48" s="5" t="s">
        <v>356</v>
      </c>
      <c r="P48" s="4" t="str">
        <f t="shared" si="0"/>
        <v>Outstanding</v>
      </c>
      <c r="Q48" s="13" t="s">
        <v>25</v>
      </c>
    </row>
    <row r="49" spans="1:17" ht="60" customHeight="1" x14ac:dyDescent="0.35">
      <c r="A49" s="11" t="s">
        <v>262</v>
      </c>
      <c r="B49" s="2" t="s">
        <v>357</v>
      </c>
      <c r="C49" s="1" t="s">
        <v>358</v>
      </c>
      <c r="D49" s="3" t="s">
        <v>20</v>
      </c>
      <c r="E49" s="3" t="s">
        <v>42</v>
      </c>
      <c r="F49" s="4" t="s">
        <v>22</v>
      </c>
      <c r="G49" s="4" t="s">
        <v>23</v>
      </c>
      <c r="H49" s="4" t="s">
        <v>24</v>
      </c>
      <c r="I49" s="4" t="s">
        <v>25</v>
      </c>
      <c r="J49" s="5" t="s">
        <v>25</v>
      </c>
      <c r="K49" s="5" t="s">
        <v>359</v>
      </c>
      <c r="L49" s="5" t="s">
        <v>360</v>
      </c>
      <c r="M49" s="5" t="s">
        <v>361</v>
      </c>
      <c r="N49" s="5" t="s">
        <v>362</v>
      </c>
      <c r="O49" s="5" t="s">
        <v>363</v>
      </c>
      <c r="P49" s="4" t="str">
        <f t="shared" si="0"/>
        <v>Outstanding</v>
      </c>
      <c r="Q49" s="13" t="s">
        <v>25</v>
      </c>
    </row>
    <row r="50" spans="1:17" ht="60" customHeight="1" x14ac:dyDescent="0.35">
      <c r="A50" s="11" t="s">
        <v>262</v>
      </c>
      <c r="B50" s="2" t="s">
        <v>364</v>
      </c>
      <c r="C50" s="1" t="s">
        <v>365</v>
      </c>
      <c r="D50" s="3" t="s">
        <v>20</v>
      </c>
      <c r="E50" s="3" t="s">
        <v>42</v>
      </c>
      <c r="F50" s="4" t="s">
        <v>22</v>
      </c>
      <c r="G50" s="4" t="s">
        <v>23</v>
      </c>
      <c r="H50" s="4" t="s">
        <v>24</v>
      </c>
      <c r="I50" s="4" t="s">
        <v>25</v>
      </c>
      <c r="J50" s="5" t="s">
        <v>25</v>
      </c>
      <c r="K50" s="5" t="s">
        <v>366</v>
      </c>
      <c r="L50" s="5" t="s">
        <v>367</v>
      </c>
      <c r="M50" s="5" t="s">
        <v>368</v>
      </c>
      <c r="N50" s="5" t="s">
        <v>369</v>
      </c>
      <c r="O50" s="5" t="s">
        <v>30</v>
      </c>
      <c r="P50" s="4" t="str">
        <f t="shared" si="0"/>
        <v>Outstanding</v>
      </c>
      <c r="Q50" s="13" t="s">
        <v>25</v>
      </c>
    </row>
    <row r="51" spans="1:17" ht="60" customHeight="1" x14ac:dyDescent="0.35">
      <c r="A51" s="11" t="s">
        <v>262</v>
      </c>
      <c r="B51" s="2" t="s">
        <v>370</v>
      </c>
      <c r="C51" s="1" t="s">
        <v>371</v>
      </c>
      <c r="D51" s="3" t="s">
        <v>20</v>
      </c>
      <c r="E51" s="3" t="s">
        <v>21</v>
      </c>
      <c r="F51" s="4" t="s">
        <v>22</v>
      </c>
      <c r="G51" s="4" t="s">
        <v>23</v>
      </c>
      <c r="H51" s="4" t="s">
        <v>24</v>
      </c>
      <c r="I51" s="4" t="s">
        <v>25</v>
      </c>
      <c r="J51" s="5" t="s">
        <v>25</v>
      </c>
      <c r="K51" s="5" t="s">
        <v>372</v>
      </c>
      <c r="L51" s="5" t="s">
        <v>373</v>
      </c>
      <c r="M51" s="5" t="s">
        <v>374</v>
      </c>
      <c r="N51" s="5" t="s">
        <v>375</v>
      </c>
      <c r="O51" s="5" t="s">
        <v>30</v>
      </c>
      <c r="P51" s="4" t="str">
        <f t="shared" si="0"/>
        <v>Outstanding</v>
      </c>
      <c r="Q51" s="13" t="s">
        <v>25</v>
      </c>
    </row>
    <row r="52" spans="1:17" ht="60" customHeight="1" x14ac:dyDescent="0.35">
      <c r="A52" s="11" t="s">
        <v>262</v>
      </c>
      <c r="B52" s="2" t="s">
        <v>376</v>
      </c>
      <c r="C52" s="1" t="s">
        <v>377</v>
      </c>
      <c r="D52" s="3" t="s">
        <v>20</v>
      </c>
      <c r="E52" s="3" t="s">
        <v>21</v>
      </c>
      <c r="F52" s="4" t="s">
        <v>22</v>
      </c>
      <c r="G52" s="4" t="s">
        <v>23</v>
      </c>
      <c r="H52" s="4" t="s">
        <v>24</v>
      </c>
      <c r="I52" s="4" t="s">
        <v>25</v>
      </c>
      <c r="J52" s="5" t="s">
        <v>25</v>
      </c>
      <c r="K52" s="5" t="s">
        <v>378</v>
      </c>
      <c r="L52" s="5" t="s">
        <v>379</v>
      </c>
      <c r="M52" s="5" t="s">
        <v>221</v>
      </c>
      <c r="N52" s="5" t="s">
        <v>380</v>
      </c>
      <c r="O52" s="5" t="s">
        <v>30</v>
      </c>
      <c r="P52" s="4" t="str">
        <f t="shared" si="0"/>
        <v>Outstanding</v>
      </c>
      <c r="Q52" s="13" t="s">
        <v>25</v>
      </c>
    </row>
    <row r="53" spans="1:17" ht="60" customHeight="1" x14ac:dyDescent="0.35">
      <c r="A53" s="11" t="s">
        <v>262</v>
      </c>
      <c r="B53" s="2" t="s">
        <v>381</v>
      </c>
      <c r="C53" s="1" t="s">
        <v>382</v>
      </c>
      <c r="D53" s="3" t="s">
        <v>20</v>
      </c>
      <c r="E53" s="3" t="s">
        <v>21</v>
      </c>
      <c r="F53" s="4" t="s">
        <v>22</v>
      </c>
      <c r="G53" s="4" t="s">
        <v>23</v>
      </c>
      <c r="H53" s="4" t="s">
        <v>24</v>
      </c>
      <c r="I53" s="4" t="s">
        <v>25</v>
      </c>
      <c r="J53" s="5" t="s">
        <v>25</v>
      </c>
      <c r="K53" s="5" t="s">
        <v>383</v>
      </c>
      <c r="L53" s="5" t="s">
        <v>384</v>
      </c>
      <c r="M53" s="5" t="s">
        <v>385</v>
      </c>
      <c r="N53" s="5" t="s">
        <v>386</v>
      </c>
      <c r="O53" s="5" t="s">
        <v>387</v>
      </c>
      <c r="P53" s="4" t="str">
        <f t="shared" si="0"/>
        <v>Outstanding</v>
      </c>
      <c r="Q53" s="13" t="s">
        <v>25</v>
      </c>
    </row>
    <row r="54" spans="1:17" ht="60" customHeight="1" x14ac:dyDescent="0.35">
      <c r="A54" s="11" t="s">
        <v>262</v>
      </c>
      <c r="B54" s="2" t="s">
        <v>388</v>
      </c>
      <c r="C54" s="1" t="s">
        <v>389</v>
      </c>
      <c r="D54" s="3" t="s">
        <v>20</v>
      </c>
      <c r="E54" s="3" t="s">
        <v>21</v>
      </c>
      <c r="F54" s="4" t="s">
        <v>22</v>
      </c>
      <c r="G54" s="4" t="s">
        <v>23</v>
      </c>
      <c r="H54" s="4" t="s">
        <v>24</v>
      </c>
      <c r="I54" s="4" t="s">
        <v>25</v>
      </c>
      <c r="J54" s="5" t="s">
        <v>25</v>
      </c>
      <c r="K54" s="5" t="s">
        <v>390</v>
      </c>
      <c r="L54" s="5" t="s">
        <v>391</v>
      </c>
      <c r="M54" s="5" t="s">
        <v>392</v>
      </c>
      <c r="N54" s="5" t="s">
        <v>393</v>
      </c>
      <c r="O54" s="5" t="s">
        <v>394</v>
      </c>
      <c r="P54" s="4" t="str">
        <f t="shared" si="0"/>
        <v>Outstanding</v>
      </c>
      <c r="Q54" s="13" t="s">
        <v>25</v>
      </c>
    </row>
    <row r="55" spans="1:17" ht="60" customHeight="1" x14ac:dyDescent="0.35">
      <c r="A55" s="11" t="s">
        <v>262</v>
      </c>
      <c r="B55" s="2" t="s">
        <v>395</v>
      </c>
      <c r="C55" s="1" t="s">
        <v>396</v>
      </c>
      <c r="D55" s="3" t="s">
        <v>20</v>
      </c>
      <c r="E55" s="3" t="s">
        <v>42</v>
      </c>
      <c r="F55" s="4" t="s">
        <v>22</v>
      </c>
      <c r="G55" s="4" t="s">
        <v>23</v>
      </c>
      <c r="H55" s="4" t="s">
        <v>24</v>
      </c>
      <c r="I55" s="4" t="s">
        <v>25</v>
      </c>
      <c r="J55" s="5" t="s">
        <v>25</v>
      </c>
      <c r="K55" s="5" t="s">
        <v>397</v>
      </c>
      <c r="L55" s="5" t="s">
        <v>398</v>
      </c>
      <c r="M55" s="5" t="s">
        <v>399</v>
      </c>
      <c r="N55" s="5" t="s">
        <v>400</v>
      </c>
      <c r="O55" s="5" t="s">
        <v>401</v>
      </c>
      <c r="P55" s="4" t="str">
        <f t="shared" si="0"/>
        <v>Outstanding</v>
      </c>
      <c r="Q55" s="13" t="s">
        <v>25</v>
      </c>
    </row>
    <row r="56" spans="1:17" ht="60" customHeight="1" x14ac:dyDescent="0.35">
      <c r="A56" s="11" t="s">
        <v>262</v>
      </c>
      <c r="B56" s="2" t="s">
        <v>402</v>
      </c>
      <c r="C56" s="1" t="s">
        <v>403</v>
      </c>
      <c r="D56" s="3" t="s">
        <v>20</v>
      </c>
      <c r="E56" s="3" t="s">
        <v>21</v>
      </c>
      <c r="F56" s="4" t="s">
        <v>22</v>
      </c>
      <c r="G56" s="4" t="s">
        <v>23</v>
      </c>
      <c r="H56" s="4" t="s">
        <v>24</v>
      </c>
      <c r="I56" s="4" t="s">
        <v>25</v>
      </c>
      <c r="J56" s="5" t="s">
        <v>25</v>
      </c>
      <c r="K56" s="5" t="s">
        <v>404</v>
      </c>
      <c r="L56" s="5" t="s">
        <v>405</v>
      </c>
      <c r="M56" s="5" t="s">
        <v>406</v>
      </c>
      <c r="N56" s="5" t="s">
        <v>407</v>
      </c>
      <c r="O56" s="5" t="s">
        <v>30</v>
      </c>
      <c r="P56" s="4" t="str">
        <f t="shared" si="0"/>
        <v>Outstanding</v>
      </c>
      <c r="Q56" s="13" t="s">
        <v>25</v>
      </c>
    </row>
    <row r="57" spans="1:17" ht="60" customHeight="1" x14ac:dyDescent="0.35">
      <c r="A57" s="11" t="s">
        <v>262</v>
      </c>
      <c r="B57" s="2" t="s">
        <v>408</v>
      </c>
      <c r="C57" s="1" t="s">
        <v>409</v>
      </c>
      <c r="D57" s="3" t="s">
        <v>20</v>
      </c>
      <c r="E57" s="3" t="s">
        <v>42</v>
      </c>
      <c r="F57" s="4" t="s">
        <v>22</v>
      </c>
      <c r="G57" s="4" t="s">
        <v>23</v>
      </c>
      <c r="H57" s="4" t="s">
        <v>24</v>
      </c>
      <c r="I57" s="4" t="s">
        <v>25</v>
      </c>
      <c r="J57" s="5" t="s">
        <v>25</v>
      </c>
      <c r="K57" s="5" t="s">
        <v>410</v>
      </c>
      <c r="L57" s="5" t="s">
        <v>411</v>
      </c>
      <c r="M57" s="5" t="s">
        <v>412</v>
      </c>
      <c r="N57" s="5" t="s">
        <v>413</v>
      </c>
      <c r="O57" s="5" t="s">
        <v>414</v>
      </c>
      <c r="P57" s="4" t="str">
        <f t="shared" si="0"/>
        <v>Outstanding</v>
      </c>
      <c r="Q57" s="13" t="s">
        <v>25</v>
      </c>
    </row>
    <row r="58" spans="1:17" ht="60" customHeight="1" x14ac:dyDescent="0.35">
      <c r="A58" s="11" t="s">
        <v>262</v>
      </c>
      <c r="B58" s="2" t="s">
        <v>415</v>
      </c>
      <c r="C58" s="1" t="s">
        <v>416</v>
      </c>
      <c r="D58" s="3" t="s">
        <v>20</v>
      </c>
      <c r="E58" s="3" t="s">
        <v>42</v>
      </c>
      <c r="F58" s="4" t="s">
        <v>22</v>
      </c>
      <c r="G58" s="4" t="s">
        <v>23</v>
      </c>
      <c r="H58" s="4" t="s">
        <v>24</v>
      </c>
      <c r="I58" s="4" t="s">
        <v>25</v>
      </c>
      <c r="J58" s="5" t="s">
        <v>25</v>
      </c>
      <c r="K58" s="5" t="s">
        <v>417</v>
      </c>
      <c r="L58" s="5" t="s">
        <v>418</v>
      </c>
      <c r="M58" s="5" t="s">
        <v>419</v>
      </c>
      <c r="N58" s="5" t="s">
        <v>420</v>
      </c>
      <c r="O58" s="5" t="s">
        <v>30</v>
      </c>
      <c r="P58" s="4" t="str">
        <f t="shared" si="0"/>
        <v>Outstanding</v>
      </c>
      <c r="Q58" s="13" t="s">
        <v>25</v>
      </c>
    </row>
    <row r="59" spans="1:17" ht="60" customHeight="1" x14ac:dyDescent="0.35">
      <c r="A59" s="11" t="s">
        <v>262</v>
      </c>
      <c r="B59" s="2" t="s">
        <v>421</v>
      </c>
      <c r="C59" s="1" t="s">
        <v>422</v>
      </c>
      <c r="D59" s="3" t="s">
        <v>20</v>
      </c>
      <c r="E59" s="3" t="s">
        <v>42</v>
      </c>
      <c r="F59" s="4" t="s">
        <v>22</v>
      </c>
      <c r="G59" s="4" t="s">
        <v>23</v>
      </c>
      <c r="H59" s="4" t="s">
        <v>24</v>
      </c>
      <c r="I59" s="4" t="s">
        <v>25</v>
      </c>
      <c r="J59" s="5" t="s">
        <v>25</v>
      </c>
      <c r="K59" s="5" t="s">
        <v>423</v>
      </c>
      <c r="L59" s="5" t="s">
        <v>424</v>
      </c>
      <c r="M59" s="5" t="s">
        <v>425</v>
      </c>
      <c r="N59" s="5" t="s">
        <v>426</v>
      </c>
      <c r="O59" s="5" t="s">
        <v>30</v>
      </c>
      <c r="P59" s="4" t="str">
        <f t="shared" si="0"/>
        <v>Outstanding</v>
      </c>
      <c r="Q59" s="13" t="s">
        <v>25</v>
      </c>
    </row>
    <row r="60" spans="1:17" ht="60" customHeight="1" x14ac:dyDescent="0.35">
      <c r="A60" s="11" t="s">
        <v>262</v>
      </c>
      <c r="B60" s="2" t="s">
        <v>427</v>
      </c>
      <c r="C60" s="1" t="s">
        <v>428</v>
      </c>
      <c r="D60" s="3" t="s">
        <v>20</v>
      </c>
      <c r="E60" s="3" t="s">
        <v>21</v>
      </c>
      <c r="F60" s="4" t="s">
        <v>22</v>
      </c>
      <c r="G60" s="4" t="s">
        <v>23</v>
      </c>
      <c r="H60" s="4" t="s">
        <v>24</v>
      </c>
      <c r="I60" s="4" t="s">
        <v>25</v>
      </c>
      <c r="J60" s="5" t="s">
        <v>25</v>
      </c>
      <c r="K60" s="5" t="s">
        <v>429</v>
      </c>
      <c r="L60" s="5" t="s">
        <v>430</v>
      </c>
      <c r="M60" s="5" t="s">
        <v>431</v>
      </c>
      <c r="N60" s="5" t="s">
        <v>432</v>
      </c>
      <c r="O60" s="5" t="s">
        <v>177</v>
      </c>
      <c r="P60" s="4" t="str">
        <f t="shared" si="0"/>
        <v>Outstanding</v>
      </c>
      <c r="Q60" s="13" t="s">
        <v>25</v>
      </c>
    </row>
    <row r="61" spans="1:17" ht="60" customHeight="1" x14ac:dyDescent="0.35">
      <c r="A61" s="11" t="s">
        <v>262</v>
      </c>
      <c r="B61" s="2" t="s">
        <v>433</v>
      </c>
      <c r="C61" s="1" t="s">
        <v>434</v>
      </c>
      <c r="D61" s="3" t="s">
        <v>20</v>
      </c>
      <c r="E61" s="3" t="s">
        <v>21</v>
      </c>
      <c r="F61" s="4" t="s">
        <v>22</v>
      </c>
      <c r="G61" s="4" t="s">
        <v>23</v>
      </c>
      <c r="H61" s="4" t="s">
        <v>24</v>
      </c>
      <c r="I61" s="4" t="s">
        <v>25</v>
      </c>
      <c r="J61" s="5" t="s">
        <v>25</v>
      </c>
      <c r="K61" s="5" t="s">
        <v>435</v>
      </c>
      <c r="L61" s="5" t="s">
        <v>436</v>
      </c>
      <c r="M61" s="5" t="s">
        <v>437</v>
      </c>
      <c r="N61" s="5" t="s">
        <v>438</v>
      </c>
      <c r="O61" s="5" t="s">
        <v>30</v>
      </c>
      <c r="P61" s="4" t="str">
        <f t="shared" si="0"/>
        <v>Outstanding</v>
      </c>
      <c r="Q61" s="13" t="s">
        <v>25</v>
      </c>
    </row>
    <row r="62" spans="1:17" ht="60" customHeight="1" x14ac:dyDescent="0.35">
      <c r="A62" s="11" t="s">
        <v>262</v>
      </c>
      <c r="B62" s="2" t="s">
        <v>439</v>
      </c>
      <c r="C62" s="1" t="s">
        <v>440</v>
      </c>
      <c r="D62" s="3" t="s">
        <v>20</v>
      </c>
      <c r="E62" s="3" t="s">
        <v>42</v>
      </c>
      <c r="F62" s="4" t="s">
        <v>22</v>
      </c>
      <c r="G62" s="4" t="s">
        <v>23</v>
      </c>
      <c r="H62" s="4" t="s">
        <v>24</v>
      </c>
      <c r="I62" s="4" t="s">
        <v>25</v>
      </c>
      <c r="J62" s="5" t="s">
        <v>25</v>
      </c>
      <c r="K62" s="5" t="s">
        <v>441</v>
      </c>
      <c r="L62" s="5" t="s">
        <v>442</v>
      </c>
      <c r="M62" s="5" t="s">
        <v>443</v>
      </c>
      <c r="N62" s="5" t="s">
        <v>444</v>
      </c>
      <c r="O62" s="5" t="s">
        <v>445</v>
      </c>
      <c r="P62" s="4" t="str">
        <f t="shared" si="0"/>
        <v>Outstanding</v>
      </c>
      <c r="Q62" s="13" t="s">
        <v>25</v>
      </c>
    </row>
    <row r="63" spans="1:17" ht="60" customHeight="1" x14ac:dyDescent="0.35">
      <c r="A63" s="11" t="s">
        <v>262</v>
      </c>
      <c r="B63" s="2" t="s">
        <v>446</v>
      </c>
      <c r="C63" s="1" t="s">
        <v>447</v>
      </c>
      <c r="D63" s="3" t="s">
        <v>20</v>
      </c>
      <c r="E63" s="3" t="s">
        <v>21</v>
      </c>
      <c r="F63" s="4" t="s">
        <v>22</v>
      </c>
      <c r="G63" s="4" t="s">
        <v>23</v>
      </c>
      <c r="H63" s="4" t="s">
        <v>24</v>
      </c>
      <c r="I63" s="4" t="s">
        <v>25</v>
      </c>
      <c r="J63" s="5" t="s">
        <v>25</v>
      </c>
      <c r="K63" s="5" t="s">
        <v>448</v>
      </c>
      <c r="L63" s="5" t="s">
        <v>449</v>
      </c>
      <c r="M63" s="5" t="s">
        <v>221</v>
      </c>
      <c r="N63" s="5" t="s">
        <v>450</v>
      </c>
      <c r="O63" s="5" t="s">
        <v>451</v>
      </c>
      <c r="P63" s="4" t="str">
        <f t="shared" si="0"/>
        <v>Outstanding</v>
      </c>
      <c r="Q63" s="13" t="s">
        <v>25</v>
      </c>
    </row>
    <row r="64" spans="1:17" ht="60" customHeight="1" x14ac:dyDescent="0.35">
      <c r="A64" s="11" t="s">
        <v>262</v>
      </c>
      <c r="B64" s="2" t="s">
        <v>452</v>
      </c>
      <c r="C64" s="1" t="s">
        <v>453</v>
      </c>
      <c r="D64" s="3" t="s">
        <v>20</v>
      </c>
      <c r="E64" s="3" t="s">
        <v>21</v>
      </c>
      <c r="F64" s="4" t="s">
        <v>22</v>
      </c>
      <c r="G64" s="4" t="s">
        <v>23</v>
      </c>
      <c r="H64" s="4" t="s">
        <v>24</v>
      </c>
      <c r="I64" s="4" t="s">
        <v>25</v>
      </c>
      <c r="J64" s="5" t="s">
        <v>25</v>
      </c>
      <c r="K64" s="5" t="s">
        <v>454</v>
      </c>
      <c r="L64" s="5" t="s">
        <v>455</v>
      </c>
      <c r="M64" s="5" t="s">
        <v>456</v>
      </c>
      <c r="N64" s="5" t="s">
        <v>457</v>
      </c>
      <c r="O64" s="5" t="s">
        <v>458</v>
      </c>
      <c r="P64" s="4" t="str">
        <f t="shared" si="0"/>
        <v>Outstanding</v>
      </c>
      <c r="Q64" s="13" t="s">
        <v>25</v>
      </c>
    </row>
    <row r="65" spans="1:17" ht="60" customHeight="1" x14ac:dyDescent="0.35">
      <c r="A65" s="11" t="s">
        <v>262</v>
      </c>
      <c r="B65" s="2" t="s">
        <v>459</v>
      </c>
      <c r="C65" s="1" t="s">
        <v>460</v>
      </c>
      <c r="D65" s="3" t="s">
        <v>20</v>
      </c>
      <c r="E65" s="3" t="s">
        <v>42</v>
      </c>
      <c r="F65" s="4" t="s">
        <v>22</v>
      </c>
      <c r="G65" s="4" t="s">
        <v>23</v>
      </c>
      <c r="H65" s="4" t="s">
        <v>24</v>
      </c>
      <c r="I65" s="4" t="s">
        <v>25</v>
      </c>
      <c r="J65" s="5" t="s">
        <v>25</v>
      </c>
      <c r="K65" s="5" t="s">
        <v>461</v>
      </c>
      <c r="L65" s="5" t="s">
        <v>462</v>
      </c>
      <c r="M65" s="5" t="s">
        <v>463</v>
      </c>
      <c r="N65" s="5" t="s">
        <v>464</v>
      </c>
      <c r="O65" s="5" t="s">
        <v>465</v>
      </c>
      <c r="P65" s="4" t="str">
        <f t="shared" si="0"/>
        <v>Outstanding</v>
      </c>
      <c r="Q65" s="13" t="s">
        <v>25</v>
      </c>
    </row>
    <row r="66" spans="1:17" ht="60" customHeight="1" x14ac:dyDescent="0.35">
      <c r="A66" s="11" t="s">
        <v>262</v>
      </c>
      <c r="B66" s="2" t="s">
        <v>466</v>
      </c>
      <c r="C66" s="1" t="s">
        <v>467</v>
      </c>
      <c r="D66" s="3" t="s">
        <v>20</v>
      </c>
      <c r="E66" s="3" t="s">
        <v>21</v>
      </c>
      <c r="F66" s="4" t="s">
        <v>22</v>
      </c>
      <c r="G66" s="4" t="s">
        <v>23</v>
      </c>
      <c r="H66" s="4" t="s">
        <v>24</v>
      </c>
      <c r="I66" s="4" t="s">
        <v>25</v>
      </c>
      <c r="J66" s="5" t="s">
        <v>25</v>
      </c>
      <c r="K66" s="5" t="s">
        <v>468</v>
      </c>
      <c r="L66" s="5" t="s">
        <v>469</v>
      </c>
      <c r="M66" s="5" t="s">
        <v>470</v>
      </c>
      <c r="N66" s="5" t="s">
        <v>471</v>
      </c>
      <c r="O66" s="5" t="s">
        <v>472</v>
      </c>
      <c r="P66" s="4" t="str">
        <f t="shared" si="0"/>
        <v>Outstanding</v>
      </c>
      <c r="Q66" s="13" t="s">
        <v>25</v>
      </c>
    </row>
    <row r="67" spans="1:17" ht="60" customHeight="1" x14ac:dyDescent="0.35">
      <c r="A67" s="11" t="s">
        <v>262</v>
      </c>
      <c r="B67" s="2" t="s">
        <v>473</v>
      </c>
      <c r="C67" s="1" t="s">
        <v>474</v>
      </c>
      <c r="D67" s="3" t="s">
        <v>20</v>
      </c>
      <c r="E67" s="3" t="s">
        <v>42</v>
      </c>
      <c r="F67" s="4" t="s">
        <v>22</v>
      </c>
      <c r="G67" s="4" t="s">
        <v>23</v>
      </c>
      <c r="H67" s="4" t="s">
        <v>24</v>
      </c>
      <c r="I67" s="4" t="s">
        <v>25</v>
      </c>
      <c r="J67" s="5" t="s">
        <v>25</v>
      </c>
      <c r="K67" s="5" t="s">
        <v>475</v>
      </c>
      <c r="L67" s="5" t="s">
        <v>476</v>
      </c>
      <c r="M67" s="5" t="s">
        <v>477</v>
      </c>
      <c r="N67" s="5" t="s">
        <v>478</v>
      </c>
      <c r="O67" s="5" t="s">
        <v>479</v>
      </c>
      <c r="P67" s="4" t="str">
        <f t="shared" si="0"/>
        <v>Outstanding</v>
      </c>
      <c r="Q67" s="13" t="s">
        <v>25</v>
      </c>
    </row>
    <row r="68" spans="1:17" ht="60" customHeight="1" x14ac:dyDescent="0.35">
      <c r="A68" s="11" t="s">
        <v>262</v>
      </c>
      <c r="B68" s="2" t="s">
        <v>480</v>
      </c>
      <c r="C68" s="1" t="s">
        <v>481</v>
      </c>
      <c r="D68" s="3" t="s">
        <v>20</v>
      </c>
      <c r="E68" s="3" t="s">
        <v>21</v>
      </c>
      <c r="F68" s="4" t="s">
        <v>22</v>
      </c>
      <c r="G68" s="4" t="s">
        <v>23</v>
      </c>
      <c r="H68" s="4" t="s">
        <v>24</v>
      </c>
      <c r="I68" s="4" t="s">
        <v>25</v>
      </c>
      <c r="J68" s="5" t="s">
        <v>25</v>
      </c>
      <c r="K68" s="5" t="s">
        <v>482</v>
      </c>
      <c r="L68" s="5" t="s">
        <v>483</v>
      </c>
      <c r="M68" s="5" t="s">
        <v>484</v>
      </c>
      <c r="N68" s="5" t="s">
        <v>485</v>
      </c>
      <c r="O68" s="5" t="s">
        <v>486</v>
      </c>
      <c r="P68" s="4" t="str">
        <f t="shared" si="0"/>
        <v>Outstanding</v>
      </c>
      <c r="Q68" s="13" t="s">
        <v>25</v>
      </c>
    </row>
    <row r="69" spans="1:17" ht="60" customHeight="1" x14ac:dyDescent="0.35">
      <c r="A69" s="11" t="s">
        <v>262</v>
      </c>
      <c r="B69" s="2" t="s">
        <v>487</v>
      </c>
      <c r="C69" s="1" t="s">
        <v>488</v>
      </c>
      <c r="D69" s="3" t="s">
        <v>20</v>
      </c>
      <c r="E69" s="3" t="s">
        <v>21</v>
      </c>
      <c r="F69" s="4" t="s">
        <v>22</v>
      </c>
      <c r="G69" s="4" t="s">
        <v>23</v>
      </c>
      <c r="H69" s="4" t="s">
        <v>24</v>
      </c>
      <c r="I69" s="4" t="s">
        <v>25</v>
      </c>
      <c r="J69" s="5" t="s">
        <v>25</v>
      </c>
      <c r="K69" s="5" t="s">
        <v>489</v>
      </c>
      <c r="L69" s="5" t="s">
        <v>490</v>
      </c>
      <c r="M69" s="5" t="s">
        <v>491</v>
      </c>
      <c r="N69" s="5" t="s">
        <v>492</v>
      </c>
      <c r="O69" s="5" t="s">
        <v>493</v>
      </c>
      <c r="P69" s="4" t="str">
        <f t="shared" si="0"/>
        <v>Outstanding</v>
      </c>
      <c r="Q69" s="13" t="s">
        <v>25</v>
      </c>
    </row>
    <row r="70" spans="1:17" ht="60" customHeight="1" x14ac:dyDescent="0.35">
      <c r="A70" s="11" t="s">
        <v>262</v>
      </c>
      <c r="B70" s="2" t="s">
        <v>494</v>
      </c>
      <c r="C70" s="1" t="s">
        <v>495</v>
      </c>
      <c r="D70" s="3" t="s">
        <v>20</v>
      </c>
      <c r="E70" s="3" t="s">
        <v>21</v>
      </c>
      <c r="F70" s="4" t="s">
        <v>22</v>
      </c>
      <c r="G70" s="4" t="s">
        <v>23</v>
      </c>
      <c r="H70" s="4" t="s">
        <v>24</v>
      </c>
      <c r="I70" s="4" t="s">
        <v>25</v>
      </c>
      <c r="J70" s="5" t="s">
        <v>25</v>
      </c>
      <c r="K70" s="5" t="s">
        <v>496</v>
      </c>
      <c r="L70" s="5" t="s">
        <v>497</v>
      </c>
      <c r="M70" s="5" t="s">
        <v>498</v>
      </c>
      <c r="N70" s="5" t="s">
        <v>499</v>
      </c>
      <c r="O70" s="5" t="s">
        <v>500</v>
      </c>
      <c r="P70" s="4" t="str">
        <f t="shared" si="0"/>
        <v>Outstanding</v>
      </c>
      <c r="Q70" s="13" t="s">
        <v>25</v>
      </c>
    </row>
    <row r="71" spans="1:17" ht="60" customHeight="1" x14ac:dyDescent="0.35">
      <c r="A71" s="11" t="s">
        <v>262</v>
      </c>
      <c r="B71" s="2" t="s">
        <v>501</v>
      </c>
      <c r="C71" s="1" t="s">
        <v>502</v>
      </c>
      <c r="D71" s="3" t="s">
        <v>20</v>
      </c>
      <c r="E71" s="3" t="s">
        <v>21</v>
      </c>
      <c r="F71" s="4" t="s">
        <v>22</v>
      </c>
      <c r="G71" s="4" t="s">
        <v>23</v>
      </c>
      <c r="H71" s="4" t="s">
        <v>24</v>
      </c>
      <c r="I71" s="4" t="s">
        <v>25</v>
      </c>
      <c r="J71" s="5" t="s">
        <v>25</v>
      </c>
      <c r="K71" s="5" t="s">
        <v>503</v>
      </c>
      <c r="L71" s="5" t="s">
        <v>504</v>
      </c>
      <c r="M71" s="5" t="s">
        <v>505</v>
      </c>
      <c r="N71" s="5" t="s">
        <v>506</v>
      </c>
      <c r="O71" s="5" t="s">
        <v>507</v>
      </c>
      <c r="P71" s="4" t="str">
        <f t="shared" si="0"/>
        <v>Outstanding</v>
      </c>
      <c r="Q71" s="13" t="s">
        <v>25</v>
      </c>
    </row>
    <row r="72" spans="1:17" ht="60" customHeight="1" x14ac:dyDescent="0.35">
      <c r="A72" s="11" t="s">
        <v>262</v>
      </c>
      <c r="B72" s="2" t="s">
        <v>508</v>
      </c>
      <c r="C72" s="1" t="s">
        <v>509</v>
      </c>
      <c r="D72" s="3" t="s">
        <v>20</v>
      </c>
      <c r="E72" s="3" t="s">
        <v>21</v>
      </c>
      <c r="F72" s="4" t="s">
        <v>22</v>
      </c>
      <c r="G72" s="4" t="s">
        <v>23</v>
      </c>
      <c r="H72" s="4" t="s">
        <v>24</v>
      </c>
      <c r="I72" s="4" t="s">
        <v>25</v>
      </c>
      <c r="J72" s="5" t="s">
        <v>25</v>
      </c>
      <c r="K72" s="5" t="s">
        <v>510</v>
      </c>
      <c r="L72" s="5" t="s">
        <v>511</v>
      </c>
      <c r="M72" s="5" t="s">
        <v>512</v>
      </c>
      <c r="N72" s="5" t="s">
        <v>513</v>
      </c>
      <c r="O72" s="5" t="s">
        <v>514</v>
      </c>
      <c r="P72" s="4" t="str">
        <f t="shared" si="0"/>
        <v>Outstanding</v>
      </c>
      <c r="Q72" s="13" t="s">
        <v>25</v>
      </c>
    </row>
    <row r="73" spans="1:17" ht="60" customHeight="1" x14ac:dyDescent="0.35">
      <c r="A73" s="11" t="s">
        <v>262</v>
      </c>
      <c r="B73" s="2" t="s">
        <v>515</v>
      </c>
      <c r="C73" s="1" t="s">
        <v>516</v>
      </c>
      <c r="D73" s="3" t="s">
        <v>20</v>
      </c>
      <c r="E73" s="3" t="s">
        <v>42</v>
      </c>
      <c r="F73" s="4" t="s">
        <v>22</v>
      </c>
      <c r="G73" s="4" t="s">
        <v>23</v>
      </c>
      <c r="H73" s="4" t="s">
        <v>24</v>
      </c>
      <c r="I73" s="4" t="s">
        <v>25</v>
      </c>
      <c r="J73" s="5" t="s">
        <v>25</v>
      </c>
      <c r="K73" s="5" t="s">
        <v>517</v>
      </c>
      <c r="L73" s="5" t="s">
        <v>518</v>
      </c>
      <c r="M73" s="5" t="s">
        <v>519</v>
      </c>
      <c r="N73" s="5" t="s">
        <v>520</v>
      </c>
      <c r="O73" s="5" t="s">
        <v>30</v>
      </c>
      <c r="P73" s="4" t="str">
        <f t="shared" si="0"/>
        <v>Outstanding</v>
      </c>
      <c r="Q73" s="13" t="s">
        <v>25</v>
      </c>
    </row>
    <row r="74" spans="1:17" ht="60" customHeight="1" x14ac:dyDescent="0.35">
      <c r="A74" s="11" t="s">
        <v>262</v>
      </c>
      <c r="B74" s="2" t="s">
        <v>521</v>
      </c>
      <c r="C74" s="1" t="s">
        <v>522</v>
      </c>
      <c r="D74" s="3" t="s">
        <v>20</v>
      </c>
      <c r="E74" s="3" t="s">
        <v>42</v>
      </c>
      <c r="F74" s="4" t="s">
        <v>22</v>
      </c>
      <c r="G74" s="4" t="s">
        <v>23</v>
      </c>
      <c r="H74" s="4" t="s">
        <v>24</v>
      </c>
      <c r="I74" s="4" t="s">
        <v>25</v>
      </c>
      <c r="J74" s="5" t="s">
        <v>25</v>
      </c>
      <c r="K74" s="5" t="s">
        <v>523</v>
      </c>
      <c r="L74" s="5" t="s">
        <v>524</v>
      </c>
      <c r="M74" s="5" t="s">
        <v>525</v>
      </c>
      <c r="N74" s="5" t="s">
        <v>526</v>
      </c>
      <c r="O74" s="5" t="s">
        <v>527</v>
      </c>
      <c r="P74" s="4" t="str">
        <f t="shared" si="0"/>
        <v>Outstanding</v>
      </c>
      <c r="Q74" s="13" t="s">
        <v>25</v>
      </c>
    </row>
    <row r="75" spans="1:17" ht="60" customHeight="1" x14ac:dyDescent="0.35">
      <c r="A75" s="11" t="s">
        <v>262</v>
      </c>
      <c r="B75" s="2" t="s">
        <v>528</v>
      </c>
      <c r="C75" s="1" t="s">
        <v>529</v>
      </c>
      <c r="D75" s="3" t="s">
        <v>20</v>
      </c>
      <c r="E75" s="3" t="s">
        <v>21</v>
      </c>
      <c r="F75" s="4" t="s">
        <v>22</v>
      </c>
      <c r="G75" s="4" t="s">
        <v>23</v>
      </c>
      <c r="H75" s="4" t="s">
        <v>24</v>
      </c>
      <c r="I75" s="4" t="s">
        <v>25</v>
      </c>
      <c r="J75" s="5" t="s">
        <v>25</v>
      </c>
      <c r="K75" s="5" t="s">
        <v>530</v>
      </c>
      <c r="L75" s="5" t="s">
        <v>531</v>
      </c>
      <c r="M75" s="5" t="s">
        <v>532</v>
      </c>
      <c r="N75" s="5" t="s">
        <v>533</v>
      </c>
      <c r="O75" s="5" t="s">
        <v>401</v>
      </c>
      <c r="P75" s="4" t="str">
        <f t="shared" si="0"/>
        <v>Outstanding</v>
      </c>
      <c r="Q75" s="13" t="s">
        <v>25</v>
      </c>
    </row>
    <row r="76" spans="1:17" ht="60" customHeight="1" x14ac:dyDescent="0.35">
      <c r="A76" s="11" t="s">
        <v>262</v>
      </c>
      <c r="B76" s="2" t="s">
        <v>534</v>
      </c>
      <c r="C76" s="1" t="s">
        <v>535</v>
      </c>
      <c r="D76" s="3" t="s">
        <v>20</v>
      </c>
      <c r="E76" s="3" t="s">
        <v>21</v>
      </c>
      <c r="F76" s="4" t="s">
        <v>22</v>
      </c>
      <c r="G76" s="4" t="s">
        <v>23</v>
      </c>
      <c r="H76" s="4" t="s">
        <v>24</v>
      </c>
      <c r="I76" s="4" t="s">
        <v>25</v>
      </c>
      <c r="J76" s="5" t="s">
        <v>25</v>
      </c>
      <c r="K76" s="5" t="s">
        <v>536</v>
      </c>
      <c r="L76" s="5" t="s">
        <v>537</v>
      </c>
      <c r="M76" s="5" t="s">
        <v>538</v>
      </c>
      <c r="N76" s="5" t="s">
        <v>539</v>
      </c>
      <c r="O76" s="5" t="s">
        <v>401</v>
      </c>
      <c r="P76" s="4" t="str">
        <f t="shared" si="0"/>
        <v>Outstanding</v>
      </c>
      <c r="Q76" s="13" t="s">
        <v>25</v>
      </c>
    </row>
    <row r="77" spans="1:17" ht="60" customHeight="1" x14ac:dyDescent="0.35">
      <c r="A77" s="11" t="s">
        <v>262</v>
      </c>
      <c r="B77" s="2" t="s">
        <v>540</v>
      </c>
      <c r="C77" s="1" t="s">
        <v>541</v>
      </c>
      <c r="D77" s="3" t="s">
        <v>20</v>
      </c>
      <c r="E77" s="3" t="s">
        <v>21</v>
      </c>
      <c r="F77" s="4" t="s">
        <v>22</v>
      </c>
      <c r="G77" s="4" t="s">
        <v>23</v>
      </c>
      <c r="H77" s="4" t="s">
        <v>24</v>
      </c>
      <c r="I77" s="4" t="s">
        <v>25</v>
      </c>
      <c r="J77" s="5" t="s">
        <v>25</v>
      </c>
      <c r="K77" s="5" t="s">
        <v>542</v>
      </c>
      <c r="L77" s="5" t="s">
        <v>543</v>
      </c>
      <c r="M77" s="5" t="s">
        <v>544</v>
      </c>
      <c r="N77" s="5" t="s">
        <v>545</v>
      </c>
      <c r="O77" s="5" t="s">
        <v>546</v>
      </c>
      <c r="P77" s="4" t="str">
        <f t="shared" si="0"/>
        <v>Outstanding</v>
      </c>
      <c r="Q77" s="13" t="s">
        <v>25</v>
      </c>
    </row>
    <row r="78" spans="1:17" ht="60" customHeight="1" x14ac:dyDescent="0.35">
      <c r="A78" s="11" t="s">
        <v>262</v>
      </c>
      <c r="B78" s="2" t="s">
        <v>547</v>
      </c>
      <c r="C78" s="1" t="s">
        <v>548</v>
      </c>
      <c r="D78" s="3" t="s">
        <v>20</v>
      </c>
      <c r="E78" s="3" t="s">
        <v>21</v>
      </c>
      <c r="F78" s="4" t="s">
        <v>22</v>
      </c>
      <c r="G78" s="4" t="s">
        <v>23</v>
      </c>
      <c r="H78" s="4" t="s">
        <v>24</v>
      </c>
      <c r="I78" s="4" t="s">
        <v>25</v>
      </c>
      <c r="J78" s="5" t="s">
        <v>25</v>
      </c>
      <c r="K78" s="5" t="s">
        <v>549</v>
      </c>
      <c r="L78" s="5" t="s">
        <v>550</v>
      </c>
      <c r="M78" s="5" t="s">
        <v>551</v>
      </c>
      <c r="N78" s="5" t="s">
        <v>552</v>
      </c>
      <c r="O78" s="5" t="s">
        <v>553</v>
      </c>
      <c r="P78" s="4" t="str">
        <f t="shared" si="0"/>
        <v>Outstanding</v>
      </c>
      <c r="Q78" s="13" t="s">
        <v>25</v>
      </c>
    </row>
    <row r="79" spans="1:17" ht="60" customHeight="1" x14ac:dyDescent="0.35">
      <c r="A79" s="11" t="s">
        <v>262</v>
      </c>
      <c r="B79" s="2" t="s">
        <v>554</v>
      </c>
      <c r="C79" s="1" t="s">
        <v>555</v>
      </c>
      <c r="D79" s="3" t="s">
        <v>20</v>
      </c>
      <c r="E79" s="3" t="s">
        <v>21</v>
      </c>
      <c r="F79" s="4" t="s">
        <v>22</v>
      </c>
      <c r="G79" s="4" t="s">
        <v>23</v>
      </c>
      <c r="H79" s="4" t="s">
        <v>24</v>
      </c>
      <c r="I79" s="4" t="s">
        <v>25</v>
      </c>
      <c r="J79" s="5" t="s">
        <v>25</v>
      </c>
      <c r="K79" s="5" t="s">
        <v>556</v>
      </c>
      <c r="L79" s="5" t="s">
        <v>557</v>
      </c>
      <c r="M79" s="5" t="s">
        <v>558</v>
      </c>
      <c r="N79" s="5" t="s">
        <v>559</v>
      </c>
      <c r="O79" s="5" t="s">
        <v>560</v>
      </c>
      <c r="P79" s="4" t="str">
        <f t="shared" si="0"/>
        <v>Outstanding</v>
      </c>
      <c r="Q79" s="13" t="s">
        <v>25</v>
      </c>
    </row>
    <row r="80" spans="1:17" ht="60" customHeight="1" x14ac:dyDescent="0.35">
      <c r="A80" s="11" t="s">
        <v>262</v>
      </c>
      <c r="B80" s="2" t="s">
        <v>561</v>
      </c>
      <c r="C80" s="1" t="s">
        <v>562</v>
      </c>
      <c r="D80" s="3" t="s">
        <v>20</v>
      </c>
      <c r="E80" s="3" t="s">
        <v>42</v>
      </c>
      <c r="F80" s="4" t="s">
        <v>22</v>
      </c>
      <c r="G80" s="4" t="s">
        <v>23</v>
      </c>
      <c r="H80" s="4" t="s">
        <v>24</v>
      </c>
      <c r="I80" s="4" t="s">
        <v>25</v>
      </c>
      <c r="J80" s="5" t="s">
        <v>25</v>
      </c>
      <c r="K80" s="5" t="s">
        <v>563</v>
      </c>
      <c r="L80" s="5" t="s">
        <v>564</v>
      </c>
      <c r="M80" s="5" t="s">
        <v>565</v>
      </c>
      <c r="N80" s="5" t="s">
        <v>566</v>
      </c>
      <c r="O80" s="5" t="s">
        <v>567</v>
      </c>
      <c r="P80" s="4" t="str">
        <f t="shared" si="0"/>
        <v>Outstanding</v>
      </c>
      <c r="Q80" s="13" t="s">
        <v>25</v>
      </c>
    </row>
    <row r="81" spans="1:17" ht="60" customHeight="1" x14ac:dyDescent="0.35">
      <c r="A81" s="11" t="s">
        <v>262</v>
      </c>
      <c r="B81" s="2" t="s">
        <v>568</v>
      </c>
      <c r="C81" s="1" t="s">
        <v>569</v>
      </c>
      <c r="D81" s="3" t="s">
        <v>20</v>
      </c>
      <c r="E81" s="3" t="s">
        <v>42</v>
      </c>
      <c r="F81" s="4" t="s">
        <v>22</v>
      </c>
      <c r="G81" s="4" t="s">
        <v>23</v>
      </c>
      <c r="H81" s="4" t="s">
        <v>24</v>
      </c>
      <c r="I81" s="4" t="s">
        <v>25</v>
      </c>
      <c r="J81" s="5" t="s">
        <v>25</v>
      </c>
      <c r="K81" s="5" t="s">
        <v>570</v>
      </c>
      <c r="L81" s="5" t="s">
        <v>571</v>
      </c>
      <c r="M81" s="5" t="s">
        <v>572</v>
      </c>
      <c r="N81" s="5" t="s">
        <v>573</v>
      </c>
      <c r="O81" s="5" t="s">
        <v>574</v>
      </c>
      <c r="P81" s="4" t="str">
        <f t="shared" si="0"/>
        <v>Outstanding</v>
      </c>
      <c r="Q81" s="13" t="s">
        <v>25</v>
      </c>
    </row>
    <row r="82" spans="1:17" ht="60" customHeight="1" x14ac:dyDescent="0.35">
      <c r="A82" s="11" t="s">
        <v>262</v>
      </c>
      <c r="B82" s="2" t="s">
        <v>575</v>
      </c>
      <c r="C82" s="1" t="s">
        <v>576</v>
      </c>
      <c r="D82" s="3" t="s">
        <v>20</v>
      </c>
      <c r="E82" s="3" t="s">
        <v>21</v>
      </c>
      <c r="F82" s="4" t="s">
        <v>22</v>
      </c>
      <c r="G82" s="4" t="s">
        <v>23</v>
      </c>
      <c r="H82" s="4" t="s">
        <v>24</v>
      </c>
      <c r="I82" s="4" t="s">
        <v>25</v>
      </c>
      <c r="J82" s="5" t="s">
        <v>25</v>
      </c>
      <c r="K82" s="5" t="s">
        <v>577</v>
      </c>
      <c r="L82" s="5" t="s">
        <v>578</v>
      </c>
      <c r="M82" s="5" t="s">
        <v>221</v>
      </c>
      <c r="N82" s="5" t="s">
        <v>579</v>
      </c>
      <c r="O82" s="5" t="s">
        <v>30</v>
      </c>
      <c r="P82" s="4" t="str">
        <f t="shared" si="0"/>
        <v>Outstanding</v>
      </c>
      <c r="Q82" s="13" t="s">
        <v>25</v>
      </c>
    </row>
    <row r="83" spans="1:17" ht="60" customHeight="1" x14ac:dyDescent="0.35">
      <c r="A83" s="11" t="s">
        <v>262</v>
      </c>
      <c r="B83" s="2" t="s">
        <v>580</v>
      </c>
      <c r="C83" s="1" t="s">
        <v>581</v>
      </c>
      <c r="D83" s="3" t="s">
        <v>20</v>
      </c>
      <c r="E83" s="3" t="s">
        <v>42</v>
      </c>
      <c r="F83" s="4" t="s">
        <v>22</v>
      </c>
      <c r="G83" s="4" t="s">
        <v>23</v>
      </c>
      <c r="H83" s="4" t="s">
        <v>24</v>
      </c>
      <c r="I83" s="4" t="s">
        <v>25</v>
      </c>
      <c r="J83" s="5" t="s">
        <v>25</v>
      </c>
      <c r="K83" s="5" t="s">
        <v>582</v>
      </c>
      <c r="L83" s="5" t="s">
        <v>583</v>
      </c>
      <c r="M83" s="5" t="s">
        <v>584</v>
      </c>
      <c r="N83" s="5" t="s">
        <v>585</v>
      </c>
      <c r="O83" s="5" t="s">
        <v>586</v>
      </c>
      <c r="P83" s="4" t="str">
        <f t="shared" si="0"/>
        <v>Outstanding</v>
      </c>
      <c r="Q83" s="13" t="s">
        <v>25</v>
      </c>
    </row>
    <row r="84" spans="1:17" ht="60" customHeight="1" x14ac:dyDescent="0.35">
      <c r="A84" s="11" t="s">
        <v>262</v>
      </c>
      <c r="B84" s="2" t="s">
        <v>587</v>
      </c>
      <c r="C84" s="1" t="s">
        <v>588</v>
      </c>
      <c r="D84" s="3" t="s">
        <v>20</v>
      </c>
      <c r="E84" s="3" t="s">
        <v>21</v>
      </c>
      <c r="F84" s="4" t="s">
        <v>22</v>
      </c>
      <c r="G84" s="4" t="s">
        <v>23</v>
      </c>
      <c r="H84" s="4" t="s">
        <v>24</v>
      </c>
      <c r="I84" s="4" t="s">
        <v>25</v>
      </c>
      <c r="J84" s="5" t="s">
        <v>25</v>
      </c>
      <c r="K84" s="5" t="s">
        <v>589</v>
      </c>
      <c r="L84" s="5" t="s">
        <v>590</v>
      </c>
      <c r="M84" s="5" t="s">
        <v>591</v>
      </c>
      <c r="N84" s="5" t="s">
        <v>592</v>
      </c>
      <c r="O84" s="5" t="s">
        <v>177</v>
      </c>
      <c r="P84" s="4" t="str">
        <f t="shared" si="0"/>
        <v>Outstanding</v>
      </c>
      <c r="Q84" s="13" t="s">
        <v>25</v>
      </c>
    </row>
    <row r="85" spans="1:17" ht="60" customHeight="1" x14ac:dyDescent="0.35">
      <c r="A85" s="11" t="s">
        <v>262</v>
      </c>
      <c r="B85" s="2" t="s">
        <v>593</v>
      </c>
      <c r="C85" s="1" t="s">
        <v>594</v>
      </c>
      <c r="D85" s="3" t="s">
        <v>20</v>
      </c>
      <c r="E85" s="3" t="s">
        <v>21</v>
      </c>
      <c r="F85" s="4" t="s">
        <v>22</v>
      </c>
      <c r="G85" s="4" t="s">
        <v>23</v>
      </c>
      <c r="H85" s="4" t="s">
        <v>24</v>
      </c>
      <c r="I85" s="4" t="s">
        <v>25</v>
      </c>
      <c r="J85" s="5" t="s">
        <v>25</v>
      </c>
      <c r="K85" s="5" t="s">
        <v>595</v>
      </c>
      <c r="L85" s="5" t="s">
        <v>596</v>
      </c>
      <c r="M85" s="5" t="s">
        <v>597</v>
      </c>
      <c r="N85" s="5" t="s">
        <v>598</v>
      </c>
      <c r="O85" s="5" t="s">
        <v>177</v>
      </c>
      <c r="P85" s="4" t="str">
        <f t="shared" si="0"/>
        <v>Outstanding</v>
      </c>
      <c r="Q85" s="13" t="s">
        <v>25</v>
      </c>
    </row>
    <row r="86" spans="1:17" ht="60" customHeight="1" x14ac:dyDescent="0.35">
      <c r="A86" s="11" t="s">
        <v>262</v>
      </c>
      <c r="B86" s="2" t="s">
        <v>599</v>
      </c>
      <c r="C86" s="1" t="s">
        <v>600</v>
      </c>
      <c r="D86" s="3" t="s">
        <v>20</v>
      </c>
      <c r="E86" s="3" t="s">
        <v>21</v>
      </c>
      <c r="F86" s="4" t="s">
        <v>22</v>
      </c>
      <c r="G86" s="4" t="s">
        <v>23</v>
      </c>
      <c r="H86" s="4" t="s">
        <v>24</v>
      </c>
      <c r="I86" s="4" t="s">
        <v>25</v>
      </c>
      <c r="J86" s="5" t="s">
        <v>25</v>
      </c>
      <c r="K86" s="5" t="s">
        <v>601</v>
      </c>
      <c r="L86" s="5" t="s">
        <v>602</v>
      </c>
      <c r="M86" s="5" t="s">
        <v>603</v>
      </c>
      <c r="N86" s="5" t="s">
        <v>604</v>
      </c>
      <c r="O86" s="5" t="s">
        <v>605</v>
      </c>
      <c r="P86" s="4" t="str">
        <f t="shared" si="0"/>
        <v>Outstanding</v>
      </c>
      <c r="Q86" s="13" t="s">
        <v>25</v>
      </c>
    </row>
    <row r="87" spans="1:17" ht="60" customHeight="1" x14ac:dyDescent="0.35">
      <c r="A87" s="11" t="s">
        <v>262</v>
      </c>
      <c r="B87" s="2" t="s">
        <v>606</v>
      </c>
      <c r="C87" s="1" t="s">
        <v>607</v>
      </c>
      <c r="D87" s="3" t="s">
        <v>20</v>
      </c>
      <c r="E87" s="3" t="s">
        <v>21</v>
      </c>
      <c r="F87" s="4" t="s">
        <v>22</v>
      </c>
      <c r="G87" s="4" t="s">
        <v>23</v>
      </c>
      <c r="H87" s="4" t="s">
        <v>24</v>
      </c>
      <c r="I87" s="4" t="s">
        <v>25</v>
      </c>
      <c r="J87" s="5" t="s">
        <v>25</v>
      </c>
      <c r="K87" s="5" t="s">
        <v>608</v>
      </c>
      <c r="L87" s="5" t="s">
        <v>609</v>
      </c>
      <c r="M87" s="5" t="s">
        <v>221</v>
      </c>
      <c r="N87" s="5" t="s">
        <v>610</v>
      </c>
      <c r="O87" s="5" t="s">
        <v>611</v>
      </c>
      <c r="P87" s="4" t="str">
        <f t="shared" si="0"/>
        <v>Outstanding</v>
      </c>
      <c r="Q87" s="13" t="s">
        <v>25</v>
      </c>
    </row>
    <row r="88" spans="1:17" ht="60" customHeight="1" x14ac:dyDescent="0.35">
      <c r="A88" s="11" t="s">
        <v>262</v>
      </c>
      <c r="B88" s="2" t="s">
        <v>612</v>
      </c>
      <c r="C88" s="1" t="s">
        <v>613</v>
      </c>
      <c r="D88" s="3" t="s">
        <v>20</v>
      </c>
      <c r="E88" s="3" t="s">
        <v>21</v>
      </c>
      <c r="F88" s="4" t="s">
        <v>22</v>
      </c>
      <c r="G88" s="4" t="s">
        <v>23</v>
      </c>
      <c r="H88" s="4" t="s">
        <v>24</v>
      </c>
      <c r="I88" s="4" t="s">
        <v>25</v>
      </c>
      <c r="J88" s="5" t="s">
        <v>25</v>
      </c>
      <c r="K88" s="5" t="s">
        <v>614</v>
      </c>
      <c r="L88" s="5" t="s">
        <v>615</v>
      </c>
      <c r="M88" s="5" t="s">
        <v>616</v>
      </c>
      <c r="N88" s="5" t="s">
        <v>617</v>
      </c>
      <c r="O88" s="5" t="s">
        <v>618</v>
      </c>
      <c r="P88" s="4" t="str">
        <f t="shared" si="0"/>
        <v>Outstanding</v>
      </c>
      <c r="Q88" s="13" t="s">
        <v>25</v>
      </c>
    </row>
    <row r="89" spans="1:17" ht="60" customHeight="1" x14ac:dyDescent="0.35">
      <c r="A89" s="11" t="s">
        <v>262</v>
      </c>
      <c r="B89" s="2" t="s">
        <v>619</v>
      </c>
      <c r="C89" s="1" t="s">
        <v>620</v>
      </c>
      <c r="D89" s="3" t="s">
        <v>20</v>
      </c>
      <c r="E89" s="3" t="s">
        <v>21</v>
      </c>
      <c r="F89" s="4" t="s">
        <v>22</v>
      </c>
      <c r="G89" s="4" t="s">
        <v>23</v>
      </c>
      <c r="H89" s="4" t="s">
        <v>24</v>
      </c>
      <c r="I89" s="4" t="s">
        <v>25</v>
      </c>
      <c r="J89" s="5" t="s">
        <v>25</v>
      </c>
      <c r="K89" s="5" t="s">
        <v>621</v>
      </c>
      <c r="L89" s="5" t="s">
        <v>622</v>
      </c>
      <c r="M89" s="5" t="s">
        <v>623</v>
      </c>
      <c r="N89" s="5" t="s">
        <v>624</v>
      </c>
      <c r="O89" s="5" t="s">
        <v>625</v>
      </c>
      <c r="P89" s="4" t="str">
        <f t="shared" si="0"/>
        <v>Outstanding</v>
      </c>
      <c r="Q89" s="13" t="s">
        <v>25</v>
      </c>
    </row>
    <row r="90" spans="1:17" ht="60" customHeight="1" x14ac:dyDescent="0.35">
      <c r="A90" s="11" t="s">
        <v>262</v>
      </c>
      <c r="B90" s="2" t="s">
        <v>626</v>
      </c>
      <c r="C90" s="1" t="s">
        <v>627</v>
      </c>
      <c r="D90" s="3" t="s">
        <v>20</v>
      </c>
      <c r="E90" s="3" t="s">
        <v>21</v>
      </c>
      <c r="F90" s="4" t="s">
        <v>22</v>
      </c>
      <c r="G90" s="4" t="s">
        <v>23</v>
      </c>
      <c r="H90" s="4" t="s">
        <v>24</v>
      </c>
      <c r="I90" s="4" t="s">
        <v>25</v>
      </c>
      <c r="J90" s="5" t="s">
        <v>25</v>
      </c>
      <c r="K90" s="5" t="s">
        <v>628</v>
      </c>
      <c r="L90" s="5" t="s">
        <v>629</v>
      </c>
      <c r="M90" s="5" t="s">
        <v>630</v>
      </c>
      <c r="N90" s="5" t="s">
        <v>631</v>
      </c>
      <c r="O90" s="5" t="s">
        <v>632</v>
      </c>
      <c r="P90" s="4" t="str">
        <f t="shared" si="0"/>
        <v>Outstanding</v>
      </c>
      <c r="Q90" s="13" t="s">
        <v>25</v>
      </c>
    </row>
    <row r="91" spans="1:17" ht="60" customHeight="1" x14ac:dyDescent="0.35">
      <c r="A91" s="11" t="s">
        <v>262</v>
      </c>
      <c r="B91" s="2" t="s">
        <v>633</v>
      </c>
      <c r="C91" s="1" t="s">
        <v>634</v>
      </c>
      <c r="D91" s="3" t="s">
        <v>20</v>
      </c>
      <c r="E91" s="3" t="s">
        <v>21</v>
      </c>
      <c r="F91" s="4" t="s">
        <v>22</v>
      </c>
      <c r="G91" s="4" t="s">
        <v>23</v>
      </c>
      <c r="H91" s="4" t="s">
        <v>24</v>
      </c>
      <c r="I91" s="4" t="s">
        <v>25</v>
      </c>
      <c r="J91" s="5" t="s">
        <v>25</v>
      </c>
      <c r="K91" s="5" t="s">
        <v>635</v>
      </c>
      <c r="L91" s="5" t="s">
        <v>636</v>
      </c>
      <c r="M91" s="5" t="s">
        <v>637</v>
      </c>
      <c r="N91" s="5" t="s">
        <v>638</v>
      </c>
      <c r="O91" s="5" t="s">
        <v>30</v>
      </c>
      <c r="P91" s="4" t="str">
        <f t="shared" si="0"/>
        <v>Outstanding</v>
      </c>
      <c r="Q91" s="13" t="s">
        <v>25</v>
      </c>
    </row>
    <row r="92" spans="1:17" ht="60" customHeight="1" x14ac:dyDescent="0.35">
      <c r="A92" s="11" t="s">
        <v>262</v>
      </c>
      <c r="B92" s="2" t="s">
        <v>639</v>
      </c>
      <c r="C92" s="1" t="s">
        <v>640</v>
      </c>
      <c r="D92" s="3" t="s">
        <v>20</v>
      </c>
      <c r="E92" s="3" t="s">
        <v>21</v>
      </c>
      <c r="F92" s="4" t="s">
        <v>22</v>
      </c>
      <c r="G92" s="4" t="s">
        <v>23</v>
      </c>
      <c r="H92" s="4" t="s">
        <v>24</v>
      </c>
      <c r="I92" s="4" t="s">
        <v>25</v>
      </c>
      <c r="J92" s="5" t="s">
        <v>25</v>
      </c>
      <c r="K92" s="5" t="s">
        <v>641</v>
      </c>
      <c r="L92" s="5" t="s">
        <v>642</v>
      </c>
      <c r="M92" s="5" t="s">
        <v>643</v>
      </c>
      <c r="N92" s="5" t="s">
        <v>644</v>
      </c>
      <c r="O92" s="5" t="s">
        <v>645</v>
      </c>
      <c r="P92" s="4" t="str">
        <f t="shared" si="0"/>
        <v>Outstanding</v>
      </c>
      <c r="Q92" s="13" t="s">
        <v>25</v>
      </c>
    </row>
    <row r="93" spans="1:17" ht="60" customHeight="1" x14ac:dyDescent="0.35">
      <c r="A93" s="11" t="s">
        <v>262</v>
      </c>
      <c r="B93" s="2" t="s">
        <v>646</v>
      </c>
      <c r="C93" s="1" t="s">
        <v>647</v>
      </c>
      <c r="D93" s="3" t="s">
        <v>20</v>
      </c>
      <c r="E93" s="3" t="s">
        <v>21</v>
      </c>
      <c r="F93" s="4" t="s">
        <v>22</v>
      </c>
      <c r="G93" s="4" t="s">
        <v>23</v>
      </c>
      <c r="H93" s="4" t="s">
        <v>24</v>
      </c>
      <c r="I93" s="4" t="s">
        <v>25</v>
      </c>
      <c r="J93" s="5" t="s">
        <v>25</v>
      </c>
      <c r="K93" s="5" t="s">
        <v>648</v>
      </c>
      <c r="L93" s="5" t="s">
        <v>649</v>
      </c>
      <c r="M93" s="5" t="s">
        <v>650</v>
      </c>
      <c r="N93" s="5" t="s">
        <v>651</v>
      </c>
      <c r="O93" s="5" t="s">
        <v>652</v>
      </c>
      <c r="P93" s="4" t="str">
        <f t="shared" si="0"/>
        <v>Outstanding</v>
      </c>
      <c r="Q93" s="13" t="s">
        <v>25</v>
      </c>
    </row>
    <row r="94" spans="1:17" ht="60" customHeight="1" x14ac:dyDescent="0.35">
      <c r="A94" s="11" t="s">
        <v>262</v>
      </c>
      <c r="B94" s="2" t="s">
        <v>653</v>
      </c>
      <c r="C94" s="1" t="s">
        <v>654</v>
      </c>
      <c r="D94" s="3" t="s">
        <v>20</v>
      </c>
      <c r="E94" s="3" t="s">
        <v>21</v>
      </c>
      <c r="F94" s="4" t="s">
        <v>22</v>
      </c>
      <c r="G94" s="4" t="s">
        <v>23</v>
      </c>
      <c r="H94" s="4" t="s">
        <v>24</v>
      </c>
      <c r="I94" s="4" t="s">
        <v>25</v>
      </c>
      <c r="J94" s="5" t="s">
        <v>25</v>
      </c>
      <c r="K94" s="5" t="s">
        <v>655</v>
      </c>
      <c r="L94" s="5" t="s">
        <v>656</v>
      </c>
      <c r="M94" s="5" t="s">
        <v>657</v>
      </c>
      <c r="N94" s="5" t="s">
        <v>658</v>
      </c>
      <c r="O94" s="5" t="s">
        <v>659</v>
      </c>
      <c r="P94" s="4" t="str">
        <f t="shared" si="0"/>
        <v>Outstanding</v>
      </c>
      <c r="Q94" s="13" t="s">
        <v>25</v>
      </c>
    </row>
    <row r="95" spans="1:17" ht="60" customHeight="1" x14ac:dyDescent="0.35">
      <c r="A95" s="11" t="s">
        <v>262</v>
      </c>
      <c r="B95" s="2" t="s">
        <v>660</v>
      </c>
      <c r="C95" s="1" t="s">
        <v>661</v>
      </c>
      <c r="D95" s="3" t="s">
        <v>20</v>
      </c>
      <c r="E95" s="3" t="s">
        <v>21</v>
      </c>
      <c r="F95" s="4" t="s">
        <v>22</v>
      </c>
      <c r="G95" s="4" t="s">
        <v>23</v>
      </c>
      <c r="H95" s="4" t="s">
        <v>24</v>
      </c>
      <c r="I95" s="4" t="s">
        <v>25</v>
      </c>
      <c r="J95" s="5" t="s">
        <v>25</v>
      </c>
      <c r="K95" s="5" t="s">
        <v>662</v>
      </c>
      <c r="L95" s="5" t="s">
        <v>663</v>
      </c>
      <c r="M95" s="5" t="s">
        <v>664</v>
      </c>
      <c r="N95" s="5" t="s">
        <v>665</v>
      </c>
      <c r="O95" s="5" t="s">
        <v>30</v>
      </c>
      <c r="P95" s="4" t="str">
        <f t="shared" si="0"/>
        <v>Outstanding</v>
      </c>
      <c r="Q95" s="13" t="s">
        <v>25</v>
      </c>
    </row>
    <row r="96" spans="1:17" ht="60" customHeight="1" x14ac:dyDescent="0.35">
      <c r="A96" s="11" t="s">
        <v>262</v>
      </c>
      <c r="B96" s="2" t="s">
        <v>666</v>
      </c>
      <c r="C96" s="1" t="s">
        <v>667</v>
      </c>
      <c r="D96" s="3" t="s">
        <v>20</v>
      </c>
      <c r="E96" s="3" t="s">
        <v>21</v>
      </c>
      <c r="F96" s="4" t="s">
        <v>22</v>
      </c>
      <c r="G96" s="4" t="s">
        <v>23</v>
      </c>
      <c r="H96" s="4" t="s">
        <v>24</v>
      </c>
      <c r="I96" s="4" t="s">
        <v>25</v>
      </c>
      <c r="J96" s="5" t="s">
        <v>25</v>
      </c>
      <c r="K96" s="5" t="s">
        <v>668</v>
      </c>
      <c r="L96" s="5" t="s">
        <v>669</v>
      </c>
      <c r="M96" s="5" t="s">
        <v>670</v>
      </c>
      <c r="N96" s="5" t="s">
        <v>671</v>
      </c>
      <c r="O96" s="5" t="s">
        <v>672</v>
      </c>
      <c r="P96" s="4" t="str">
        <f t="shared" si="0"/>
        <v>Outstanding</v>
      </c>
      <c r="Q96" s="13" t="s">
        <v>25</v>
      </c>
    </row>
    <row r="97" spans="1:17" ht="60" customHeight="1" x14ac:dyDescent="0.35">
      <c r="A97" s="11" t="s">
        <v>262</v>
      </c>
      <c r="B97" s="2" t="s">
        <v>673</v>
      </c>
      <c r="C97" s="1" t="s">
        <v>674</v>
      </c>
      <c r="D97" s="3" t="s">
        <v>20</v>
      </c>
      <c r="E97" s="3" t="s">
        <v>42</v>
      </c>
      <c r="F97" s="4" t="s">
        <v>22</v>
      </c>
      <c r="G97" s="4" t="s">
        <v>23</v>
      </c>
      <c r="H97" s="4" t="s">
        <v>24</v>
      </c>
      <c r="I97" s="4" t="s">
        <v>25</v>
      </c>
      <c r="J97" s="5" t="s">
        <v>25</v>
      </c>
      <c r="K97" s="5" t="s">
        <v>675</v>
      </c>
      <c r="L97" s="5" t="s">
        <v>676</v>
      </c>
      <c r="M97" s="5" t="s">
        <v>677</v>
      </c>
      <c r="N97" s="5" t="s">
        <v>678</v>
      </c>
      <c r="O97" s="5" t="s">
        <v>679</v>
      </c>
      <c r="P97" s="4" t="str">
        <f t="shared" si="0"/>
        <v>Outstanding</v>
      </c>
      <c r="Q97" s="13" t="s">
        <v>25</v>
      </c>
    </row>
    <row r="98" spans="1:17" ht="60" customHeight="1" x14ac:dyDescent="0.35">
      <c r="A98" s="11" t="s">
        <v>262</v>
      </c>
      <c r="B98" s="2" t="s">
        <v>680</v>
      </c>
      <c r="C98" s="1" t="s">
        <v>681</v>
      </c>
      <c r="D98" s="3" t="s">
        <v>20</v>
      </c>
      <c r="E98" s="3" t="s">
        <v>21</v>
      </c>
      <c r="F98" s="4" t="s">
        <v>22</v>
      </c>
      <c r="G98" s="4" t="s">
        <v>23</v>
      </c>
      <c r="H98" s="4" t="s">
        <v>24</v>
      </c>
      <c r="I98" s="4" t="s">
        <v>25</v>
      </c>
      <c r="J98" s="5" t="s">
        <v>25</v>
      </c>
      <c r="K98" s="5" t="s">
        <v>682</v>
      </c>
      <c r="L98" s="5" t="s">
        <v>683</v>
      </c>
      <c r="M98" s="5" t="s">
        <v>221</v>
      </c>
      <c r="N98" s="5" t="s">
        <v>684</v>
      </c>
      <c r="O98" s="5" t="s">
        <v>177</v>
      </c>
      <c r="P98" s="4" t="str">
        <f t="shared" si="0"/>
        <v>Outstanding</v>
      </c>
      <c r="Q98" s="13" t="s">
        <v>25</v>
      </c>
    </row>
    <row r="99" spans="1:17" ht="60" customHeight="1" x14ac:dyDescent="0.35">
      <c r="A99" s="11" t="s">
        <v>262</v>
      </c>
      <c r="B99" s="2" t="s">
        <v>685</v>
      </c>
      <c r="C99" s="1" t="s">
        <v>686</v>
      </c>
      <c r="D99" s="3" t="s">
        <v>20</v>
      </c>
      <c r="E99" s="3" t="s">
        <v>42</v>
      </c>
      <c r="F99" s="4" t="s">
        <v>22</v>
      </c>
      <c r="G99" s="4" t="s">
        <v>23</v>
      </c>
      <c r="H99" s="4" t="s">
        <v>24</v>
      </c>
      <c r="I99" s="4" t="s">
        <v>25</v>
      </c>
      <c r="J99" s="5" t="s">
        <v>25</v>
      </c>
      <c r="K99" s="5" t="s">
        <v>687</v>
      </c>
      <c r="L99" s="5" t="s">
        <v>688</v>
      </c>
      <c r="M99" s="5" t="s">
        <v>689</v>
      </c>
      <c r="N99" s="5" t="s">
        <v>690</v>
      </c>
      <c r="O99" s="5" t="s">
        <v>691</v>
      </c>
      <c r="P99" s="4" t="str">
        <f t="shared" si="0"/>
        <v>Outstanding</v>
      </c>
      <c r="Q99" s="13" t="s">
        <v>25</v>
      </c>
    </row>
    <row r="100" spans="1:17" ht="60" customHeight="1" x14ac:dyDescent="0.35">
      <c r="A100" s="11" t="s">
        <v>262</v>
      </c>
      <c r="B100" s="2" t="s">
        <v>692</v>
      </c>
      <c r="C100" s="1" t="s">
        <v>693</v>
      </c>
      <c r="D100" s="3" t="s">
        <v>20</v>
      </c>
      <c r="E100" s="3" t="s">
        <v>21</v>
      </c>
      <c r="F100" s="4" t="s">
        <v>22</v>
      </c>
      <c r="G100" s="4" t="s">
        <v>23</v>
      </c>
      <c r="H100" s="4" t="s">
        <v>24</v>
      </c>
      <c r="I100" s="4" t="s">
        <v>25</v>
      </c>
      <c r="J100" s="5" t="s">
        <v>25</v>
      </c>
      <c r="K100" s="5" t="s">
        <v>694</v>
      </c>
      <c r="L100" s="5" t="s">
        <v>695</v>
      </c>
      <c r="M100" s="5" t="s">
        <v>696</v>
      </c>
      <c r="N100" s="5" t="s">
        <v>697</v>
      </c>
      <c r="O100" s="5" t="s">
        <v>698</v>
      </c>
      <c r="P100" s="4" t="str">
        <f t="shared" si="0"/>
        <v>Outstanding</v>
      </c>
      <c r="Q100" s="13" t="s">
        <v>25</v>
      </c>
    </row>
    <row r="101" spans="1:17" ht="60" customHeight="1" x14ac:dyDescent="0.35">
      <c r="A101" s="11" t="s">
        <v>262</v>
      </c>
      <c r="B101" s="2" t="s">
        <v>699</v>
      </c>
      <c r="C101" s="1" t="s">
        <v>700</v>
      </c>
      <c r="D101" s="3" t="s">
        <v>20</v>
      </c>
      <c r="E101" s="3" t="s">
        <v>21</v>
      </c>
      <c r="F101" s="4" t="s">
        <v>22</v>
      </c>
      <c r="G101" s="4" t="s">
        <v>23</v>
      </c>
      <c r="H101" s="4" t="s">
        <v>24</v>
      </c>
      <c r="I101" s="4" t="s">
        <v>25</v>
      </c>
      <c r="J101" s="5" t="s">
        <v>25</v>
      </c>
      <c r="K101" s="5" t="s">
        <v>701</v>
      </c>
      <c r="L101" s="5" t="s">
        <v>702</v>
      </c>
      <c r="M101" s="5" t="s">
        <v>703</v>
      </c>
      <c r="N101" s="5" t="s">
        <v>704</v>
      </c>
      <c r="O101" s="5" t="s">
        <v>705</v>
      </c>
      <c r="P101" s="4" t="str">
        <f t="shared" si="0"/>
        <v>Outstanding</v>
      </c>
      <c r="Q101" s="13" t="s">
        <v>25</v>
      </c>
    </row>
    <row r="102" spans="1:17" ht="60" customHeight="1" x14ac:dyDescent="0.35">
      <c r="A102" s="11" t="s">
        <v>262</v>
      </c>
      <c r="B102" s="2" t="s">
        <v>706</v>
      </c>
      <c r="C102" s="1" t="s">
        <v>707</v>
      </c>
      <c r="D102" s="3" t="s">
        <v>20</v>
      </c>
      <c r="E102" s="3" t="s">
        <v>21</v>
      </c>
      <c r="F102" s="4" t="s">
        <v>22</v>
      </c>
      <c r="G102" s="4" t="s">
        <v>23</v>
      </c>
      <c r="H102" s="4" t="s">
        <v>24</v>
      </c>
      <c r="I102" s="4" t="s">
        <v>25</v>
      </c>
      <c r="J102" s="5" t="s">
        <v>25</v>
      </c>
      <c r="K102" s="5" t="s">
        <v>708</v>
      </c>
      <c r="L102" s="5" t="s">
        <v>709</v>
      </c>
      <c r="M102" s="5" t="s">
        <v>710</v>
      </c>
      <c r="N102" s="5" t="s">
        <v>711</v>
      </c>
      <c r="O102" s="5" t="s">
        <v>712</v>
      </c>
      <c r="P102" s="4" t="str">
        <f t="shared" si="0"/>
        <v>Outstanding</v>
      </c>
      <c r="Q102" s="13" t="s">
        <v>25</v>
      </c>
    </row>
    <row r="103" spans="1:17" ht="60" customHeight="1" x14ac:dyDescent="0.35">
      <c r="A103" s="11" t="s">
        <v>262</v>
      </c>
      <c r="B103" s="2" t="s">
        <v>713</v>
      </c>
      <c r="C103" s="1" t="s">
        <v>714</v>
      </c>
      <c r="D103" s="3" t="s">
        <v>20</v>
      </c>
      <c r="E103" s="3" t="s">
        <v>42</v>
      </c>
      <c r="F103" s="4" t="s">
        <v>22</v>
      </c>
      <c r="G103" s="4" t="s">
        <v>23</v>
      </c>
      <c r="H103" s="4" t="s">
        <v>24</v>
      </c>
      <c r="I103" s="4" t="s">
        <v>25</v>
      </c>
      <c r="J103" s="5" t="s">
        <v>25</v>
      </c>
      <c r="K103" s="5" t="s">
        <v>715</v>
      </c>
      <c r="L103" s="5" t="s">
        <v>716</v>
      </c>
      <c r="M103" s="5" t="s">
        <v>717</v>
      </c>
      <c r="N103" s="5" t="s">
        <v>718</v>
      </c>
      <c r="O103" s="5" t="s">
        <v>719</v>
      </c>
      <c r="P103" s="4" t="str">
        <f t="shared" si="0"/>
        <v>Outstanding</v>
      </c>
      <c r="Q103" s="13" t="s">
        <v>25</v>
      </c>
    </row>
    <row r="104" spans="1:17" ht="60" customHeight="1" x14ac:dyDescent="0.35">
      <c r="A104" s="11" t="s">
        <v>262</v>
      </c>
      <c r="B104" s="2" t="s">
        <v>720</v>
      </c>
      <c r="C104" s="1" t="s">
        <v>721</v>
      </c>
      <c r="D104" s="3" t="s">
        <v>20</v>
      </c>
      <c r="E104" s="3" t="s">
        <v>21</v>
      </c>
      <c r="F104" s="4" t="s">
        <v>22</v>
      </c>
      <c r="G104" s="4" t="s">
        <v>23</v>
      </c>
      <c r="H104" s="4" t="s">
        <v>24</v>
      </c>
      <c r="I104" s="4" t="s">
        <v>25</v>
      </c>
      <c r="J104" s="5" t="s">
        <v>25</v>
      </c>
      <c r="K104" s="5" t="s">
        <v>722</v>
      </c>
      <c r="L104" s="5" t="s">
        <v>723</v>
      </c>
      <c r="M104" s="5" t="s">
        <v>221</v>
      </c>
      <c r="N104" s="5" t="s">
        <v>724</v>
      </c>
      <c r="O104" s="5" t="s">
        <v>30</v>
      </c>
      <c r="P104" s="4" t="str">
        <f t="shared" si="0"/>
        <v>Outstanding</v>
      </c>
      <c r="Q104" s="13" t="s">
        <v>25</v>
      </c>
    </row>
    <row r="105" spans="1:17" ht="60" customHeight="1" x14ac:dyDescent="0.35">
      <c r="A105" s="11" t="s">
        <v>262</v>
      </c>
      <c r="B105" s="2" t="s">
        <v>725</v>
      </c>
      <c r="C105" s="1" t="s">
        <v>726</v>
      </c>
      <c r="D105" s="3" t="s">
        <v>20</v>
      </c>
      <c r="E105" s="3" t="s">
        <v>21</v>
      </c>
      <c r="F105" s="4" t="s">
        <v>22</v>
      </c>
      <c r="G105" s="4" t="s">
        <v>23</v>
      </c>
      <c r="H105" s="4" t="s">
        <v>24</v>
      </c>
      <c r="I105" s="4" t="s">
        <v>25</v>
      </c>
      <c r="J105" s="5" t="s">
        <v>25</v>
      </c>
      <c r="K105" s="5" t="s">
        <v>727</v>
      </c>
      <c r="L105" s="5" t="s">
        <v>728</v>
      </c>
      <c r="M105" s="5" t="s">
        <v>729</v>
      </c>
      <c r="N105" s="5" t="s">
        <v>730</v>
      </c>
      <c r="O105" s="5" t="s">
        <v>30</v>
      </c>
      <c r="P105" s="4" t="str">
        <f t="shared" si="0"/>
        <v>Outstanding</v>
      </c>
      <c r="Q105" s="13" t="s">
        <v>25</v>
      </c>
    </row>
    <row r="106" spans="1:17" ht="60" customHeight="1" x14ac:dyDescent="0.35">
      <c r="A106" s="11" t="s">
        <v>262</v>
      </c>
      <c r="B106" s="2" t="s">
        <v>731</v>
      </c>
      <c r="C106" s="1" t="s">
        <v>732</v>
      </c>
      <c r="D106" s="3" t="s">
        <v>20</v>
      </c>
      <c r="E106" s="3" t="s">
        <v>21</v>
      </c>
      <c r="F106" s="4" t="s">
        <v>22</v>
      </c>
      <c r="G106" s="4" t="s">
        <v>23</v>
      </c>
      <c r="H106" s="4" t="s">
        <v>24</v>
      </c>
      <c r="I106" s="4" t="s">
        <v>25</v>
      </c>
      <c r="J106" s="5" t="s">
        <v>25</v>
      </c>
      <c r="K106" s="5" t="s">
        <v>733</v>
      </c>
      <c r="L106" s="5" t="s">
        <v>734</v>
      </c>
      <c r="M106" s="5" t="s">
        <v>735</v>
      </c>
      <c r="N106" s="5" t="s">
        <v>736</v>
      </c>
      <c r="O106" s="5" t="s">
        <v>737</v>
      </c>
      <c r="P106" s="4" t="str">
        <f t="shared" si="0"/>
        <v>Outstanding</v>
      </c>
      <c r="Q106" s="13" t="s">
        <v>25</v>
      </c>
    </row>
    <row r="107" spans="1:17" ht="60" customHeight="1" x14ac:dyDescent="0.35">
      <c r="A107" s="11" t="s">
        <v>262</v>
      </c>
      <c r="B107" s="2" t="s">
        <v>738</v>
      </c>
      <c r="C107" s="1" t="s">
        <v>739</v>
      </c>
      <c r="D107" s="3" t="s">
        <v>20</v>
      </c>
      <c r="E107" s="3" t="s">
        <v>21</v>
      </c>
      <c r="F107" s="4" t="s">
        <v>22</v>
      </c>
      <c r="G107" s="4" t="s">
        <v>23</v>
      </c>
      <c r="H107" s="4" t="s">
        <v>24</v>
      </c>
      <c r="I107" s="4" t="s">
        <v>25</v>
      </c>
      <c r="J107" s="5" t="s">
        <v>25</v>
      </c>
      <c r="K107" s="5" t="s">
        <v>740</v>
      </c>
      <c r="L107" s="5" t="s">
        <v>741</v>
      </c>
      <c r="M107" s="5" t="s">
        <v>742</v>
      </c>
      <c r="N107" s="5" t="s">
        <v>743</v>
      </c>
      <c r="O107" s="5" t="s">
        <v>744</v>
      </c>
      <c r="P107" s="4" t="str">
        <f t="shared" si="0"/>
        <v>Outstanding</v>
      </c>
      <c r="Q107" s="13" t="s">
        <v>25</v>
      </c>
    </row>
    <row r="108" spans="1:17" ht="60" customHeight="1" x14ac:dyDescent="0.35">
      <c r="A108" s="11" t="s">
        <v>262</v>
      </c>
      <c r="B108" s="2" t="s">
        <v>745</v>
      </c>
      <c r="C108" s="1" t="s">
        <v>746</v>
      </c>
      <c r="D108" s="3" t="s">
        <v>20</v>
      </c>
      <c r="E108" s="3" t="s">
        <v>42</v>
      </c>
      <c r="F108" s="4" t="s">
        <v>22</v>
      </c>
      <c r="G108" s="4" t="s">
        <v>23</v>
      </c>
      <c r="H108" s="4" t="s">
        <v>24</v>
      </c>
      <c r="I108" s="4" t="s">
        <v>25</v>
      </c>
      <c r="J108" s="5" t="s">
        <v>25</v>
      </c>
      <c r="K108" s="5" t="s">
        <v>747</v>
      </c>
      <c r="L108" s="5" t="s">
        <v>748</v>
      </c>
      <c r="M108" s="5" t="s">
        <v>749</v>
      </c>
      <c r="N108" s="5" t="s">
        <v>750</v>
      </c>
      <c r="O108" s="5" t="s">
        <v>751</v>
      </c>
      <c r="P108" s="4" t="str">
        <f t="shared" si="0"/>
        <v>Outstanding</v>
      </c>
      <c r="Q108" s="13" t="s">
        <v>25</v>
      </c>
    </row>
    <row r="109" spans="1:17" ht="60" customHeight="1" x14ac:dyDescent="0.35">
      <c r="A109" s="11" t="s">
        <v>262</v>
      </c>
      <c r="B109" s="2" t="s">
        <v>752</v>
      </c>
      <c r="C109" s="1" t="s">
        <v>753</v>
      </c>
      <c r="D109" s="3" t="s">
        <v>20</v>
      </c>
      <c r="E109" s="3" t="s">
        <v>21</v>
      </c>
      <c r="F109" s="4" t="s">
        <v>22</v>
      </c>
      <c r="G109" s="4" t="s">
        <v>23</v>
      </c>
      <c r="H109" s="4" t="s">
        <v>24</v>
      </c>
      <c r="I109" s="4" t="s">
        <v>25</v>
      </c>
      <c r="J109" s="5" t="s">
        <v>25</v>
      </c>
      <c r="K109" s="5" t="s">
        <v>754</v>
      </c>
      <c r="L109" s="5" t="s">
        <v>755</v>
      </c>
      <c r="M109" s="5" t="s">
        <v>756</v>
      </c>
      <c r="N109" s="5" t="s">
        <v>757</v>
      </c>
      <c r="O109" s="5" t="s">
        <v>758</v>
      </c>
      <c r="P109" s="4" t="str">
        <f t="shared" si="0"/>
        <v>Outstanding</v>
      </c>
      <c r="Q109" s="13" t="s">
        <v>25</v>
      </c>
    </row>
    <row r="110" spans="1:17" ht="60" customHeight="1" x14ac:dyDescent="0.35">
      <c r="A110" s="11" t="s">
        <v>262</v>
      </c>
      <c r="B110" s="2" t="s">
        <v>759</v>
      </c>
      <c r="C110" s="1" t="s">
        <v>760</v>
      </c>
      <c r="D110" s="3" t="s">
        <v>20</v>
      </c>
      <c r="E110" s="3" t="s">
        <v>21</v>
      </c>
      <c r="F110" s="4" t="s">
        <v>22</v>
      </c>
      <c r="G110" s="4" t="s">
        <v>23</v>
      </c>
      <c r="H110" s="4" t="s">
        <v>24</v>
      </c>
      <c r="I110" s="4" t="s">
        <v>25</v>
      </c>
      <c r="J110" s="5" t="s">
        <v>25</v>
      </c>
      <c r="K110" s="5" t="s">
        <v>761</v>
      </c>
      <c r="L110" s="5" t="s">
        <v>762</v>
      </c>
      <c r="M110" s="5" t="s">
        <v>221</v>
      </c>
      <c r="N110" s="5" t="s">
        <v>763</v>
      </c>
      <c r="O110" s="5" t="s">
        <v>177</v>
      </c>
      <c r="P110" s="4" t="str">
        <f t="shared" si="0"/>
        <v>Outstanding</v>
      </c>
      <c r="Q110" s="13" t="s">
        <v>25</v>
      </c>
    </row>
    <row r="111" spans="1:17" ht="60" customHeight="1" x14ac:dyDescent="0.35">
      <c r="A111" s="11" t="s">
        <v>262</v>
      </c>
      <c r="B111" s="2" t="s">
        <v>764</v>
      </c>
      <c r="C111" s="1" t="s">
        <v>765</v>
      </c>
      <c r="D111" s="3" t="s">
        <v>20</v>
      </c>
      <c r="E111" s="3" t="s">
        <v>21</v>
      </c>
      <c r="F111" s="4" t="s">
        <v>22</v>
      </c>
      <c r="G111" s="4" t="s">
        <v>23</v>
      </c>
      <c r="H111" s="4" t="s">
        <v>24</v>
      </c>
      <c r="I111" s="4" t="s">
        <v>25</v>
      </c>
      <c r="J111" s="5" t="s">
        <v>25</v>
      </c>
      <c r="K111" s="5" t="s">
        <v>766</v>
      </c>
      <c r="L111" s="5" t="s">
        <v>767</v>
      </c>
      <c r="M111" s="5" t="s">
        <v>221</v>
      </c>
      <c r="N111" s="5" t="s">
        <v>768</v>
      </c>
      <c r="O111" s="5" t="s">
        <v>769</v>
      </c>
      <c r="P111" s="4" t="str">
        <f t="shared" si="0"/>
        <v>Outstanding</v>
      </c>
      <c r="Q111" s="13" t="s">
        <v>25</v>
      </c>
    </row>
    <row r="112" spans="1:17" ht="60" customHeight="1" x14ac:dyDescent="0.35">
      <c r="A112" s="11" t="s">
        <v>262</v>
      </c>
      <c r="B112" s="2" t="s">
        <v>770</v>
      </c>
      <c r="C112" s="1" t="s">
        <v>771</v>
      </c>
      <c r="D112" s="3" t="s">
        <v>20</v>
      </c>
      <c r="E112" s="3" t="s">
        <v>42</v>
      </c>
      <c r="F112" s="4" t="s">
        <v>22</v>
      </c>
      <c r="G112" s="4" t="s">
        <v>23</v>
      </c>
      <c r="H112" s="4" t="s">
        <v>24</v>
      </c>
      <c r="I112" s="4" t="s">
        <v>25</v>
      </c>
      <c r="J112" s="5" t="s">
        <v>25</v>
      </c>
      <c r="K112" s="5" t="s">
        <v>772</v>
      </c>
      <c r="L112" s="5" t="s">
        <v>773</v>
      </c>
      <c r="M112" s="5" t="s">
        <v>774</v>
      </c>
      <c r="N112" s="5" t="s">
        <v>775</v>
      </c>
      <c r="O112" s="5" t="s">
        <v>776</v>
      </c>
      <c r="P112" s="4" t="str">
        <f t="shared" si="0"/>
        <v>Outstanding</v>
      </c>
      <c r="Q112" s="13" t="s">
        <v>25</v>
      </c>
    </row>
    <row r="113" spans="1:17" ht="60" customHeight="1" x14ac:dyDescent="0.35">
      <c r="A113" s="11" t="s">
        <v>262</v>
      </c>
      <c r="B113" s="2" t="s">
        <v>777</v>
      </c>
      <c r="C113" s="1" t="s">
        <v>778</v>
      </c>
      <c r="D113" s="3" t="s">
        <v>20</v>
      </c>
      <c r="E113" s="3" t="s">
        <v>21</v>
      </c>
      <c r="F113" s="4" t="s">
        <v>22</v>
      </c>
      <c r="G113" s="4" t="s">
        <v>23</v>
      </c>
      <c r="H113" s="4" t="s">
        <v>24</v>
      </c>
      <c r="I113" s="4" t="s">
        <v>25</v>
      </c>
      <c r="J113" s="5" t="s">
        <v>25</v>
      </c>
      <c r="K113" s="5" t="s">
        <v>779</v>
      </c>
      <c r="L113" s="5" t="s">
        <v>780</v>
      </c>
      <c r="M113" s="5" t="s">
        <v>781</v>
      </c>
      <c r="N113" s="5" t="s">
        <v>782</v>
      </c>
      <c r="O113" s="5" t="s">
        <v>783</v>
      </c>
      <c r="P113" s="4" t="str">
        <f t="shared" si="0"/>
        <v>Outstanding</v>
      </c>
      <c r="Q113" s="13" t="s">
        <v>25</v>
      </c>
    </row>
    <row r="114" spans="1:17" ht="60" customHeight="1" x14ac:dyDescent="0.35">
      <c r="A114" s="11" t="s">
        <v>262</v>
      </c>
      <c r="B114" s="2" t="s">
        <v>784</v>
      </c>
      <c r="C114" s="1" t="s">
        <v>785</v>
      </c>
      <c r="D114" s="3" t="s">
        <v>20</v>
      </c>
      <c r="E114" s="3" t="s">
        <v>42</v>
      </c>
      <c r="F114" s="4" t="s">
        <v>22</v>
      </c>
      <c r="G114" s="4" t="s">
        <v>23</v>
      </c>
      <c r="H114" s="4" t="s">
        <v>24</v>
      </c>
      <c r="I114" s="4" t="s">
        <v>25</v>
      </c>
      <c r="J114" s="5" t="s">
        <v>25</v>
      </c>
      <c r="K114" s="5" t="s">
        <v>786</v>
      </c>
      <c r="L114" s="5" t="s">
        <v>787</v>
      </c>
      <c r="M114" s="5" t="s">
        <v>788</v>
      </c>
      <c r="N114" s="5" t="s">
        <v>789</v>
      </c>
      <c r="O114" s="5" t="s">
        <v>790</v>
      </c>
      <c r="P114" s="4" t="str">
        <f t="shared" si="0"/>
        <v>Outstanding</v>
      </c>
      <c r="Q114" s="13" t="s">
        <v>25</v>
      </c>
    </row>
    <row r="115" spans="1:17" ht="60" customHeight="1" x14ac:dyDescent="0.35">
      <c r="A115" s="11" t="s">
        <v>262</v>
      </c>
      <c r="B115" s="2" t="s">
        <v>791</v>
      </c>
      <c r="C115" s="1" t="s">
        <v>792</v>
      </c>
      <c r="D115" s="3" t="s">
        <v>20</v>
      </c>
      <c r="E115" s="3" t="s">
        <v>42</v>
      </c>
      <c r="F115" s="4" t="s">
        <v>22</v>
      </c>
      <c r="G115" s="4" t="s">
        <v>23</v>
      </c>
      <c r="H115" s="4" t="s">
        <v>24</v>
      </c>
      <c r="I115" s="4" t="s">
        <v>25</v>
      </c>
      <c r="J115" s="5" t="s">
        <v>25</v>
      </c>
      <c r="K115" s="5" t="s">
        <v>793</v>
      </c>
      <c r="L115" s="5" t="s">
        <v>794</v>
      </c>
      <c r="M115" s="5" t="s">
        <v>788</v>
      </c>
      <c r="N115" s="5" t="s">
        <v>795</v>
      </c>
      <c r="O115" s="5" t="s">
        <v>796</v>
      </c>
      <c r="P115" s="4" t="str">
        <f t="shared" si="0"/>
        <v>Outstanding</v>
      </c>
      <c r="Q115" s="13" t="s">
        <v>25</v>
      </c>
    </row>
    <row r="116" spans="1:17" ht="60" customHeight="1" x14ac:dyDescent="0.35">
      <c r="A116" s="11" t="s">
        <v>262</v>
      </c>
      <c r="B116" s="2" t="s">
        <v>797</v>
      </c>
      <c r="C116" s="1" t="s">
        <v>798</v>
      </c>
      <c r="D116" s="3" t="s">
        <v>20</v>
      </c>
      <c r="E116" s="3" t="s">
        <v>21</v>
      </c>
      <c r="F116" s="4" t="s">
        <v>22</v>
      </c>
      <c r="G116" s="4" t="s">
        <v>23</v>
      </c>
      <c r="H116" s="4" t="s">
        <v>24</v>
      </c>
      <c r="I116" s="4" t="s">
        <v>25</v>
      </c>
      <c r="J116" s="5" t="s">
        <v>25</v>
      </c>
      <c r="K116" s="5" t="s">
        <v>799</v>
      </c>
      <c r="L116" s="5" t="s">
        <v>800</v>
      </c>
      <c r="M116" s="5" t="s">
        <v>801</v>
      </c>
      <c r="N116" s="5" t="s">
        <v>802</v>
      </c>
      <c r="O116" s="5" t="s">
        <v>177</v>
      </c>
      <c r="P116" s="4" t="str">
        <f t="shared" si="0"/>
        <v>Outstanding</v>
      </c>
      <c r="Q116" s="13" t="s">
        <v>25</v>
      </c>
    </row>
    <row r="117" spans="1:17" ht="60" customHeight="1" x14ac:dyDescent="0.35">
      <c r="A117" s="11" t="s">
        <v>262</v>
      </c>
      <c r="B117" s="2" t="s">
        <v>803</v>
      </c>
      <c r="C117" s="1" t="s">
        <v>804</v>
      </c>
      <c r="D117" s="3" t="s">
        <v>20</v>
      </c>
      <c r="E117" s="3" t="s">
        <v>42</v>
      </c>
      <c r="F117" s="4" t="s">
        <v>22</v>
      </c>
      <c r="G117" s="4" t="s">
        <v>23</v>
      </c>
      <c r="H117" s="4" t="s">
        <v>24</v>
      </c>
      <c r="I117" s="4" t="s">
        <v>25</v>
      </c>
      <c r="J117" s="5" t="s">
        <v>25</v>
      </c>
      <c r="K117" s="5" t="s">
        <v>805</v>
      </c>
      <c r="L117" s="5" t="s">
        <v>806</v>
      </c>
      <c r="M117" s="5" t="s">
        <v>807</v>
      </c>
      <c r="N117" s="5" t="s">
        <v>808</v>
      </c>
      <c r="O117" s="5" t="s">
        <v>809</v>
      </c>
      <c r="P117" s="4" t="str">
        <f t="shared" si="0"/>
        <v>Outstanding</v>
      </c>
      <c r="Q117" s="13" t="s">
        <v>25</v>
      </c>
    </row>
    <row r="118" spans="1:17" ht="60" customHeight="1" x14ac:dyDescent="0.35">
      <c r="A118" s="11" t="s">
        <v>262</v>
      </c>
      <c r="B118" s="2" t="s">
        <v>810</v>
      </c>
      <c r="C118" s="1" t="s">
        <v>811</v>
      </c>
      <c r="D118" s="3" t="s">
        <v>20</v>
      </c>
      <c r="E118" s="3" t="s">
        <v>21</v>
      </c>
      <c r="F118" s="4" t="s">
        <v>22</v>
      </c>
      <c r="G118" s="4" t="s">
        <v>23</v>
      </c>
      <c r="H118" s="4" t="s">
        <v>24</v>
      </c>
      <c r="I118" s="4" t="s">
        <v>25</v>
      </c>
      <c r="J118" s="5" t="s">
        <v>25</v>
      </c>
      <c r="K118" s="5" t="s">
        <v>812</v>
      </c>
      <c r="L118" s="5" t="s">
        <v>813</v>
      </c>
      <c r="M118" s="5" t="s">
        <v>814</v>
      </c>
      <c r="N118" s="5" t="s">
        <v>815</v>
      </c>
      <c r="O118" s="5" t="s">
        <v>177</v>
      </c>
      <c r="P118" s="4" t="str">
        <f t="shared" si="0"/>
        <v>Outstanding</v>
      </c>
      <c r="Q118" s="13" t="s">
        <v>25</v>
      </c>
    </row>
    <row r="119" spans="1:17" ht="60" customHeight="1" x14ac:dyDescent="0.35">
      <c r="A119" s="11" t="s">
        <v>262</v>
      </c>
      <c r="B119" s="2" t="s">
        <v>816</v>
      </c>
      <c r="C119" s="1" t="s">
        <v>817</v>
      </c>
      <c r="D119" s="3" t="s">
        <v>20</v>
      </c>
      <c r="E119" s="3" t="s">
        <v>21</v>
      </c>
      <c r="F119" s="4" t="s">
        <v>22</v>
      </c>
      <c r="G119" s="4" t="s">
        <v>23</v>
      </c>
      <c r="H119" s="4" t="s">
        <v>24</v>
      </c>
      <c r="I119" s="4" t="s">
        <v>25</v>
      </c>
      <c r="J119" s="5" t="s">
        <v>25</v>
      </c>
      <c r="K119" s="5" t="s">
        <v>818</v>
      </c>
      <c r="L119" s="5" t="s">
        <v>819</v>
      </c>
      <c r="M119" s="5" t="s">
        <v>820</v>
      </c>
      <c r="N119" s="5" t="s">
        <v>821</v>
      </c>
      <c r="O119" s="5" t="s">
        <v>822</v>
      </c>
      <c r="P119" s="4" t="str">
        <f t="shared" si="0"/>
        <v>Outstanding</v>
      </c>
      <c r="Q119" s="13" t="s">
        <v>25</v>
      </c>
    </row>
    <row r="120" spans="1:17" ht="60" customHeight="1" x14ac:dyDescent="0.35">
      <c r="A120" s="11" t="s">
        <v>262</v>
      </c>
      <c r="B120" s="2" t="s">
        <v>823</v>
      </c>
      <c r="C120" s="1" t="s">
        <v>824</v>
      </c>
      <c r="D120" s="3" t="s">
        <v>20</v>
      </c>
      <c r="E120" s="3" t="s">
        <v>42</v>
      </c>
      <c r="F120" s="4" t="s">
        <v>22</v>
      </c>
      <c r="G120" s="4" t="s">
        <v>23</v>
      </c>
      <c r="H120" s="4" t="s">
        <v>24</v>
      </c>
      <c r="I120" s="4" t="s">
        <v>25</v>
      </c>
      <c r="J120" s="5" t="s">
        <v>25</v>
      </c>
      <c r="K120" s="5" t="s">
        <v>825</v>
      </c>
      <c r="L120" s="5" t="s">
        <v>826</v>
      </c>
      <c r="M120" s="5" t="s">
        <v>827</v>
      </c>
      <c r="N120" s="5" t="s">
        <v>828</v>
      </c>
      <c r="O120" s="5" t="s">
        <v>829</v>
      </c>
      <c r="P120" s="4" t="str">
        <f t="shared" si="0"/>
        <v>Outstanding</v>
      </c>
      <c r="Q120" s="13" t="s">
        <v>25</v>
      </c>
    </row>
    <row r="121" spans="1:17" ht="60" customHeight="1" x14ac:dyDescent="0.35">
      <c r="A121" s="11" t="s">
        <v>262</v>
      </c>
      <c r="B121" s="2" t="s">
        <v>830</v>
      </c>
      <c r="C121" s="1" t="s">
        <v>831</v>
      </c>
      <c r="D121" s="3" t="s">
        <v>20</v>
      </c>
      <c r="E121" s="3" t="s">
        <v>21</v>
      </c>
      <c r="F121" s="4" t="s">
        <v>22</v>
      </c>
      <c r="G121" s="4" t="s">
        <v>23</v>
      </c>
      <c r="H121" s="4" t="s">
        <v>24</v>
      </c>
      <c r="I121" s="4" t="s">
        <v>25</v>
      </c>
      <c r="J121" s="5" t="s">
        <v>25</v>
      </c>
      <c r="K121" s="5" t="s">
        <v>832</v>
      </c>
      <c r="L121" s="5" t="s">
        <v>833</v>
      </c>
      <c r="M121" s="5" t="s">
        <v>221</v>
      </c>
      <c r="N121" s="5" t="s">
        <v>834</v>
      </c>
      <c r="O121" s="5" t="s">
        <v>177</v>
      </c>
      <c r="P121" s="4" t="str">
        <f t="shared" si="0"/>
        <v>Outstanding</v>
      </c>
      <c r="Q121" s="13" t="s">
        <v>25</v>
      </c>
    </row>
    <row r="122" spans="1:17" ht="60" customHeight="1" x14ac:dyDescent="0.35">
      <c r="A122" s="11" t="s">
        <v>262</v>
      </c>
      <c r="B122" s="2" t="s">
        <v>835</v>
      </c>
      <c r="C122" s="1" t="s">
        <v>836</v>
      </c>
      <c r="D122" s="3" t="s">
        <v>20</v>
      </c>
      <c r="E122" s="3" t="s">
        <v>21</v>
      </c>
      <c r="F122" s="4" t="s">
        <v>22</v>
      </c>
      <c r="G122" s="4" t="s">
        <v>23</v>
      </c>
      <c r="H122" s="4" t="s">
        <v>24</v>
      </c>
      <c r="I122" s="4" t="s">
        <v>25</v>
      </c>
      <c r="J122" s="5" t="s">
        <v>25</v>
      </c>
      <c r="K122" s="5" t="s">
        <v>837</v>
      </c>
      <c r="L122" s="5" t="s">
        <v>838</v>
      </c>
      <c r="M122" s="5" t="s">
        <v>839</v>
      </c>
      <c r="N122" s="5" t="s">
        <v>840</v>
      </c>
      <c r="O122" s="5" t="s">
        <v>841</v>
      </c>
      <c r="P122" s="4" t="str">
        <f t="shared" si="0"/>
        <v>Outstanding</v>
      </c>
      <c r="Q122" s="13" t="s">
        <v>25</v>
      </c>
    </row>
    <row r="123" spans="1:17" ht="60" customHeight="1" x14ac:dyDescent="0.35">
      <c r="A123" s="11" t="s">
        <v>262</v>
      </c>
      <c r="B123" s="2" t="s">
        <v>842</v>
      </c>
      <c r="C123" s="1" t="s">
        <v>843</v>
      </c>
      <c r="D123" s="3" t="s">
        <v>20</v>
      </c>
      <c r="E123" s="3" t="s">
        <v>21</v>
      </c>
      <c r="F123" s="4" t="s">
        <v>22</v>
      </c>
      <c r="G123" s="4" t="s">
        <v>23</v>
      </c>
      <c r="H123" s="4" t="s">
        <v>24</v>
      </c>
      <c r="I123" s="4" t="s">
        <v>25</v>
      </c>
      <c r="J123" s="5" t="s">
        <v>25</v>
      </c>
      <c r="K123" s="5" t="s">
        <v>844</v>
      </c>
      <c r="L123" s="5" t="s">
        <v>845</v>
      </c>
      <c r="M123" s="5" t="s">
        <v>846</v>
      </c>
      <c r="N123" s="5" t="s">
        <v>847</v>
      </c>
      <c r="O123" s="5" t="s">
        <v>848</v>
      </c>
      <c r="P123" s="4" t="str">
        <f t="shared" si="0"/>
        <v>Outstanding</v>
      </c>
      <c r="Q123" s="13" t="s">
        <v>25</v>
      </c>
    </row>
    <row r="124" spans="1:17" ht="60" customHeight="1" x14ac:dyDescent="0.35">
      <c r="A124" s="11" t="s">
        <v>262</v>
      </c>
      <c r="B124" s="2" t="s">
        <v>849</v>
      </c>
      <c r="C124" s="1" t="s">
        <v>850</v>
      </c>
      <c r="D124" s="3" t="s">
        <v>20</v>
      </c>
      <c r="E124" s="3" t="s">
        <v>21</v>
      </c>
      <c r="F124" s="4" t="s">
        <v>22</v>
      </c>
      <c r="G124" s="4" t="s">
        <v>23</v>
      </c>
      <c r="H124" s="4" t="s">
        <v>24</v>
      </c>
      <c r="I124" s="4" t="s">
        <v>25</v>
      </c>
      <c r="J124" s="5" t="s">
        <v>25</v>
      </c>
      <c r="K124" s="5" t="s">
        <v>851</v>
      </c>
      <c r="L124" s="5" t="s">
        <v>852</v>
      </c>
      <c r="M124" s="5" t="s">
        <v>853</v>
      </c>
      <c r="N124" s="5" t="s">
        <v>854</v>
      </c>
      <c r="O124" s="5" t="s">
        <v>855</v>
      </c>
      <c r="P124" s="4" t="str">
        <f t="shared" si="0"/>
        <v>Outstanding</v>
      </c>
      <c r="Q124" s="13" t="s">
        <v>25</v>
      </c>
    </row>
    <row r="125" spans="1:17" ht="60" customHeight="1" x14ac:dyDescent="0.35">
      <c r="A125" s="11" t="s">
        <v>262</v>
      </c>
      <c r="B125" s="2" t="s">
        <v>856</v>
      </c>
      <c r="C125" s="1" t="s">
        <v>857</v>
      </c>
      <c r="D125" s="3" t="s">
        <v>20</v>
      </c>
      <c r="E125" s="3" t="s">
        <v>21</v>
      </c>
      <c r="F125" s="4" t="s">
        <v>22</v>
      </c>
      <c r="G125" s="4" t="s">
        <v>23</v>
      </c>
      <c r="H125" s="4" t="s">
        <v>24</v>
      </c>
      <c r="I125" s="4" t="s">
        <v>25</v>
      </c>
      <c r="J125" s="5" t="s">
        <v>25</v>
      </c>
      <c r="K125" s="5" t="s">
        <v>858</v>
      </c>
      <c r="L125" s="5" t="s">
        <v>859</v>
      </c>
      <c r="M125" s="5" t="s">
        <v>860</v>
      </c>
      <c r="N125" s="5" t="s">
        <v>861</v>
      </c>
      <c r="O125" s="5" t="s">
        <v>862</v>
      </c>
      <c r="P125" s="4" t="str">
        <f t="shared" si="0"/>
        <v>Outstanding</v>
      </c>
      <c r="Q125" s="13" t="s">
        <v>25</v>
      </c>
    </row>
    <row r="126" spans="1:17" ht="60" customHeight="1" x14ac:dyDescent="0.35">
      <c r="A126" s="11" t="s">
        <v>262</v>
      </c>
      <c r="B126" s="2" t="s">
        <v>863</v>
      </c>
      <c r="C126" s="1" t="s">
        <v>864</v>
      </c>
      <c r="D126" s="3" t="s">
        <v>20</v>
      </c>
      <c r="E126" s="3" t="s">
        <v>42</v>
      </c>
      <c r="F126" s="4" t="s">
        <v>22</v>
      </c>
      <c r="G126" s="4" t="s">
        <v>23</v>
      </c>
      <c r="H126" s="4" t="s">
        <v>24</v>
      </c>
      <c r="I126" s="4" t="s">
        <v>25</v>
      </c>
      <c r="J126" s="5" t="s">
        <v>25</v>
      </c>
      <c r="K126" s="5" t="s">
        <v>865</v>
      </c>
      <c r="L126" s="5" t="s">
        <v>866</v>
      </c>
      <c r="M126" s="5" t="s">
        <v>867</v>
      </c>
      <c r="N126" s="5" t="s">
        <v>868</v>
      </c>
      <c r="O126" s="5" t="s">
        <v>869</v>
      </c>
      <c r="P126" s="4" t="str">
        <f t="shared" si="0"/>
        <v>Outstanding</v>
      </c>
      <c r="Q126" s="13" t="s">
        <v>25</v>
      </c>
    </row>
    <row r="127" spans="1:17" ht="60" customHeight="1" x14ac:dyDescent="0.35">
      <c r="A127" s="11" t="s">
        <v>262</v>
      </c>
      <c r="B127" s="2" t="s">
        <v>870</v>
      </c>
      <c r="C127" s="1" t="s">
        <v>871</v>
      </c>
      <c r="D127" s="3" t="s">
        <v>20</v>
      </c>
      <c r="E127" s="3" t="s">
        <v>21</v>
      </c>
      <c r="F127" s="4" t="s">
        <v>22</v>
      </c>
      <c r="G127" s="4" t="s">
        <v>23</v>
      </c>
      <c r="H127" s="4" t="s">
        <v>24</v>
      </c>
      <c r="I127" s="4" t="s">
        <v>25</v>
      </c>
      <c r="J127" s="5" t="s">
        <v>25</v>
      </c>
      <c r="K127" s="5" t="s">
        <v>872</v>
      </c>
      <c r="L127" s="5" t="s">
        <v>873</v>
      </c>
      <c r="M127" s="5" t="s">
        <v>874</v>
      </c>
      <c r="N127" s="5" t="s">
        <v>875</v>
      </c>
      <c r="O127" s="5" t="s">
        <v>876</v>
      </c>
      <c r="P127" s="4" t="str">
        <f t="shared" si="0"/>
        <v>Outstanding</v>
      </c>
      <c r="Q127" s="13" t="s">
        <v>25</v>
      </c>
    </row>
    <row r="128" spans="1:17" ht="60" customHeight="1" x14ac:dyDescent="0.35">
      <c r="A128" s="11" t="s">
        <v>262</v>
      </c>
      <c r="B128" s="2" t="s">
        <v>877</v>
      </c>
      <c r="C128" s="1" t="s">
        <v>878</v>
      </c>
      <c r="D128" s="3" t="s">
        <v>20</v>
      </c>
      <c r="E128" s="3" t="s">
        <v>21</v>
      </c>
      <c r="F128" s="4" t="s">
        <v>22</v>
      </c>
      <c r="G128" s="4" t="s">
        <v>23</v>
      </c>
      <c r="H128" s="4" t="s">
        <v>24</v>
      </c>
      <c r="I128" s="4" t="s">
        <v>25</v>
      </c>
      <c r="J128" s="5" t="s">
        <v>25</v>
      </c>
      <c r="K128" s="5" t="s">
        <v>879</v>
      </c>
      <c r="L128" s="5" t="s">
        <v>880</v>
      </c>
      <c r="M128" s="5" t="s">
        <v>881</v>
      </c>
      <c r="N128" s="5" t="s">
        <v>882</v>
      </c>
      <c r="O128" s="5" t="s">
        <v>883</v>
      </c>
      <c r="P128" s="4" t="str">
        <f t="shared" si="0"/>
        <v>Outstanding</v>
      </c>
      <c r="Q128" s="13" t="s">
        <v>25</v>
      </c>
    </row>
    <row r="129" spans="1:17" ht="60" customHeight="1" x14ac:dyDescent="0.35">
      <c r="A129" s="11" t="s">
        <v>262</v>
      </c>
      <c r="B129" s="2" t="s">
        <v>884</v>
      </c>
      <c r="C129" s="1" t="s">
        <v>885</v>
      </c>
      <c r="D129" s="3" t="s">
        <v>20</v>
      </c>
      <c r="E129" s="3" t="s">
        <v>21</v>
      </c>
      <c r="F129" s="4" t="s">
        <v>22</v>
      </c>
      <c r="G129" s="4" t="s">
        <v>23</v>
      </c>
      <c r="H129" s="4" t="s">
        <v>24</v>
      </c>
      <c r="I129" s="4" t="s">
        <v>25</v>
      </c>
      <c r="J129" s="5" t="s">
        <v>25</v>
      </c>
      <c r="K129" s="5" t="s">
        <v>886</v>
      </c>
      <c r="L129" s="5" t="s">
        <v>887</v>
      </c>
      <c r="M129" s="5" t="s">
        <v>888</v>
      </c>
      <c r="N129" s="5" t="s">
        <v>889</v>
      </c>
      <c r="O129" s="5" t="s">
        <v>890</v>
      </c>
      <c r="P129" s="4" t="str">
        <f t="shared" si="0"/>
        <v>Outstanding</v>
      </c>
      <c r="Q129" s="13" t="s">
        <v>25</v>
      </c>
    </row>
    <row r="130" spans="1:17" ht="60" customHeight="1" x14ac:dyDescent="0.35">
      <c r="A130" s="11" t="s">
        <v>262</v>
      </c>
      <c r="B130" s="2" t="s">
        <v>891</v>
      </c>
      <c r="C130" s="1" t="s">
        <v>892</v>
      </c>
      <c r="D130" s="3" t="s">
        <v>20</v>
      </c>
      <c r="E130" s="3" t="s">
        <v>42</v>
      </c>
      <c r="F130" s="4" t="s">
        <v>22</v>
      </c>
      <c r="G130" s="4" t="s">
        <v>23</v>
      </c>
      <c r="H130" s="4" t="s">
        <v>24</v>
      </c>
      <c r="I130" s="4" t="s">
        <v>25</v>
      </c>
      <c r="J130" s="5" t="s">
        <v>25</v>
      </c>
      <c r="K130" s="5" t="s">
        <v>893</v>
      </c>
      <c r="L130" s="5" t="s">
        <v>894</v>
      </c>
      <c r="M130" s="5" t="s">
        <v>895</v>
      </c>
      <c r="N130" s="5" t="s">
        <v>896</v>
      </c>
      <c r="O130" s="5" t="s">
        <v>177</v>
      </c>
      <c r="P130" s="4" t="str">
        <f t="shared" si="0"/>
        <v>Outstanding</v>
      </c>
      <c r="Q130" s="13" t="s">
        <v>25</v>
      </c>
    </row>
    <row r="131" spans="1:17" ht="60" customHeight="1" x14ac:dyDescent="0.35">
      <c r="A131" s="11" t="s">
        <v>262</v>
      </c>
      <c r="B131" s="2" t="s">
        <v>897</v>
      </c>
      <c r="C131" s="1" t="s">
        <v>898</v>
      </c>
      <c r="D131" s="3" t="s">
        <v>20</v>
      </c>
      <c r="E131" s="3" t="s">
        <v>42</v>
      </c>
      <c r="F131" s="4" t="s">
        <v>22</v>
      </c>
      <c r="G131" s="4" t="s">
        <v>23</v>
      </c>
      <c r="H131" s="4" t="s">
        <v>24</v>
      </c>
      <c r="I131" s="4" t="s">
        <v>25</v>
      </c>
      <c r="J131" s="5" t="s">
        <v>25</v>
      </c>
      <c r="K131" s="5" t="s">
        <v>899</v>
      </c>
      <c r="L131" s="5" t="s">
        <v>900</v>
      </c>
      <c r="M131" s="5" t="s">
        <v>901</v>
      </c>
      <c r="N131" s="5" t="s">
        <v>902</v>
      </c>
      <c r="O131" s="5" t="s">
        <v>903</v>
      </c>
      <c r="P131" s="4" t="str">
        <f t="shared" si="0"/>
        <v>Outstanding</v>
      </c>
      <c r="Q131" s="13" t="s">
        <v>25</v>
      </c>
    </row>
    <row r="132" spans="1:17" ht="60" customHeight="1" x14ac:dyDescent="0.35">
      <c r="A132" s="11" t="s">
        <v>262</v>
      </c>
      <c r="B132" s="2" t="s">
        <v>904</v>
      </c>
      <c r="C132" s="1" t="s">
        <v>905</v>
      </c>
      <c r="D132" s="3" t="s">
        <v>20</v>
      </c>
      <c r="E132" s="3" t="s">
        <v>21</v>
      </c>
      <c r="F132" s="4" t="s">
        <v>22</v>
      </c>
      <c r="G132" s="4" t="s">
        <v>23</v>
      </c>
      <c r="H132" s="4" t="s">
        <v>24</v>
      </c>
      <c r="I132" s="4" t="s">
        <v>25</v>
      </c>
      <c r="J132" s="5" t="s">
        <v>25</v>
      </c>
      <c r="K132" s="5" t="s">
        <v>906</v>
      </c>
      <c r="L132" s="5" t="s">
        <v>907</v>
      </c>
      <c r="M132" s="5" t="s">
        <v>908</v>
      </c>
      <c r="N132" s="5" t="s">
        <v>909</v>
      </c>
      <c r="O132" s="5" t="s">
        <v>910</v>
      </c>
      <c r="P132" s="4" t="str">
        <f t="shared" si="0"/>
        <v>Outstanding</v>
      </c>
      <c r="Q132" s="13" t="s">
        <v>25</v>
      </c>
    </row>
    <row r="133" spans="1:17" ht="60" customHeight="1" x14ac:dyDescent="0.35">
      <c r="A133" s="11" t="s">
        <v>262</v>
      </c>
      <c r="B133" s="2" t="s">
        <v>911</v>
      </c>
      <c r="C133" s="1" t="s">
        <v>912</v>
      </c>
      <c r="D133" s="3" t="s">
        <v>20</v>
      </c>
      <c r="E133" s="3" t="s">
        <v>21</v>
      </c>
      <c r="F133" s="4" t="s">
        <v>22</v>
      </c>
      <c r="G133" s="4" t="s">
        <v>23</v>
      </c>
      <c r="H133" s="4" t="s">
        <v>24</v>
      </c>
      <c r="I133" s="4" t="s">
        <v>25</v>
      </c>
      <c r="J133" s="5" t="s">
        <v>25</v>
      </c>
      <c r="K133" s="5" t="s">
        <v>913</v>
      </c>
      <c r="L133" s="5" t="s">
        <v>914</v>
      </c>
      <c r="M133" s="5" t="s">
        <v>915</v>
      </c>
      <c r="N133" s="5" t="s">
        <v>916</v>
      </c>
      <c r="O133" s="5" t="s">
        <v>917</v>
      </c>
      <c r="P133" s="4" t="str">
        <f t="shared" si="0"/>
        <v>Outstanding</v>
      </c>
      <c r="Q133" s="13" t="s">
        <v>25</v>
      </c>
    </row>
    <row r="134" spans="1:17" ht="60" customHeight="1" x14ac:dyDescent="0.35">
      <c r="A134" s="11" t="s">
        <v>262</v>
      </c>
      <c r="B134" s="2" t="s">
        <v>918</v>
      </c>
      <c r="C134" s="1" t="s">
        <v>919</v>
      </c>
      <c r="D134" s="3" t="s">
        <v>20</v>
      </c>
      <c r="E134" s="3" t="s">
        <v>21</v>
      </c>
      <c r="F134" s="4" t="s">
        <v>22</v>
      </c>
      <c r="G134" s="4" t="s">
        <v>23</v>
      </c>
      <c r="H134" s="4" t="s">
        <v>24</v>
      </c>
      <c r="I134" s="4" t="s">
        <v>25</v>
      </c>
      <c r="J134" s="5" t="s">
        <v>25</v>
      </c>
      <c r="K134" s="5" t="s">
        <v>920</v>
      </c>
      <c r="L134" s="5" t="s">
        <v>921</v>
      </c>
      <c r="M134" s="5" t="s">
        <v>221</v>
      </c>
      <c r="N134" s="5" t="s">
        <v>922</v>
      </c>
      <c r="O134" s="5" t="s">
        <v>923</v>
      </c>
      <c r="P134" s="4" t="str">
        <f t="shared" si="0"/>
        <v>Outstanding</v>
      </c>
      <c r="Q134" s="13" t="s">
        <v>25</v>
      </c>
    </row>
    <row r="135" spans="1:17" ht="60" customHeight="1" x14ac:dyDescent="0.35">
      <c r="A135" s="11" t="s">
        <v>262</v>
      </c>
      <c r="B135" s="2" t="s">
        <v>924</v>
      </c>
      <c r="C135" s="1" t="s">
        <v>925</v>
      </c>
      <c r="D135" s="3" t="s">
        <v>20</v>
      </c>
      <c r="E135" s="3" t="s">
        <v>42</v>
      </c>
      <c r="F135" s="4" t="s">
        <v>22</v>
      </c>
      <c r="G135" s="4" t="s">
        <v>23</v>
      </c>
      <c r="H135" s="4" t="s">
        <v>24</v>
      </c>
      <c r="I135" s="4" t="s">
        <v>25</v>
      </c>
      <c r="J135" s="5" t="s">
        <v>25</v>
      </c>
      <c r="K135" s="5" t="s">
        <v>926</v>
      </c>
      <c r="L135" s="5" t="s">
        <v>927</v>
      </c>
      <c r="M135" s="5" t="s">
        <v>928</v>
      </c>
      <c r="N135" s="5" t="s">
        <v>929</v>
      </c>
      <c r="O135" s="5" t="s">
        <v>930</v>
      </c>
      <c r="P135" s="4" t="str">
        <f t="shared" si="0"/>
        <v>Outstanding</v>
      </c>
      <c r="Q135" s="13" t="s">
        <v>25</v>
      </c>
    </row>
    <row r="136" spans="1:17" ht="60" customHeight="1" x14ac:dyDescent="0.35">
      <c r="A136" s="11" t="s">
        <v>262</v>
      </c>
      <c r="B136" s="2" t="s">
        <v>931</v>
      </c>
      <c r="C136" s="1" t="s">
        <v>932</v>
      </c>
      <c r="D136" s="3" t="s">
        <v>20</v>
      </c>
      <c r="E136" s="3" t="s">
        <v>21</v>
      </c>
      <c r="F136" s="4" t="s">
        <v>22</v>
      </c>
      <c r="G136" s="4" t="s">
        <v>23</v>
      </c>
      <c r="H136" s="4" t="s">
        <v>24</v>
      </c>
      <c r="I136" s="4" t="s">
        <v>25</v>
      </c>
      <c r="J136" s="5" t="s">
        <v>25</v>
      </c>
      <c r="K136" s="5" t="s">
        <v>933</v>
      </c>
      <c r="L136" s="5" t="s">
        <v>934</v>
      </c>
      <c r="M136" s="5" t="s">
        <v>221</v>
      </c>
      <c r="N136" s="5" t="s">
        <v>935</v>
      </c>
      <c r="O136" s="5" t="s">
        <v>936</v>
      </c>
      <c r="P136" s="4" t="str">
        <f t="shared" si="0"/>
        <v>Outstanding</v>
      </c>
      <c r="Q136" s="13" t="s">
        <v>25</v>
      </c>
    </row>
    <row r="137" spans="1:17" ht="60" customHeight="1" x14ac:dyDescent="0.35">
      <c r="A137" s="11" t="s">
        <v>262</v>
      </c>
      <c r="B137" s="2" t="s">
        <v>937</v>
      </c>
      <c r="C137" s="1" t="s">
        <v>938</v>
      </c>
      <c r="D137" s="3" t="s">
        <v>20</v>
      </c>
      <c r="E137" s="3" t="s">
        <v>21</v>
      </c>
      <c r="F137" s="4" t="s">
        <v>22</v>
      </c>
      <c r="G137" s="4" t="s">
        <v>23</v>
      </c>
      <c r="H137" s="4" t="s">
        <v>24</v>
      </c>
      <c r="I137" s="4" t="s">
        <v>25</v>
      </c>
      <c r="J137" s="5" t="s">
        <v>25</v>
      </c>
      <c r="K137" s="5" t="s">
        <v>939</v>
      </c>
      <c r="L137" s="5" t="s">
        <v>940</v>
      </c>
      <c r="M137" s="5" t="s">
        <v>941</v>
      </c>
      <c r="N137" s="5" t="s">
        <v>942</v>
      </c>
      <c r="O137" s="5" t="s">
        <v>943</v>
      </c>
      <c r="P137" s="4" t="str">
        <f t="shared" si="0"/>
        <v>Outstanding</v>
      </c>
      <c r="Q137" s="13" t="s">
        <v>25</v>
      </c>
    </row>
    <row r="138" spans="1:17" ht="60" customHeight="1" x14ac:dyDescent="0.35">
      <c r="A138" s="11" t="s">
        <v>944</v>
      </c>
      <c r="B138" s="2" t="s">
        <v>945</v>
      </c>
      <c r="C138" s="1" t="s">
        <v>946</v>
      </c>
      <c r="D138" s="3" t="s">
        <v>20</v>
      </c>
      <c r="E138" s="3" t="s">
        <v>21</v>
      </c>
      <c r="F138" s="4" t="s">
        <v>22</v>
      </c>
      <c r="G138" s="4" t="s">
        <v>23</v>
      </c>
      <c r="H138" s="4" t="s">
        <v>24</v>
      </c>
      <c r="I138" s="4" t="s">
        <v>25</v>
      </c>
      <c r="J138" s="5" t="s">
        <v>25</v>
      </c>
      <c r="K138" s="5" t="s">
        <v>947</v>
      </c>
      <c r="L138" s="5" t="s">
        <v>948</v>
      </c>
      <c r="M138" s="5" t="s">
        <v>949</v>
      </c>
      <c r="N138" s="5" t="s">
        <v>950</v>
      </c>
      <c r="O138" s="5" t="s">
        <v>951</v>
      </c>
      <c r="P138" s="4" t="str">
        <f t="shared" si="0"/>
        <v>Outstanding</v>
      </c>
      <c r="Q138" s="13" t="s">
        <v>25</v>
      </c>
    </row>
    <row r="139" spans="1:17" ht="60" customHeight="1" x14ac:dyDescent="0.35">
      <c r="A139" s="12" t="s">
        <v>952</v>
      </c>
      <c r="B139" s="6" t="s">
        <v>953</v>
      </c>
      <c r="C139" s="7" t="s">
        <v>954</v>
      </c>
      <c r="D139" s="8" t="s">
        <v>20</v>
      </c>
      <c r="E139" s="8" t="s">
        <v>21</v>
      </c>
      <c r="F139" s="9" t="s">
        <v>22</v>
      </c>
      <c r="G139" s="9" t="s">
        <v>23</v>
      </c>
      <c r="H139" s="9" t="s">
        <v>24</v>
      </c>
      <c r="I139" s="9" t="s">
        <v>25</v>
      </c>
      <c r="J139" s="10" t="s">
        <v>25</v>
      </c>
      <c r="K139" s="10" t="s">
        <v>955</v>
      </c>
      <c r="L139" s="10" t="s">
        <v>956</v>
      </c>
      <c r="M139" s="10" t="s">
        <v>957</v>
      </c>
      <c r="N139" s="10" t="s">
        <v>958</v>
      </c>
      <c r="O139" s="10" t="s">
        <v>959</v>
      </c>
      <c r="P139" s="9" t="str">
        <f t="shared" si="0"/>
        <v>Outstanding</v>
      </c>
      <c r="Q139" s="14" t="s">
        <v>25</v>
      </c>
    </row>
    <row r="143" spans="1:17" ht="32" customHeight="1" x14ac:dyDescent="0.35">
      <c r="A143" s="106" t="s">
        <v>960</v>
      </c>
      <c r="B143" s="106"/>
      <c r="C143" s="106"/>
      <c r="D143" s="106"/>
    </row>
  </sheetData>
  <mergeCells count="1">
    <mergeCell ref="A143:D143"/>
  </mergeCells>
  <conditionalFormatting sqref="F2:F13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3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3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39" xr:uid="{00000000-0002-0000-0200-000000000000}">
      <formula1>"Must,Should,Could,Won't,Unassigned"</formula1>
    </dataValidation>
    <dataValidation type="list" showErrorMessage="1" errorTitle="Invalid Value" error="Please select a value from the list: Low, Medium, High, Unassessed." sqref="G2:G139" xr:uid="{00000000-0002-0000-0200-000001000000}">
      <formula1>"Low,Medium,High,Unassessed"</formula1>
    </dataValidation>
    <dataValidation type="list" showErrorMessage="1" errorTitle="Invalid Value" error="Please select a value from the list: Phase1, Phase2, Phase3, Phase4, Phase5, Pending." sqref="H2:H13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39" xr:uid="{00000000-0002-0000-0200-000003000000}">
      <formula1>"Implemented,Testing,Failed,Compensated,Risk Accepted,N/A"</formula1>
    </dataValidation>
  </dataValidations>
  <hyperlinks>
    <hyperlink ref="A14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1093</v>
      </c>
      <c r="C2" s="123" t="s">
        <v>1093</v>
      </c>
      <c r="D2" s="123" t="s">
        <v>1093</v>
      </c>
      <c r="E2" s="123" t="s">
        <v>1093</v>
      </c>
      <c r="F2" s="123" t="s">
        <v>1093</v>
      </c>
      <c r="G2" s="123" t="s">
        <v>1093</v>
      </c>
      <c r="H2" s="127" t="s">
        <v>1094</v>
      </c>
      <c r="I2" s="127" t="s">
        <v>1094</v>
      </c>
      <c r="J2" s="127" t="s">
        <v>1094</v>
      </c>
      <c r="K2" s="127" t="s">
        <v>1094</v>
      </c>
      <c r="L2" s="127" t="s">
        <v>1094</v>
      </c>
      <c r="M2" s="126" t="s">
        <v>1095</v>
      </c>
      <c r="N2" s="126" t="s">
        <v>1095</v>
      </c>
      <c r="O2" s="128" t="s">
        <v>1096</v>
      </c>
      <c r="P2" s="128" t="s">
        <v>1096</v>
      </c>
      <c r="Q2" s="124" t="s">
        <v>15</v>
      </c>
      <c r="R2" s="124" t="s">
        <v>15</v>
      </c>
      <c r="S2" s="124" t="s">
        <v>15</v>
      </c>
      <c r="T2" s="125" t="s">
        <v>1097</v>
      </c>
    </row>
    <row r="3" spans="2:20" ht="35" customHeight="1" x14ac:dyDescent="0.35">
      <c r="B3" s="70" t="s">
        <v>1098</v>
      </c>
      <c r="C3" s="70" t="s">
        <v>1099</v>
      </c>
      <c r="D3" s="70" t="s">
        <v>1100</v>
      </c>
      <c r="E3" s="70" t="s">
        <v>1101</v>
      </c>
      <c r="F3" s="70" t="s">
        <v>1102</v>
      </c>
      <c r="G3" s="70" t="s">
        <v>11</v>
      </c>
      <c r="H3" s="71" t="s">
        <v>1103</v>
      </c>
      <c r="I3" s="71" t="s">
        <v>1104</v>
      </c>
      <c r="J3" s="71" t="s">
        <v>1105</v>
      </c>
      <c r="K3" s="71" t="s">
        <v>1106</v>
      </c>
      <c r="L3" s="71" t="s">
        <v>1037</v>
      </c>
      <c r="M3" s="72" t="s">
        <v>1107</v>
      </c>
      <c r="N3" s="72" t="s">
        <v>1108</v>
      </c>
      <c r="O3" s="73" t="s">
        <v>1109</v>
      </c>
      <c r="P3" s="73" t="s">
        <v>1110</v>
      </c>
      <c r="Q3" s="74" t="s">
        <v>15</v>
      </c>
      <c r="R3" s="74" t="s">
        <v>1111</v>
      </c>
      <c r="S3" s="74" t="s">
        <v>1112</v>
      </c>
      <c r="T3" s="75" t="s">
        <v>1113</v>
      </c>
    </row>
    <row r="4" spans="2:20" ht="60" customHeight="1" x14ac:dyDescent="0.35">
      <c r="B4" s="76" t="s">
        <v>1114</v>
      </c>
      <c r="C4" s="76" t="s">
        <v>1115</v>
      </c>
      <c r="D4" s="76" t="s">
        <v>1116</v>
      </c>
      <c r="E4" s="76" t="s">
        <v>1117</v>
      </c>
      <c r="F4" s="76" t="s">
        <v>1118</v>
      </c>
      <c r="G4" s="76" t="s">
        <v>1119</v>
      </c>
      <c r="H4" s="76" t="s">
        <v>1120</v>
      </c>
      <c r="I4" s="76" t="s">
        <v>1121</v>
      </c>
      <c r="J4" s="76" t="s">
        <v>1122</v>
      </c>
      <c r="K4" s="76" t="s">
        <v>1123</v>
      </c>
      <c r="L4" s="76" t="s">
        <v>1124</v>
      </c>
      <c r="M4" s="76" t="s">
        <v>1125</v>
      </c>
      <c r="N4" s="76" t="s">
        <v>1126</v>
      </c>
      <c r="O4" s="76" t="s">
        <v>1127</v>
      </c>
      <c r="P4" s="76" t="s">
        <v>1128</v>
      </c>
      <c r="Q4" s="76" t="s">
        <v>1129</v>
      </c>
      <c r="R4" s="76" t="s">
        <v>1130</v>
      </c>
      <c r="S4" s="76" t="s">
        <v>1131</v>
      </c>
      <c r="T4" s="76" t="s">
        <v>1132</v>
      </c>
    </row>
    <row r="5" spans="2:20" ht="60" customHeight="1" x14ac:dyDescent="0.35">
      <c r="B5" s="38" t="s">
        <v>1133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1134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1135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1136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1137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1138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1139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1140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1141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1142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1143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1144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1145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1146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1147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1148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1149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1150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1151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1152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1153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1154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1155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1156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1157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1158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1159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1160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1161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1162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1163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1164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1165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1166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1167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1168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1169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1170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1171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1172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1173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1174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1175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1176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1177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1178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1179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1180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1181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1182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960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1183</v>
      </c>
      <c r="B1" s="104" t="s">
        <v>1</v>
      </c>
      <c r="C1" s="104" t="s">
        <v>1184</v>
      </c>
      <c r="D1" s="104" t="s">
        <v>11</v>
      </c>
      <c r="E1" s="104" t="s">
        <v>1185</v>
      </c>
      <c r="F1" s="104" t="s">
        <v>1186</v>
      </c>
      <c r="G1" s="104" t="s">
        <v>1187</v>
      </c>
      <c r="H1" s="104" t="s">
        <v>1188</v>
      </c>
      <c r="I1" s="104" t="s">
        <v>1189</v>
      </c>
      <c r="J1" s="104" t="s">
        <v>1190</v>
      </c>
      <c r="K1" s="104" t="s">
        <v>1191</v>
      </c>
      <c r="L1" s="104" t="s">
        <v>1192</v>
      </c>
      <c r="M1" s="104" t="s">
        <v>1193</v>
      </c>
      <c r="N1" s="104" t="s">
        <v>1194</v>
      </c>
      <c r="O1" s="104" t="s">
        <v>1195</v>
      </c>
      <c r="P1" s="104" t="s">
        <v>1196</v>
      </c>
      <c r="Q1" s="104" t="s">
        <v>1197</v>
      </c>
      <c r="R1" s="104" t="s">
        <v>1198</v>
      </c>
      <c r="S1" s="104" t="s">
        <v>1199</v>
      </c>
      <c r="T1" s="104" t="s">
        <v>1200</v>
      </c>
      <c r="U1" s="104" t="s">
        <v>1201</v>
      </c>
      <c r="V1" s="104" t="s">
        <v>1202</v>
      </c>
      <c r="W1" s="104" t="s">
        <v>1203</v>
      </c>
      <c r="X1" s="104" t="s">
        <v>1204</v>
      </c>
      <c r="Y1" s="104" t="s">
        <v>1205</v>
      </c>
      <c r="Z1" s="104" t="s">
        <v>1206</v>
      </c>
      <c r="AA1" s="104" t="s">
        <v>1207</v>
      </c>
      <c r="AB1" s="104" t="s">
        <v>1208</v>
      </c>
      <c r="AC1" s="104" t="s">
        <v>1209</v>
      </c>
      <c r="AD1" s="104" t="s">
        <v>1210</v>
      </c>
      <c r="AE1" s="104" t="s">
        <v>1211</v>
      </c>
      <c r="AF1" s="104" t="s">
        <v>1212</v>
      </c>
      <c r="AG1" s="104" t="s">
        <v>1213</v>
      </c>
      <c r="AH1" s="104" t="s">
        <v>1214</v>
      </c>
      <c r="AI1" s="104" t="s">
        <v>1215</v>
      </c>
      <c r="AJ1" s="104" t="s">
        <v>1216</v>
      </c>
      <c r="AK1" s="104" t="s">
        <v>1217</v>
      </c>
      <c r="AL1" s="104" t="s">
        <v>1218</v>
      </c>
      <c r="AM1" s="104" t="s">
        <v>1219</v>
      </c>
      <c r="AN1" s="104" t="s">
        <v>1220</v>
      </c>
      <c r="AO1" s="104" t="s">
        <v>1221</v>
      </c>
      <c r="AP1" s="104" t="s">
        <v>1222</v>
      </c>
      <c r="AQ1" s="104" t="s">
        <v>1223</v>
      </c>
      <c r="AR1" s="104" t="s">
        <v>1224</v>
      </c>
      <c r="AS1" s="104" t="s">
        <v>1225</v>
      </c>
      <c r="AT1" s="104" t="s">
        <v>1226</v>
      </c>
      <c r="AU1" s="104" t="s">
        <v>1227</v>
      </c>
      <c r="AV1" s="104" t="s">
        <v>1228</v>
      </c>
      <c r="AW1" s="105" t="s">
        <v>1229</v>
      </c>
    </row>
    <row r="2" spans="1:49" ht="60" customHeight="1" outlineLevel="1" x14ac:dyDescent="0.35">
      <c r="A2" s="97" t="s">
        <v>1230</v>
      </c>
      <c r="B2" s="80">
        <v>1</v>
      </c>
      <c r="C2" s="82" t="s">
        <v>25</v>
      </c>
      <c r="D2" s="84" t="s">
        <v>1231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1230</v>
      </c>
      <c r="B3" s="81" t="s">
        <v>1232</v>
      </c>
      <c r="C3" s="83" t="s">
        <v>1233</v>
      </c>
      <c r="D3" s="85" t="s">
        <v>1234</v>
      </c>
      <c r="E3" s="85" t="s">
        <v>1235</v>
      </c>
      <c r="F3" s="86" t="s">
        <v>1236</v>
      </c>
      <c r="G3" s="86" t="s">
        <v>1237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1230</v>
      </c>
      <c r="B4" s="81" t="s">
        <v>1238</v>
      </c>
      <c r="C4" s="83" t="s">
        <v>1239</v>
      </c>
      <c r="D4" s="85" t="s">
        <v>1240</v>
      </c>
      <c r="E4" s="85" t="s">
        <v>1241</v>
      </c>
      <c r="F4" s="86" t="s">
        <v>1236</v>
      </c>
      <c r="G4" s="86" t="s">
        <v>1242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1230</v>
      </c>
      <c r="B5" s="81" t="s">
        <v>1243</v>
      </c>
      <c r="C5" s="83" t="s">
        <v>1244</v>
      </c>
      <c r="D5" s="85" t="s">
        <v>1245</v>
      </c>
      <c r="E5" s="85" t="s">
        <v>1246</v>
      </c>
      <c r="F5" s="86" t="s">
        <v>1236</v>
      </c>
      <c r="G5" s="86" t="s">
        <v>1247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1230</v>
      </c>
      <c r="B6" s="81" t="s">
        <v>1248</v>
      </c>
      <c r="C6" s="83" t="s">
        <v>1249</v>
      </c>
      <c r="D6" s="85" t="s">
        <v>1250</v>
      </c>
      <c r="E6" s="85" t="s">
        <v>1251</v>
      </c>
      <c r="F6" s="86" t="s">
        <v>1236</v>
      </c>
      <c r="G6" s="86" t="s">
        <v>1237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1230</v>
      </c>
      <c r="B7" s="81" t="s">
        <v>1252</v>
      </c>
      <c r="C7" s="83" t="s">
        <v>1253</v>
      </c>
      <c r="D7" s="85" t="s">
        <v>1254</v>
      </c>
      <c r="E7" s="85" t="s">
        <v>1255</v>
      </c>
      <c r="F7" s="86" t="s">
        <v>1236</v>
      </c>
      <c r="G7" s="86" t="s">
        <v>1247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1256</v>
      </c>
      <c r="B8" s="80">
        <v>2</v>
      </c>
      <c r="C8" s="82" t="s">
        <v>25</v>
      </c>
      <c r="D8" s="84" t="s">
        <v>1257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1256</v>
      </c>
      <c r="B9" s="81" t="s">
        <v>1258</v>
      </c>
      <c r="C9" s="83" t="s">
        <v>1259</v>
      </c>
      <c r="D9" s="85" t="s">
        <v>1260</v>
      </c>
      <c r="E9" s="85" t="s">
        <v>1261</v>
      </c>
      <c r="F9" s="86" t="s">
        <v>1262</v>
      </c>
      <c r="G9" s="86" t="s">
        <v>1237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1256</v>
      </c>
      <c r="B10" s="81" t="s">
        <v>1263</v>
      </c>
      <c r="C10" s="83" t="s">
        <v>1264</v>
      </c>
      <c r="D10" s="85" t="s">
        <v>1265</v>
      </c>
      <c r="E10" s="85" t="s">
        <v>1266</v>
      </c>
      <c r="F10" s="86" t="s">
        <v>1262</v>
      </c>
      <c r="G10" s="86" t="s">
        <v>1237</v>
      </c>
      <c r="H10" s="86">
        <v>1</v>
      </c>
      <c r="I10" s="88">
        <f>IF(COUNTIF(J10:AW10,"&lt;&gt;")=0,"",SUMPRODUCT(((Recommendations[ImplStatus]="Implemented")+(Recommendations[ImplStatus]="Compensated"))*ISNUMBER(MATCH(Recommendations[Id],J10:AW10,0)))/COUNTIF(J10:AW10,"&lt;&gt;"))</f>
        <v>0</v>
      </c>
      <c r="J10" s="90" t="s">
        <v>918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1256</v>
      </c>
      <c r="B11" s="81" t="s">
        <v>1267</v>
      </c>
      <c r="C11" s="83" t="s">
        <v>1268</v>
      </c>
      <c r="D11" s="85" t="s">
        <v>1269</v>
      </c>
      <c r="E11" s="85" t="s">
        <v>1270</v>
      </c>
      <c r="F11" s="86" t="s">
        <v>1262</v>
      </c>
      <c r="G11" s="86" t="s">
        <v>1242</v>
      </c>
      <c r="H11" s="86">
        <v>1</v>
      </c>
      <c r="I11" s="88">
        <f>IF(COUNTIF(J11:AW11,"&lt;&gt;")=0,"",SUMPRODUCT(((Recommendations[ImplStatus]="Implemented")+(Recommendations[ImplStatus]="Compensated"))*ISNUMBER(MATCH(Recommendations[Id],J11:AW11,0)))/COUNTIF(J11:AW11,"&lt;&gt;"))</f>
        <v>0</v>
      </c>
      <c r="J11" s="90" t="s">
        <v>141</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1256</v>
      </c>
      <c r="B12" s="81" t="s">
        <v>1271</v>
      </c>
      <c r="C12" s="83" t="s">
        <v>1272</v>
      </c>
      <c r="D12" s="85" t="s">
        <v>1273</v>
      </c>
      <c r="E12" s="85" t="s">
        <v>1274</v>
      </c>
      <c r="F12" s="86" t="s">
        <v>1262</v>
      </c>
      <c r="G12" s="86" t="s">
        <v>1247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1256</v>
      </c>
      <c r="B13" s="81" t="s">
        <v>1275</v>
      </c>
      <c r="C13" s="83" t="s">
        <v>1276</v>
      </c>
      <c r="D13" s="85" t="s">
        <v>1277</v>
      </c>
      <c r="E13" s="85" t="s">
        <v>1278</v>
      </c>
      <c r="F13" s="86" t="s">
        <v>1262</v>
      </c>
      <c r="G13" s="86" t="s">
        <v>1279</v>
      </c>
      <c r="H13" s="86">
        <v>2</v>
      </c>
      <c r="I13" s="88">
        <f>IF(COUNTIF(J13:AW13,"&lt;&gt;")=0,"",SUMPRODUCT(((Recommendations[ImplStatus]="Implemented")+(Recommendations[ImplStatus]="Compensated"))*ISNUMBER(MATCH(Recommendations[Id],J13:AW13,0)))/COUNTIF(J13:AW13,"&lt;&gt;"))</f>
        <v>0</v>
      </c>
      <c r="J13" s="90" t="s">
        <v>277</v>
      </c>
      <c r="K13" s="90" t="s">
        <v>554</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1256</v>
      </c>
      <c r="B14" s="81" t="s">
        <v>1280</v>
      </c>
      <c r="C14" s="83" t="s">
        <v>1281</v>
      </c>
      <c r="D14" s="85" t="s">
        <v>1282</v>
      </c>
      <c r="E14" s="85" t="s">
        <v>1283</v>
      </c>
      <c r="F14" s="86" t="s">
        <v>1262</v>
      </c>
      <c r="G14" s="86" t="s">
        <v>1279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1256</v>
      </c>
      <c r="B15" s="81" t="s">
        <v>1284</v>
      </c>
      <c r="C15" s="83" t="s">
        <v>1285</v>
      </c>
      <c r="D15" s="85" t="s">
        <v>1286</v>
      </c>
      <c r="E15" s="85" t="s">
        <v>1287</v>
      </c>
      <c r="F15" s="86" t="s">
        <v>1262</v>
      </c>
      <c r="G15" s="86" t="s">
        <v>1279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1288</v>
      </c>
      <c r="B16" s="80">
        <v>3</v>
      </c>
      <c r="C16" s="82" t="s">
        <v>25</v>
      </c>
      <c r="D16" s="84" t="s">
        <v>1289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1288</v>
      </c>
      <c r="B17" s="81" t="s">
        <v>1290</v>
      </c>
      <c r="C17" s="83" t="s">
        <v>1291</v>
      </c>
      <c r="D17" s="85" t="s">
        <v>1292</v>
      </c>
      <c r="E17" s="85" t="s">
        <v>1293</v>
      </c>
      <c r="F17" s="86" t="s">
        <v>1294</v>
      </c>
      <c r="G17" s="86" t="s">
        <v>1295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1288</v>
      </c>
      <c r="B18" s="81" t="s">
        <v>1296</v>
      </c>
      <c r="C18" s="83" t="s">
        <v>1297</v>
      </c>
      <c r="D18" s="85" t="s">
        <v>1298</v>
      </c>
      <c r="E18" s="85" t="s">
        <v>1299</v>
      </c>
      <c r="F18" s="86" t="s">
        <v>1294</v>
      </c>
      <c r="G18" s="86" t="s">
        <v>1237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1288</v>
      </c>
      <c r="B19" s="81" t="s">
        <v>1300</v>
      </c>
      <c r="C19" s="83" t="s">
        <v>1301</v>
      </c>
      <c r="D19" s="85" t="s">
        <v>1302</v>
      </c>
      <c r="E19" s="85" t="s">
        <v>1303</v>
      </c>
      <c r="F19" s="86" t="s">
        <v>1294</v>
      </c>
      <c r="G19" s="86" t="s">
        <v>1279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1288</v>
      </c>
      <c r="B20" s="81" t="s">
        <v>1304</v>
      </c>
      <c r="C20" s="83" t="s">
        <v>1305</v>
      </c>
      <c r="D20" s="85" t="s">
        <v>1306</v>
      </c>
      <c r="E20" s="85" t="s">
        <v>1307</v>
      </c>
      <c r="F20" s="86" t="s">
        <v>1294</v>
      </c>
      <c r="G20" s="86" t="s">
        <v>1279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1288</v>
      </c>
      <c r="B21" s="81" t="s">
        <v>1308</v>
      </c>
      <c r="C21" s="83" t="s">
        <v>1309</v>
      </c>
      <c r="D21" s="85" t="s">
        <v>1310</v>
      </c>
      <c r="E21" s="85" t="s">
        <v>1311</v>
      </c>
      <c r="F21" s="86" t="s">
        <v>1294</v>
      </c>
      <c r="G21" s="86" t="s">
        <v>1279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1288</v>
      </c>
      <c r="B22" s="81" t="s">
        <v>1312</v>
      </c>
      <c r="C22" s="83" t="s">
        <v>1313</v>
      </c>
      <c r="D22" s="85" t="s">
        <v>1314</v>
      </c>
      <c r="E22" s="85" t="s">
        <v>1315</v>
      </c>
      <c r="F22" s="86" t="s">
        <v>1294</v>
      </c>
      <c r="G22" s="86" t="s">
        <v>1279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1288</v>
      </c>
      <c r="B23" s="81" t="s">
        <v>1316</v>
      </c>
      <c r="C23" s="83" t="s">
        <v>1317</v>
      </c>
      <c r="D23" s="85" t="s">
        <v>1318</v>
      </c>
      <c r="E23" s="85" t="s">
        <v>1319</v>
      </c>
      <c r="F23" s="86" t="s">
        <v>1294</v>
      </c>
      <c r="G23" s="86" t="s">
        <v>1237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1288</v>
      </c>
      <c r="B24" s="81" t="s">
        <v>1320</v>
      </c>
      <c r="C24" s="83" t="s">
        <v>1321</v>
      </c>
      <c r="D24" s="85" t="s">
        <v>1322</v>
      </c>
      <c r="E24" s="85" t="s">
        <v>1323</v>
      </c>
      <c r="F24" s="86" t="s">
        <v>1294</v>
      </c>
      <c r="G24" s="86" t="s">
        <v>1237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1288</v>
      </c>
      <c r="B25" s="81" t="s">
        <v>1324</v>
      </c>
      <c r="C25" s="83" t="s">
        <v>1325</v>
      </c>
      <c r="D25" s="85" t="s">
        <v>1326</v>
      </c>
      <c r="E25" s="85" t="s">
        <v>1327</v>
      </c>
      <c r="F25" s="86" t="s">
        <v>1294</v>
      </c>
      <c r="G25" s="86" t="s">
        <v>1279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1288</v>
      </c>
      <c r="B26" s="81" t="s">
        <v>1328</v>
      </c>
      <c r="C26" s="83" t="s">
        <v>1329</v>
      </c>
      <c r="D26" s="85" t="s">
        <v>1330</v>
      </c>
      <c r="E26" s="85" t="s">
        <v>1331</v>
      </c>
      <c r="F26" s="86" t="s">
        <v>1294</v>
      </c>
      <c r="G26" s="86" t="s">
        <v>1279</v>
      </c>
      <c r="H26" s="86">
        <v>2</v>
      </c>
      <c r="I26" s="88">
        <f>IF(COUNTIF(J26:AW26,"&lt;&gt;")=0,"",SUMPRODUCT(((Recommendations[ImplStatus]="Implemented")+(Recommendations[ImplStatus]="Compensated"))*ISNUMBER(MATCH(Recommendations[Id],J26:AW26,0)))/COUNTIF(J26:AW26,"&lt;&gt;"))</f>
        <v>0</v>
      </c>
      <c r="J26" s="90" t="s">
        <v>164</v>
      </c>
      <c r="K26" s="90" t="s">
        <v>178</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1288</v>
      </c>
      <c r="B27" s="81" t="s">
        <v>1332</v>
      </c>
      <c r="C27" s="83" t="s">
        <v>1333</v>
      </c>
      <c r="D27" s="85" t="s">
        <v>1334</v>
      </c>
      <c r="E27" s="85" t="s">
        <v>1335</v>
      </c>
      <c r="F27" s="86" t="s">
        <v>1294</v>
      </c>
      <c r="G27" s="86" t="s">
        <v>1279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1288</v>
      </c>
      <c r="B28" s="81" t="s">
        <v>1336</v>
      </c>
      <c r="C28" s="83" t="s">
        <v>1337</v>
      </c>
      <c r="D28" s="85" t="s">
        <v>1338</v>
      </c>
      <c r="E28" s="85" t="s">
        <v>1339</v>
      </c>
      <c r="F28" s="86" t="s">
        <v>1294</v>
      </c>
      <c r="G28" s="86" t="s">
        <v>1279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1288</v>
      </c>
      <c r="B29" s="81" t="s">
        <v>1340</v>
      </c>
      <c r="C29" s="83" t="s">
        <v>1341</v>
      </c>
      <c r="D29" s="85" t="s">
        <v>1342</v>
      </c>
      <c r="E29" s="85" t="s">
        <v>1343</v>
      </c>
      <c r="F29" s="86" t="s">
        <v>1294</v>
      </c>
      <c r="G29" s="86" t="s">
        <v>1279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1288</v>
      </c>
      <c r="B30" s="81" t="s">
        <v>1344</v>
      </c>
      <c r="C30" s="83" t="s">
        <v>1345</v>
      </c>
      <c r="D30" s="85" t="s">
        <v>1346</v>
      </c>
      <c r="E30" s="85" t="s">
        <v>1347</v>
      </c>
      <c r="F30" s="86" t="s">
        <v>1294</v>
      </c>
      <c r="G30" s="86" t="s">
        <v>1247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1348</v>
      </c>
      <c r="B31" s="80">
        <v>4</v>
      </c>
      <c r="C31" s="82" t="s">
        <v>25</v>
      </c>
      <c r="D31" s="84" t="s">
        <v>1349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1348</v>
      </c>
      <c r="B32" s="81" t="s">
        <v>1350</v>
      </c>
      <c r="C32" s="83" t="s">
        <v>1351</v>
      </c>
      <c r="D32" s="85" t="s">
        <v>1352</v>
      </c>
      <c r="E32" s="85" t="s">
        <v>1353</v>
      </c>
      <c r="F32" s="86" t="s">
        <v>1354</v>
      </c>
      <c r="G32" s="86" t="s">
        <v>1295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1348</v>
      </c>
      <c r="B33" s="81" t="s">
        <v>1355</v>
      </c>
      <c r="C33" s="83" t="s">
        <v>1356</v>
      </c>
      <c r="D33" s="85" t="s">
        <v>1357</v>
      </c>
      <c r="E33" s="85" t="s">
        <v>1358</v>
      </c>
      <c r="F33" s="86" t="s">
        <v>1354</v>
      </c>
      <c r="G33" s="86" t="s">
        <v>1295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1348</v>
      </c>
      <c r="B34" s="81" t="s">
        <v>1359</v>
      </c>
      <c r="C34" s="83" t="s">
        <v>1360</v>
      </c>
      <c r="D34" s="85" t="s">
        <v>1361</v>
      </c>
      <c r="E34" s="85" t="s">
        <v>1362</v>
      </c>
      <c r="F34" s="86" t="s">
        <v>1236</v>
      </c>
      <c r="G34" s="86" t="s">
        <v>1279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1348</v>
      </c>
      <c r="B35" s="81" t="s">
        <v>1363</v>
      </c>
      <c r="C35" s="83" t="s">
        <v>1364</v>
      </c>
      <c r="D35" s="85" t="s">
        <v>1365</v>
      </c>
      <c r="E35" s="85" t="s">
        <v>1366</v>
      </c>
      <c r="F35" s="86" t="s">
        <v>1236</v>
      </c>
      <c r="G35" s="86" t="s">
        <v>1279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1348</v>
      </c>
      <c r="B36" s="81" t="s">
        <v>1367</v>
      </c>
      <c r="C36" s="83" t="s">
        <v>1368</v>
      </c>
      <c r="D36" s="85" t="s">
        <v>1369</v>
      </c>
      <c r="E36" s="85" t="s">
        <v>1370</v>
      </c>
      <c r="F36" s="86" t="s">
        <v>1236</v>
      </c>
      <c r="G36" s="86" t="s">
        <v>1279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1348</v>
      </c>
      <c r="B37" s="81" t="s">
        <v>1371</v>
      </c>
      <c r="C37" s="83" t="s">
        <v>1372</v>
      </c>
      <c r="D37" s="85" t="s">
        <v>1373</v>
      </c>
      <c r="E37" s="85" t="s">
        <v>1374</v>
      </c>
      <c r="F37" s="86" t="s">
        <v>1236</v>
      </c>
      <c r="G37" s="86" t="s">
        <v>1279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1348</v>
      </c>
      <c r="B38" s="81" t="s">
        <v>1375</v>
      </c>
      <c r="C38" s="83" t="s">
        <v>1376</v>
      </c>
      <c r="D38" s="85" t="s">
        <v>1377</v>
      </c>
      <c r="E38" s="85" t="s">
        <v>1378</v>
      </c>
      <c r="F38" s="86" t="s">
        <v>1379</v>
      </c>
      <c r="G38" s="86" t="s">
        <v>1279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1348</v>
      </c>
      <c r="B39" s="81" t="s">
        <v>1380</v>
      </c>
      <c r="C39" s="83" t="s">
        <v>1381</v>
      </c>
      <c r="D39" s="85" t="s">
        <v>1382</v>
      </c>
      <c r="E39" s="85" t="s">
        <v>1383</v>
      </c>
      <c r="F39" s="86" t="s">
        <v>1236</v>
      </c>
      <c r="G39" s="86" t="s">
        <v>1279</v>
      </c>
      <c r="H39" s="86">
        <v>2</v>
      </c>
      <c r="I39" s="88">
        <f>IF(COUNTIF(J39:AW39,"&lt;&gt;")=0,"",SUMPRODUCT(((Recommendations[ImplStatus]="Implemented")+(Recommendations[ImplStatus]="Compensated"))*ISNUMBER(MATCH(Recommendations[Id],J39:AW39,0)))/COUNTIF(J39:AW39,"&lt;&gt;"))</f>
        <v>0</v>
      </c>
      <c r="J39" s="90" t="s">
        <v>18</v>
      </c>
      <c r="K39" s="90" t="s">
        <v>48</v>
      </c>
      <c r="L39" s="90" t="s">
        <v>156</v>
      </c>
      <c r="M39" s="90" t="s">
        <v>171</v>
      </c>
      <c r="N39" s="90" t="s">
        <v>186</v>
      </c>
      <c r="O39" s="90" t="s">
        <v>201</v>
      </c>
      <c r="P39" s="90" t="s">
        <v>209</v>
      </c>
      <c r="Q39" s="90" t="s">
        <v>255</v>
      </c>
      <c r="R39" s="90" t="s">
        <v>284</v>
      </c>
      <c r="S39" s="90" t="s">
        <v>290</v>
      </c>
      <c r="T39" s="90" t="s">
        <v>303</v>
      </c>
      <c r="U39" s="90" t="s">
        <v>310</v>
      </c>
      <c r="V39" s="90" t="s">
        <v>317</v>
      </c>
      <c r="W39" s="90" t="s">
        <v>324</v>
      </c>
      <c r="X39" s="90" t="s">
        <v>331</v>
      </c>
      <c r="Y39" s="90" t="s">
        <v>338</v>
      </c>
      <c r="Z39" s="90" t="s">
        <v>350</v>
      </c>
      <c r="AA39" s="90" t="s">
        <v>357</v>
      </c>
      <c r="AB39" s="90" t="s">
        <v>364</v>
      </c>
      <c r="AC39" s="90" t="s">
        <v>370</v>
      </c>
      <c r="AD39" s="90" t="s">
        <v>388</v>
      </c>
      <c r="AE39" s="90" t="s">
        <v>402</v>
      </c>
      <c r="AF39" s="90" t="s">
        <v>408</v>
      </c>
      <c r="AG39" s="90" t="s">
        <v>415</v>
      </c>
      <c r="AH39" s="90" t="s">
        <v>433</v>
      </c>
      <c r="AI39" s="90" t="s">
        <v>446</v>
      </c>
      <c r="AJ39" s="90" t="s">
        <v>452</v>
      </c>
      <c r="AK39" s="90" t="s">
        <v>473</v>
      </c>
      <c r="AL39" s="90" t="s">
        <v>508</v>
      </c>
      <c r="AM39" s="90" t="s">
        <v>515</v>
      </c>
      <c r="AN39" s="90" t="s">
        <v>521</v>
      </c>
      <c r="AO39" s="90" t="s">
        <v>528</v>
      </c>
      <c r="AP39" s="90" t="s">
        <v>540</v>
      </c>
      <c r="AQ39" s="90" t="s">
        <v>547</v>
      </c>
      <c r="AR39" s="90" t="s">
        <v>561</v>
      </c>
      <c r="AS39" s="90" t="s">
        <v>587</v>
      </c>
      <c r="AT39" s="90" t="s">
        <v>619</v>
      </c>
      <c r="AU39" s="90" t="s">
        <v>626</v>
      </c>
      <c r="AV39" s="90" t="s">
        <v>639</v>
      </c>
      <c r="AW39" s="101" t="s">
        <v>646</v>
      </c>
    </row>
    <row r="40" spans="1:49" ht="60" customHeight="1" x14ac:dyDescent="0.35">
      <c r="A40" s="98" t="s">
        <v>1348</v>
      </c>
      <c r="B40" s="81" t="s">
        <v>1384</v>
      </c>
      <c r="C40" s="83" t="s">
        <v>1385</v>
      </c>
      <c r="D40" s="85" t="s">
        <v>1386</v>
      </c>
      <c r="E40" s="85" t="s">
        <v>1387</v>
      </c>
      <c r="F40" s="86" t="s">
        <v>1236</v>
      </c>
      <c r="G40" s="86" t="s">
        <v>1279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1348</v>
      </c>
      <c r="B41" s="81" t="s">
        <v>1388</v>
      </c>
      <c r="C41" s="83" t="s">
        <v>1389</v>
      </c>
      <c r="D41" s="85" t="s">
        <v>1390</v>
      </c>
      <c r="E41" s="85" t="s">
        <v>1391</v>
      </c>
      <c r="F41" s="86" t="s">
        <v>1236</v>
      </c>
      <c r="G41" s="86" t="s">
        <v>1279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1348</v>
      </c>
      <c r="B42" s="81" t="s">
        <v>1392</v>
      </c>
      <c r="C42" s="83" t="s">
        <v>1393</v>
      </c>
      <c r="D42" s="85" t="s">
        <v>1394</v>
      </c>
      <c r="E42" s="85" t="s">
        <v>1395</v>
      </c>
      <c r="F42" s="86" t="s">
        <v>1294</v>
      </c>
      <c r="G42" s="86" t="s">
        <v>1279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1348</v>
      </c>
      <c r="B43" s="81" t="s">
        <v>1396</v>
      </c>
      <c r="C43" s="83" t="s">
        <v>1397</v>
      </c>
      <c r="D43" s="85" t="s">
        <v>1398</v>
      </c>
      <c r="E43" s="85" t="s">
        <v>1399</v>
      </c>
      <c r="F43" s="86" t="s">
        <v>1294</v>
      </c>
      <c r="G43" s="86" t="s">
        <v>1279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1400</v>
      </c>
      <c r="B44" s="80">
        <v>5</v>
      </c>
      <c r="C44" s="82" t="s">
        <v>25</v>
      </c>
      <c r="D44" s="84" t="s">
        <v>1401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1400</v>
      </c>
      <c r="B45" s="81" t="s">
        <v>1402</v>
      </c>
      <c r="C45" s="83" t="s">
        <v>1403</v>
      </c>
      <c r="D45" s="85" t="s">
        <v>1404</v>
      </c>
      <c r="E45" s="85" t="s">
        <v>1405</v>
      </c>
      <c r="F45" s="86" t="s">
        <v>1379</v>
      </c>
      <c r="G45" s="86" t="s">
        <v>1237</v>
      </c>
      <c r="H45" s="86">
        <v>1</v>
      </c>
      <c r="I45" s="88">
        <f>IF(COUNTIF(J45:AW45,"&lt;&gt;")=0,"",SUMPRODUCT(((Recommendations[ImplStatus]="Implemented")+(Recommendations[ImplStatus]="Compensated"))*ISNUMBER(MATCH(Recommendations[Id],J45:AW45,0)))/COUNTIF(J45:AW45,"&lt;&gt;"))</f>
        <v>0</v>
      </c>
      <c r="J45" s="90" t="s">
        <v>699</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1400</v>
      </c>
      <c r="B46" s="81" t="s">
        <v>1406</v>
      </c>
      <c r="C46" s="83" t="s">
        <v>1407</v>
      </c>
      <c r="D46" s="85" t="s">
        <v>1408</v>
      </c>
      <c r="E46" s="85" t="s">
        <v>1409</v>
      </c>
      <c r="F46" s="86" t="s">
        <v>1379</v>
      </c>
      <c r="G46" s="86" t="s">
        <v>1279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1400</v>
      </c>
      <c r="B47" s="81" t="s">
        <v>1410</v>
      </c>
      <c r="C47" s="83" t="s">
        <v>1411</v>
      </c>
      <c r="D47" s="85" t="s">
        <v>1412</v>
      </c>
      <c r="E47" s="85" t="s">
        <v>1413</v>
      </c>
      <c r="F47" s="86" t="s">
        <v>1379</v>
      </c>
      <c r="G47" s="86" t="s">
        <v>1279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1400</v>
      </c>
      <c r="B48" s="81" t="s">
        <v>1414</v>
      </c>
      <c r="C48" s="83" t="s">
        <v>1415</v>
      </c>
      <c r="D48" s="85" t="s">
        <v>1416</v>
      </c>
      <c r="E48" s="85" t="s">
        <v>1417</v>
      </c>
      <c r="F48" s="86" t="s">
        <v>1379</v>
      </c>
      <c r="G48" s="86" t="s">
        <v>1279</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1400</v>
      </c>
      <c r="B49" s="81" t="s">
        <v>1418</v>
      </c>
      <c r="C49" s="83" t="s">
        <v>1419</v>
      </c>
      <c r="D49" s="85" t="s">
        <v>1420</v>
      </c>
      <c r="E49" s="85" t="s">
        <v>1421</v>
      </c>
      <c r="F49" s="86" t="s">
        <v>1379</v>
      </c>
      <c r="G49" s="86" t="s">
        <v>1237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1400</v>
      </c>
      <c r="B50" s="81" t="s">
        <v>1422</v>
      </c>
      <c r="C50" s="83" t="s">
        <v>1423</v>
      </c>
      <c r="D50" s="85" t="s">
        <v>1424</v>
      </c>
      <c r="E50" s="85" t="s">
        <v>1425</v>
      </c>
      <c r="F50" s="86" t="s">
        <v>1379</v>
      </c>
      <c r="G50" s="86" t="s">
        <v>1295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1426</v>
      </c>
      <c r="B51" s="80">
        <v>6</v>
      </c>
      <c r="C51" s="82" t="s">
        <v>25</v>
      </c>
      <c r="D51" s="84" t="s">
        <v>1427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1426</v>
      </c>
      <c r="B52" s="81" t="s">
        <v>1428</v>
      </c>
      <c r="C52" s="83" t="s">
        <v>1429</v>
      </c>
      <c r="D52" s="85" t="s">
        <v>1430</v>
      </c>
      <c r="E52" s="85" t="s">
        <v>1431</v>
      </c>
      <c r="F52" s="86" t="s">
        <v>1354</v>
      </c>
      <c r="G52" s="86" t="s">
        <v>1295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1426</v>
      </c>
      <c r="B53" s="81" t="s">
        <v>1432</v>
      </c>
      <c r="C53" s="83" t="s">
        <v>1433</v>
      </c>
      <c r="D53" s="85" t="s">
        <v>1434</v>
      </c>
      <c r="E53" s="85" t="s">
        <v>1435</v>
      </c>
      <c r="F53" s="86" t="s">
        <v>1354</v>
      </c>
      <c r="G53" s="86" t="s">
        <v>1295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1426</v>
      </c>
      <c r="B54" s="81" t="s">
        <v>1436</v>
      </c>
      <c r="C54" s="83" t="s">
        <v>1437</v>
      </c>
      <c r="D54" s="85" t="s">
        <v>1438</v>
      </c>
      <c r="E54" s="85" t="s">
        <v>1439</v>
      </c>
      <c r="F54" s="86" t="s">
        <v>1379</v>
      </c>
      <c r="G54" s="86" t="s">
        <v>1279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1426</v>
      </c>
      <c r="B55" s="81" t="s">
        <v>1440</v>
      </c>
      <c r="C55" s="83" t="s">
        <v>1441</v>
      </c>
      <c r="D55" s="85" t="s">
        <v>1442</v>
      </c>
      <c r="E55" s="85" t="s">
        <v>1443</v>
      </c>
      <c r="F55" s="86" t="s">
        <v>1379</v>
      </c>
      <c r="G55" s="86" t="s">
        <v>1279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1426</v>
      </c>
      <c r="B56" s="81" t="s">
        <v>1444</v>
      </c>
      <c r="C56" s="83" t="s">
        <v>1445</v>
      </c>
      <c r="D56" s="85" t="s">
        <v>1446</v>
      </c>
      <c r="E56" s="85" t="s">
        <v>1447</v>
      </c>
      <c r="F56" s="86" t="s">
        <v>1379</v>
      </c>
      <c r="G56" s="86" t="s">
        <v>1279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1426</v>
      </c>
      <c r="B57" s="81" t="s">
        <v>1448</v>
      </c>
      <c r="C57" s="83" t="s">
        <v>1449</v>
      </c>
      <c r="D57" s="85" t="s">
        <v>1450</v>
      </c>
      <c r="E57" s="85" t="s">
        <v>1451</v>
      </c>
      <c r="F57" s="86" t="s">
        <v>1262</v>
      </c>
      <c r="G57" s="86" t="s">
        <v>1237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1426</v>
      </c>
      <c r="B58" s="81" t="s">
        <v>1452</v>
      </c>
      <c r="C58" s="83" t="s">
        <v>1453</v>
      </c>
      <c r="D58" s="85" t="s">
        <v>1454</v>
      </c>
      <c r="E58" s="85" t="s">
        <v>1455</v>
      </c>
      <c r="F58" s="86" t="s">
        <v>1379</v>
      </c>
      <c r="G58" s="86" t="s">
        <v>1279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1426</v>
      </c>
      <c r="B59" s="81" t="s">
        <v>1456</v>
      </c>
      <c r="C59" s="83" t="s">
        <v>1457</v>
      </c>
      <c r="D59" s="85" t="s">
        <v>1458</v>
      </c>
      <c r="E59" s="85" t="s">
        <v>1459</v>
      </c>
      <c r="F59" s="86" t="s">
        <v>1379</v>
      </c>
      <c r="G59" s="86" t="s">
        <v>1295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1460</v>
      </c>
      <c r="B60" s="80">
        <v>7</v>
      </c>
      <c r="C60" s="82" t="s">
        <v>25</v>
      </c>
      <c r="D60" s="84" t="s">
        <v>1461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1460</v>
      </c>
      <c r="B61" s="81" t="s">
        <v>1462</v>
      </c>
      <c r="C61" s="83" t="s">
        <v>1463</v>
      </c>
      <c r="D61" s="85" t="s">
        <v>1464</v>
      </c>
      <c r="E61" s="85" t="s">
        <v>1465</v>
      </c>
      <c r="F61" s="86" t="s">
        <v>1354</v>
      </c>
      <c r="G61" s="86" t="s">
        <v>1295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1460</v>
      </c>
      <c r="B62" s="81" t="s">
        <v>1466</v>
      </c>
      <c r="C62" s="83" t="s">
        <v>1467</v>
      </c>
      <c r="D62" s="85" t="s">
        <v>1468</v>
      </c>
      <c r="E62" s="85" t="s">
        <v>1469</v>
      </c>
      <c r="F62" s="86" t="s">
        <v>1354</v>
      </c>
      <c r="G62" s="86" t="s">
        <v>1295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1460</v>
      </c>
      <c r="B63" s="81" t="s">
        <v>1470</v>
      </c>
      <c r="C63" s="83" t="s">
        <v>1471</v>
      </c>
      <c r="D63" s="85" t="s">
        <v>1472</v>
      </c>
      <c r="E63" s="85" t="s">
        <v>1473</v>
      </c>
      <c r="F63" s="86" t="s">
        <v>1262</v>
      </c>
      <c r="G63" s="86" t="s">
        <v>1279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1460</v>
      </c>
      <c r="B64" s="81" t="s">
        <v>1474</v>
      </c>
      <c r="C64" s="83" t="s">
        <v>1475</v>
      </c>
      <c r="D64" s="85" t="s">
        <v>1476</v>
      </c>
      <c r="E64" s="85" t="s">
        <v>1477</v>
      </c>
      <c r="F64" s="86" t="s">
        <v>1262</v>
      </c>
      <c r="G64" s="86" t="s">
        <v>1279</v>
      </c>
      <c r="H64" s="86">
        <v>1</v>
      </c>
      <c r="I64" s="88">
        <f>IF(COUNTIF(J64:AW64,"&lt;&gt;")=0,"",SUMPRODUCT(((Recommendations[ImplStatus]="Implemented")+(Recommendations[ImplStatus]="Compensated"))*ISNUMBER(MATCH(Recommendations[Id],J64:AW64,0)))/COUNTIF(J64:AW64,"&lt;&gt;"))</f>
        <v>0</v>
      </c>
      <c r="J64" s="90" t="s">
        <v>660</v>
      </c>
      <c r="K64" s="90" t="s">
        <v>835</v>
      </c>
      <c r="L64" s="90" t="s">
        <v>849</v>
      </c>
      <c r="M64" s="90" t="s">
        <v>945</v>
      </c>
      <c r="N64" s="90" t="s">
        <v>953</v>
      </c>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1460</v>
      </c>
      <c r="B65" s="81" t="s">
        <v>1478</v>
      </c>
      <c r="C65" s="83" t="s">
        <v>1479</v>
      </c>
      <c r="D65" s="85" t="s">
        <v>1480</v>
      </c>
      <c r="E65" s="85" t="s">
        <v>1481</v>
      </c>
      <c r="F65" s="86" t="s">
        <v>1262</v>
      </c>
      <c r="G65" s="86" t="s">
        <v>1237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1460</v>
      </c>
      <c r="B66" s="81" t="s">
        <v>1482</v>
      </c>
      <c r="C66" s="83" t="s">
        <v>1483</v>
      </c>
      <c r="D66" s="85" t="s">
        <v>1484</v>
      </c>
      <c r="E66" s="85" t="s">
        <v>1485</v>
      </c>
      <c r="F66" s="86" t="s">
        <v>1262</v>
      </c>
      <c r="G66" s="86" t="s">
        <v>1237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1460</v>
      </c>
      <c r="B67" s="81" t="s">
        <v>1486</v>
      </c>
      <c r="C67" s="83" t="s">
        <v>1487</v>
      </c>
      <c r="D67" s="85" t="s">
        <v>1488</v>
      </c>
      <c r="E67" s="85" t="s">
        <v>1489</v>
      </c>
      <c r="F67" s="86" t="s">
        <v>1262</v>
      </c>
      <c r="G67" s="86" t="s">
        <v>1242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1490</v>
      </c>
      <c r="B68" s="80">
        <v>8</v>
      </c>
      <c r="C68" s="82" t="s">
        <v>25</v>
      </c>
      <c r="D68" s="84" t="s">
        <v>1491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1490</v>
      </c>
      <c r="B69" s="81" t="s">
        <v>1492</v>
      </c>
      <c r="C69" s="83" t="s">
        <v>1493</v>
      </c>
      <c r="D69" s="85" t="s">
        <v>1494</v>
      </c>
      <c r="E69" s="85" t="s">
        <v>1495</v>
      </c>
      <c r="F69" s="86" t="s">
        <v>1354</v>
      </c>
      <c r="G69" s="86" t="s">
        <v>1295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1490</v>
      </c>
      <c r="B70" s="81" t="s">
        <v>1496</v>
      </c>
      <c r="C70" s="83" t="s">
        <v>1497</v>
      </c>
      <c r="D70" s="85" t="s">
        <v>1498</v>
      </c>
      <c r="E70" s="85" t="s">
        <v>1499</v>
      </c>
      <c r="F70" s="86" t="s">
        <v>1294</v>
      </c>
      <c r="G70" s="86" t="s">
        <v>1247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1490</v>
      </c>
      <c r="B71" s="81" t="s">
        <v>1500</v>
      </c>
      <c r="C71" s="83" t="s">
        <v>1501</v>
      </c>
      <c r="D71" s="85" t="s">
        <v>1502</v>
      </c>
      <c r="E71" s="85" t="s">
        <v>1503</v>
      </c>
      <c r="F71" s="86" t="s">
        <v>1294</v>
      </c>
      <c r="G71" s="86" t="s">
        <v>1279</v>
      </c>
      <c r="H71" s="86">
        <v>1</v>
      </c>
      <c r="I71" s="88">
        <f>IF(COUNTIF(J71:AW71,"&lt;&gt;")=0,"",SUMPRODUCT(((Recommendations[ImplStatus]="Implemented")+(Recommendations[ImplStatus]="Compensated"))*ISNUMBER(MATCH(Recommendations[Id],J71:AW71,0)))/COUNTIF(J71:AW71,"&lt;&gt;"))</f>
        <v>0</v>
      </c>
      <c r="J71" s="90" t="s">
        <v>842</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1490</v>
      </c>
      <c r="B72" s="81" t="s">
        <v>1504</v>
      </c>
      <c r="C72" s="83" t="s">
        <v>1505</v>
      </c>
      <c r="D72" s="85" t="s">
        <v>1506</v>
      </c>
      <c r="E72" s="85" t="s">
        <v>1507</v>
      </c>
      <c r="F72" s="86" t="s">
        <v>1508</v>
      </c>
      <c r="G72" s="86" t="s">
        <v>1279</v>
      </c>
      <c r="H72" s="86">
        <v>2</v>
      </c>
      <c r="I72" s="88">
        <f>IF(COUNTIF(J72:AW72,"&lt;&gt;")=0,"",SUMPRODUCT(((Recommendations[ImplStatus]="Implemented")+(Recommendations[ImplStatus]="Compensated"))*ISNUMBER(MATCH(Recommendations[Id],J72:AW72,0)))/COUNTIF(J72:AW72,"&lt;&gt;"))</f>
        <v>0</v>
      </c>
      <c r="J72" s="90" t="s">
        <v>376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1490</v>
      </c>
      <c r="B73" s="81" t="s">
        <v>1509</v>
      </c>
      <c r="C73" s="83" t="s">
        <v>1510</v>
      </c>
      <c r="D73" s="85" t="s">
        <v>1511</v>
      </c>
      <c r="E73" s="85" t="s">
        <v>1512</v>
      </c>
      <c r="F73" s="86" t="s">
        <v>1294</v>
      </c>
      <c r="G73" s="86" t="s">
        <v>1247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1490</v>
      </c>
      <c r="B74" s="81" t="s">
        <v>1513</v>
      </c>
      <c r="C74" s="83" t="s">
        <v>1514</v>
      </c>
      <c r="D74" s="85" t="s">
        <v>1515</v>
      </c>
      <c r="E74" s="85" t="s">
        <v>1516</v>
      </c>
      <c r="F74" s="86" t="s">
        <v>1294</v>
      </c>
      <c r="G74" s="86" t="s">
        <v>1247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1490</v>
      </c>
      <c r="B75" s="81" t="s">
        <v>1517</v>
      </c>
      <c r="C75" s="83" t="s">
        <v>1518</v>
      </c>
      <c r="D75" s="85" t="s">
        <v>1519</v>
      </c>
      <c r="E75" s="85" t="s">
        <v>1520</v>
      </c>
      <c r="F75" s="86" t="s">
        <v>1294</v>
      </c>
      <c r="G75" s="86" t="s">
        <v>1247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1490</v>
      </c>
      <c r="B76" s="81" t="s">
        <v>1521</v>
      </c>
      <c r="C76" s="83" t="s">
        <v>1522</v>
      </c>
      <c r="D76" s="85" t="s">
        <v>1523</v>
      </c>
      <c r="E76" s="85" t="s">
        <v>1524</v>
      </c>
      <c r="F76" s="86" t="s">
        <v>1294</v>
      </c>
      <c r="G76" s="86" t="s">
        <v>1247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1490</v>
      </c>
      <c r="B77" s="81" t="s">
        <v>1525</v>
      </c>
      <c r="C77" s="83" t="s">
        <v>1526</v>
      </c>
      <c r="D77" s="85" t="s">
        <v>1527</v>
      </c>
      <c r="E77" s="85" t="s">
        <v>1528</v>
      </c>
      <c r="F77" s="86" t="s">
        <v>1294</v>
      </c>
      <c r="G77" s="86" t="s">
        <v>1247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1490</v>
      </c>
      <c r="B78" s="81" t="s">
        <v>1529</v>
      </c>
      <c r="C78" s="83" t="s">
        <v>1530</v>
      </c>
      <c r="D78" s="85" t="s">
        <v>1531</v>
      </c>
      <c r="E78" s="85" t="s">
        <v>1532</v>
      </c>
      <c r="F78" s="86" t="s">
        <v>1294</v>
      </c>
      <c r="G78" s="86" t="s">
        <v>1279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1490</v>
      </c>
      <c r="B79" s="81" t="s">
        <v>1533</v>
      </c>
      <c r="C79" s="83" t="s">
        <v>1534</v>
      </c>
      <c r="D79" s="85" t="s">
        <v>1535</v>
      </c>
      <c r="E79" s="85" t="s">
        <v>1536</v>
      </c>
      <c r="F79" s="86" t="s">
        <v>1294</v>
      </c>
      <c r="G79" s="86" t="s">
        <v>1247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1490</v>
      </c>
      <c r="B80" s="81" t="s">
        <v>1537</v>
      </c>
      <c r="C80" s="83" t="s">
        <v>1538</v>
      </c>
      <c r="D80" s="85" t="s">
        <v>1539</v>
      </c>
      <c r="E80" s="85" t="s">
        <v>1540</v>
      </c>
      <c r="F80" s="86" t="s">
        <v>1294</v>
      </c>
      <c r="G80" s="86" t="s">
        <v>1247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1541</v>
      </c>
      <c r="B81" s="80">
        <v>9</v>
      </c>
      <c r="C81" s="82" t="s">
        <v>25</v>
      </c>
      <c r="D81" s="84" t="s">
        <v>1542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1541</v>
      </c>
      <c r="B82" s="81" t="s">
        <v>1543</v>
      </c>
      <c r="C82" s="83" t="s">
        <v>1544</v>
      </c>
      <c r="D82" s="85" t="s">
        <v>1545</v>
      </c>
      <c r="E82" s="85" t="s">
        <v>1546</v>
      </c>
      <c r="F82" s="86" t="s">
        <v>1262</v>
      </c>
      <c r="G82" s="86" t="s">
        <v>1279</v>
      </c>
      <c r="H82" s="86">
        <v>1</v>
      </c>
      <c r="I82" s="88">
        <f>IF(COUNTIF(J82:AW82,"&lt;&gt;")=0,"",SUMPRODUCT(((Recommendations[ImplStatus]="Implemented")+(Recommendations[ImplStatus]="Compensated"))*ISNUMBER(MATCH(Recommendations[Id],J82:AW82,0)))/COUNTIF(J82:AW82,"&lt;&gt;"))</f>
        <v>0</v>
      </c>
      <c r="J82" s="90" t="s">
        <v>877</v>
      </c>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1541</v>
      </c>
      <c r="B83" s="81" t="s">
        <v>1547</v>
      </c>
      <c r="C83" s="83" t="s">
        <v>1548</v>
      </c>
      <c r="D83" s="85" t="s">
        <v>1549</v>
      </c>
      <c r="E83" s="85" t="s">
        <v>1550</v>
      </c>
      <c r="F83" s="86" t="s">
        <v>1236</v>
      </c>
      <c r="G83" s="86" t="s">
        <v>1279</v>
      </c>
      <c r="H83" s="86">
        <v>1</v>
      </c>
      <c r="I83" s="88">
        <f>IF(COUNTIF(J83:AW83,"&lt;&gt;")=0,"",SUMPRODUCT(((Recommendations[ImplStatus]="Implemented")+(Recommendations[ImplStatus]="Compensated"))*ISNUMBER(MATCH(Recommendations[Id],J83:AW83,0)))/COUNTIF(J83:AW83,"&lt;&gt;"))</f>
        <v>0</v>
      </c>
      <c r="J83" s="90" t="s">
        <v>606</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1541</v>
      </c>
      <c r="B84" s="81" t="s">
        <v>1551</v>
      </c>
      <c r="C84" s="83" t="s">
        <v>1552</v>
      </c>
      <c r="D84" s="85" t="s">
        <v>1553</v>
      </c>
      <c r="E84" s="85" t="s">
        <v>1554</v>
      </c>
      <c r="F84" s="86" t="s">
        <v>1508</v>
      </c>
      <c r="G84" s="86" t="s">
        <v>1279</v>
      </c>
      <c r="H84" s="86">
        <v>2</v>
      </c>
      <c r="I84" s="88">
        <f>IF(COUNTIF(J84:AW84,"&lt;&gt;")=0,"",SUMPRODUCT(((Recommendations[ImplStatus]="Implemented")+(Recommendations[ImplStatus]="Compensated"))*ISNUMBER(MATCH(Recommendations[Id],J84:AW84,0)))/COUNTIF(J84:AW84,"&lt;&gt;"))</f>
        <v>0</v>
      </c>
      <c r="J84" s="90" t="s">
        <v>55</v>
      </c>
      <c r="K84" s="90" t="s">
        <v>194</v>
      </c>
      <c r="L84" s="90" t="s">
        <v>395</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1541</v>
      </c>
      <c r="B85" s="81" t="s">
        <v>1555</v>
      </c>
      <c r="C85" s="83" t="s">
        <v>1556</v>
      </c>
      <c r="D85" s="85" t="s">
        <v>1557</v>
      </c>
      <c r="E85" s="85" t="s">
        <v>1558</v>
      </c>
      <c r="F85" s="86" t="s">
        <v>1262</v>
      </c>
      <c r="G85" s="86" t="s">
        <v>1279</v>
      </c>
      <c r="H85" s="86">
        <v>2</v>
      </c>
      <c r="I85" s="88">
        <f>IF(COUNTIF(J85:AW85,"&lt;&gt;")=0,"",SUMPRODUCT(((Recommendations[ImplStatus]="Implemented")+(Recommendations[ImplStatus]="Compensated"))*ISNUMBER(MATCH(Recommendations[Id],J85:AW85,0)))/COUNTIF(J85:AW85,"&lt;&gt;"))</f>
        <v>0</v>
      </c>
      <c r="J85" s="90" t="s">
        <v>40</v>
      </c>
      <c r="K85" s="90" t="s">
        <v>62</v>
      </c>
      <c r="L85" s="90" t="s">
        <v>68</v>
      </c>
      <c r="M85" s="90" t="s">
        <v>75</v>
      </c>
      <c r="N85" s="90" t="s">
        <v>82</v>
      </c>
      <c r="O85" s="90" t="s">
        <v>89</v>
      </c>
      <c r="P85" s="90" t="s">
        <v>133</v>
      </c>
      <c r="Q85" s="90" t="s">
        <v>148</v>
      </c>
      <c r="R85" s="90" t="s">
        <v>345</v>
      </c>
      <c r="S85" s="90" t="s">
        <v>381</v>
      </c>
      <c r="T85" s="90" t="s">
        <v>439</v>
      </c>
      <c r="U85" s="90" t="s">
        <v>568</v>
      </c>
      <c r="V85" s="90" t="s">
        <v>752</v>
      </c>
      <c r="W85" s="90" t="s">
        <v>877</v>
      </c>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1541</v>
      </c>
      <c r="B86" s="81" t="s">
        <v>1559</v>
      </c>
      <c r="C86" s="83" t="s">
        <v>1560</v>
      </c>
      <c r="D86" s="85" t="s">
        <v>1561</v>
      </c>
      <c r="E86" s="85" t="s">
        <v>1562</v>
      </c>
      <c r="F86" s="86" t="s">
        <v>1508</v>
      </c>
      <c r="G86" s="86" t="s">
        <v>1279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1541</v>
      </c>
      <c r="B87" s="81" t="s">
        <v>1563</v>
      </c>
      <c r="C87" s="83" t="s">
        <v>1564</v>
      </c>
      <c r="D87" s="85" t="s">
        <v>1565</v>
      </c>
      <c r="E87" s="85" t="s">
        <v>1566</v>
      </c>
      <c r="F87" s="86" t="s">
        <v>1508</v>
      </c>
      <c r="G87" s="86" t="s">
        <v>1279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1541</v>
      </c>
      <c r="B88" s="81" t="s">
        <v>1567</v>
      </c>
      <c r="C88" s="83" t="s">
        <v>1568</v>
      </c>
      <c r="D88" s="85" t="s">
        <v>1569</v>
      </c>
      <c r="E88" s="85" t="s">
        <v>1570</v>
      </c>
      <c r="F88" s="86" t="s">
        <v>1508</v>
      </c>
      <c r="G88" s="86" t="s">
        <v>1279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1571</v>
      </c>
      <c r="B89" s="80">
        <v>10</v>
      </c>
      <c r="C89" s="82" t="s">
        <v>25</v>
      </c>
      <c r="D89" s="84" t="s">
        <v>1572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1571</v>
      </c>
      <c r="B90" s="81" t="s">
        <v>1573</v>
      </c>
      <c r="C90" s="83" t="s">
        <v>1574</v>
      </c>
      <c r="D90" s="85" t="s">
        <v>1575</v>
      </c>
      <c r="E90" s="85" t="s">
        <v>1576</v>
      </c>
      <c r="F90" s="86" t="s">
        <v>1236</v>
      </c>
      <c r="G90" s="86" t="s">
        <v>1247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1571</v>
      </c>
      <c r="B91" s="81" t="s">
        <v>1577</v>
      </c>
      <c r="C91" s="83" t="s">
        <v>1578</v>
      </c>
      <c r="D91" s="85" t="s">
        <v>1579</v>
      </c>
      <c r="E91" s="85" t="s">
        <v>1580</v>
      </c>
      <c r="F91" s="86" t="s">
        <v>1236</v>
      </c>
      <c r="G91" s="86" t="s">
        <v>1279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1571</v>
      </c>
      <c r="B92" s="81" t="s">
        <v>1581</v>
      </c>
      <c r="C92" s="83" t="s">
        <v>1582</v>
      </c>
      <c r="D92" s="85" t="s">
        <v>1583</v>
      </c>
      <c r="E92" s="85" t="s">
        <v>1584</v>
      </c>
      <c r="F92" s="86" t="s">
        <v>1236</v>
      </c>
      <c r="G92" s="86" t="s">
        <v>1279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1571</v>
      </c>
      <c r="B93" s="81" t="s">
        <v>1585</v>
      </c>
      <c r="C93" s="83" t="s">
        <v>1586</v>
      </c>
      <c r="D93" s="85" t="s">
        <v>1587</v>
      </c>
      <c r="E93" s="85" t="s">
        <v>1588</v>
      </c>
      <c r="F93" s="86" t="s">
        <v>1236</v>
      </c>
      <c r="G93" s="86" t="s">
        <v>1247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1571</v>
      </c>
      <c r="B94" s="81" t="s">
        <v>1589</v>
      </c>
      <c r="C94" s="83" t="s">
        <v>1590</v>
      </c>
      <c r="D94" s="85" t="s">
        <v>1591</v>
      </c>
      <c r="E94" s="85" t="s">
        <v>1592</v>
      </c>
      <c r="F94" s="86" t="s">
        <v>1236</v>
      </c>
      <c r="G94" s="86" t="s">
        <v>1279</v>
      </c>
      <c r="H94" s="86">
        <v>2</v>
      </c>
      <c r="I94" s="88">
        <f>IF(COUNTIF(J94:AW94,"&lt;&gt;")=0,"",SUMPRODUCT(((Recommendations[ImplStatus]="Implemented")+(Recommendations[ImplStatus]="Compensated"))*ISNUMBER(MATCH(Recommendations[Id],J94:AW94,0)))/COUNTIF(J94:AW94,"&lt;&gt;"))</f>
        <v>0</v>
      </c>
      <c r="J94" s="90" t="s">
        <v>125</v>
      </c>
      <c r="K94" s="90" t="s">
        <v>217</v>
      </c>
      <c r="L94" s="90" t="s">
        <v>223</v>
      </c>
      <c r="M94" s="90" t="s">
        <v>230</v>
      </c>
      <c r="N94" s="90" t="s">
        <v>237</v>
      </c>
      <c r="O94" s="90" t="s">
        <v>242</v>
      </c>
      <c r="P94" s="90" t="s">
        <v>248</v>
      </c>
      <c r="Q94" s="90" t="s">
        <v>263</v>
      </c>
      <c r="R94" s="90" t="s">
        <v>270</v>
      </c>
      <c r="S94" s="90" t="s">
        <v>427</v>
      </c>
      <c r="T94" s="90" t="s">
        <v>459</v>
      </c>
      <c r="U94" s="90" t="s">
        <v>466</v>
      </c>
      <c r="V94" s="90" t="s">
        <v>501</v>
      </c>
      <c r="W94" s="90" t="s">
        <v>612</v>
      </c>
      <c r="X94" s="90" t="s">
        <v>633</v>
      </c>
      <c r="Y94" s="90" t="s">
        <v>653</v>
      </c>
      <c r="Z94" s="90" t="s">
        <v>725</v>
      </c>
      <c r="AA94" s="90" t="s">
        <v>764</v>
      </c>
      <c r="AB94" s="90" t="s">
        <v>777</v>
      </c>
      <c r="AC94" s="90" t="s">
        <v>797</v>
      </c>
      <c r="AD94" s="90" t="s">
        <v>803</v>
      </c>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1571</v>
      </c>
      <c r="B95" s="81" t="s">
        <v>1593</v>
      </c>
      <c r="C95" s="83" t="s">
        <v>1594</v>
      </c>
      <c r="D95" s="85" t="s">
        <v>1595</v>
      </c>
      <c r="E95" s="85" t="s">
        <v>1596</v>
      </c>
      <c r="F95" s="86" t="s">
        <v>1236</v>
      </c>
      <c r="G95" s="86" t="s">
        <v>1279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1571</v>
      </c>
      <c r="B96" s="81" t="s">
        <v>1597</v>
      </c>
      <c r="C96" s="83" t="s">
        <v>1598</v>
      </c>
      <c r="D96" s="85" t="s">
        <v>1599</v>
      </c>
      <c r="E96" s="85" t="s">
        <v>1600</v>
      </c>
      <c r="F96" s="86" t="s">
        <v>1236</v>
      </c>
      <c r="G96" s="86" t="s">
        <v>1247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1601</v>
      </c>
      <c r="B97" s="80">
        <v>11</v>
      </c>
      <c r="C97" s="82" t="s">
        <v>25</v>
      </c>
      <c r="D97" s="84" t="s">
        <v>1602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1601</v>
      </c>
      <c r="B98" s="81" t="s">
        <v>1603</v>
      </c>
      <c r="C98" s="83" t="s">
        <v>1604</v>
      </c>
      <c r="D98" s="85" t="s">
        <v>1605</v>
      </c>
      <c r="E98" s="85" t="s">
        <v>1606</v>
      </c>
      <c r="F98" s="86" t="s">
        <v>1354</v>
      </c>
      <c r="G98" s="86" t="s">
        <v>1295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1601</v>
      </c>
      <c r="B99" s="81" t="s">
        <v>1607</v>
      </c>
      <c r="C99" s="83" t="s">
        <v>1608</v>
      </c>
      <c r="D99" s="85" t="s">
        <v>1609</v>
      </c>
      <c r="E99" s="85" t="s">
        <v>1610</v>
      </c>
      <c r="F99" s="86" t="s">
        <v>1294</v>
      </c>
      <c r="G99" s="86" t="s">
        <v>1611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1601</v>
      </c>
      <c r="B100" s="81" t="s">
        <v>1612</v>
      </c>
      <c r="C100" s="83" t="s">
        <v>1613</v>
      </c>
      <c r="D100" s="85" t="s">
        <v>1614</v>
      </c>
      <c r="E100" s="85" t="s">
        <v>1615</v>
      </c>
      <c r="F100" s="86" t="s">
        <v>1294</v>
      </c>
      <c r="G100" s="86" t="s">
        <v>1279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1601</v>
      </c>
      <c r="B101" s="81" t="s">
        <v>1616</v>
      </c>
      <c r="C101" s="83" t="s">
        <v>1617</v>
      </c>
      <c r="D101" s="85" t="s">
        <v>1618</v>
      </c>
      <c r="E101" s="85" t="s">
        <v>1619</v>
      </c>
      <c r="F101" s="86" t="s">
        <v>1294</v>
      </c>
      <c r="G101" s="86" t="s">
        <v>1611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1601</v>
      </c>
      <c r="B102" s="81" t="s">
        <v>1620</v>
      </c>
      <c r="C102" s="83" t="s">
        <v>1621</v>
      </c>
      <c r="D102" s="85" t="s">
        <v>1622</v>
      </c>
      <c r="E102" s="85" t="s">
        <v>1623</v>
      </c>
      <c r="F102" s="86" t="s">
        <v>1294</v>
      </c>
      <c r="G102" s="86" t="s">
        <v>1611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1624</v>
      </c>
      <c r="B103" s="80">
        <v>12</v>
      </c>
      <c r="C103" s="82" t="s">
        <v>25</v>
      </c>
      <c r="D103" s="84" t="s">
        <v>1625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1624</v>
      </c>
      <c r="B104" s="81" t="s">
        <v>1626</v>
      </c>
      <c r="C104" s="83" t="s">
        <v>1627</v>
      </c>
      <c r="D104" s="85" t="s">
        <v>1628</v>
      </c>
      <c r="E104" s="85" t="s">
        <v>1629</v>
      </c>
      <c r="F104" s="86" t="s">
        <v>1508</v>
      </c>
      <c r="G104" s="86" t="s">
        <v>1279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1624</v>
      </c>
      <c r="B105" s="81" t="s">
        <v>1630</v>
      </c>
      <c r="C105" s="83" t="s">
        <v>1631</v>
      </c>
      <c r="D105" s="85" t="s">
        <v>1632</v>
      </c>
      <c r="E105" s="85" t="s">
        <v>1633</v>
      </c>
      <c r="F105" s="86" t="s">
        <v>1508</v>
      </c>
      <c r="G105" s="86" t="s">
        <v>1279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1624</v>
      </c>
      <c r="B106" s="81" t="s">
        <v>1634</v>
      </c>
      <c r="C106" s="83" t="s">
        <v>1635</v>
      </c>
      <c r="D106" s="85" t="s">
        <v>1636</v>
      </c>
      <c r="E106" s="85" t="s">
        <v>1637</v>
      </c>
      <c r="F106" s="86" t="s">
        <v>1508</v>
      </c>
      <c r="G106" s="86" t="s">
        <v>1279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1624</v>
      </c>
      <c r="B107" s="81" t="s">
        <v>1638</v>
      </c>
      <c r="C107" s="83" t="s">
        <v>1639</v>
      </c>
      <c r="D107" s="85" t="s">
        <v>1640</v>
      </c>
      <c r="E107" s="85" t="s">
        <v>1641</v>
      </c>
      <c r="F107" s="86" t="s">
        <v>1354</v>
      </c>
      <c r="G107" s="86" t="s">
        <v>1295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1624</v>
      </c>
      <c r="B108" s="81" t="s">
        <v>1642</v>
      </c>
      <c r="C108" s="83" t="s">
        <v>1643</v>
      </c>
      <c r="D108" s="85" t="s">
        <v>1644</v>
      </c>
      <c r="E108" s="85" t="s">
        <v>1645</v>
      </c>
      <c r="F108" s="86" t="s">
        <v>1508</v>
      </c>
      <c r="G108" s="86" t="s">
        <v>1279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1624</v>
      </c>
      <c r="B109" s="81" t="s">
        <v>1646</v>
      </c>
      <c r="C109" s="83" t="s">
        <v>1647</v>
      </c>
      <c r="D109" s="85" t="s">
        <v>1648</v>
      </c>
      <c r="E109" s="85" t="s">
        <v>1649</v>
      </c>
      <c r="F109" s="86" t="s">
        <v>1508</v>
      </c>
      <c r="G109" s="86" t="s">
        <v>1279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1624</v>
      </c>
      <c r="B110" s="81" t="s">
        <v>1650</v>
      </c>
      <c r="C110" s="83" t="s">
        <v>1651</v>
      </c>
      <c r="D110" s="85" t="s">
        <v>1652</v>
      </c>
      <c r="E110" s="85" t="s">
        <v>1653</v>
      </c>
      <c r="F110" s="86" t="s">
        <v>1236</v>
      </c>
      <c r="G110" s="86" t="s">
        <v>1279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1624</v>
      </c>
      <c r="B111" s="81" t="s">
        <v>1654</v>
      </c>
      <c r="C111" s="83" t="s">
        <v>1655</v>
      </c>
      <c r="D111" s="85" t="s">
        <v>1656</v>
      </c>
      <c r="E111" s="85" t="s">
        <v>1657</v>
      </c>
      <c r="F111" s="86" t="s">
        <v>1236</v>
      </c>
      <c r="G111" s="86" t="s">
        <v>1279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1658</v>
      </c>
      <c r="B112" s="80">
        <v>13</v>
      </c>
      <c r="C112" s="82" t="s">
        <v>25</v>
      </c>
      <c r="D112" s="84" t="s">
        <v>1659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1658</v>
      </c>
      <c r="B113" s="81" t="s">
        <v>1660</v>
      </c>
      <c r="C113" s="83" t="s">
        <v>1661</v>
      </c>
      <c r="D113" s="85" t="s">
        <v>1662</v>
      </c>
      <c r="E113" s="85" t="s">
        <v>1663</v>
      </c>
      <c r="F113" s="86" t="s">
        <v>1508</v>
      </c>
      <c r="G113" s="86" t="s">
        <v>1247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1658</v>
      </c>
      <c r="B114" s="81" t="s">
        <v>1664</v>
      </c>
      <c r="C114" s="83" t="s">
        <v>1665</v>
      </c>
      <c r="D114" s="85" t="s">
        <v>1666</v>
      </c>
      <c r="E114" s="85" t="s">
        <v>1667</v>
      </c>
      <c r="F114" s="86" t="s">
        <v>1236</v>
      </c>
      <c r="G114" s="86" t="s">
        <v>1247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1658</v>
      </c>
      <c r="B115" s="81" t="s">
        <v>1668</v>
      </c>
      <c r="C115" s="83" t="s">
        <v>1669</v>
      </c>
      <c r="D115" s="85" t="s">
        <v>1670</v>
      </c>
      <c r="E115" s="85" t="s">
        <v>1671</v>
      </c>
      <c r="F115" s="86" t="s">
        <v>1508</v>
      </c>
      <c r="G115" s="86" t="s">
        <v>1247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1658</v>
      </c>
      <c r="B116" s="81" t="s">
        <v>1672</v>
      </c>
      <c r="C116" s="83" t="s">
        <v>1673</v>
      </c>
      <c r="D116" s="85" t="s">
        <v>1674</v>
      </c>
      <c r="E116" s="85" t="s">
        <v>1675</v>
      </c>
      <c r="F116" s="86" t="s">
        <v>1508</v>
      </c>
      <c r="G116" s="86" t="s">
        <v>1279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1658</v>
      </c>
      <c r="B117" s="81" t="s">
        <v>1676</v>
      </c>
      <c r="C117" s="83" t="s">
        <v>1677</v>
      </c>
      <c r="D117" s="85" t="s">
        <v>1678</v>
      </c>
      <c r="E117" s="85" t="s">
        <v>1679</v>
      </c>
      <c r="F117" s="86" t="s">
        <v>1236</v>
      </c>
      <c r="G117" s="86" t="s">
        <v>1279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1658</v>
      </c>
      <c r="B118" s="81" t="s">
        <v>1680</v>
      </c>
      <c r="C118" s="83" t="s">
        <v>1681</v>
      </c>
      <c r="D118" s="85" t="s">
        <v>1682</v>
      </c>
      <c r="E118" s="85" t="s">
        <v>1683</v>
      </c>
      <c r="F118" s="86" t="s">
        <v>1508</v>
      </c>
      <c r="G118" s="86" t="s">
        <v>1247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1658</v>
      </c>
      <c r="B119" s="81" t="s">
        <v>1684</v>
      </c>
      <c r="C119" s="83" t="s">
        <v>1685</v>
      </c>
      <c r="D119" s="85" t="s">
        <v>1686</v>
      </c>
      <c r="E119" s="85" t="s">
        <v>1687</v>
      </c>
      <c r="F119" s="86" t="s">
        <v>1236</v>
      </c>
      <c r="G119" s="86" t="s">
        <v>1279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1658</v>
      </c>
      <c r="B120" s="81" t="s">
        <v>1688</v>
      </c>
      <c r="C120" s="83" t="s">
        <v>1689</v>
      </c>
      <c r="D120" s="85" t="s">
        <v>1690</v>
      </c>
      <c r="E120" s="85" t="s">
        <v>1691</v>
      </c>
      <c r="F120" s="86" t="s">
        <v>1508</v>
      </c>
      <c r="G120" s="86" t="s">
        <v>1279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1658</v>
      </c>
      <c r="B121" s="81" t="s">
        <v>1692</v>
      </c>
      <c r="C121" s="83" t="s">
        <v>1693</v>
      </c>
      <c r="D121" s="85" t="s">
        <v>1694</v>
      </c>
      <c r="E121" s="85" t="s">
        <v>1695</v>
      </c>
      <c r="F121" s="86" t="s">
        <v>1508</v>
      </c>
      <c r="G121" s="86" t="s">
        <v>1279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1658</v>
      </c>
      <c r="B122" s="81" t="s">
        <v>1696</v>
      </c>
      <c r="C122" s="83" t="s">
        <v>1697</v>
      </c>
      <c r="D122" s="85" t="s">
        <v>1698</v>
      </c>
      <c r="E122" s="85" t="s">
        <v>1699</v>
      </c>
      <c r="F122" s="86" t="s">
        <v>1508</v>
      </c>
      <c r="G122" s="86" t="s">
        <v>1279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1658</v>
      </c>
      <c r="B123" s="81" t="s">
        <v>1700</v>
      </c>
      <c r="C123" s="83" t="s">
        <v>1701</v>
      </c>
      <c r="D123" s="85" t="s">
        <v>1702</v>
      </c>
      <c r="E123" s="85" t="s">
        <v>1703</v>
      </c>
      <c r="F123" s="86" t="s">
        <v>1508</v>
      </c>
      <c r="G123" s="86" t="s">
        <v>1247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1704</v>
      </c>
      <c r="B124" s="80">
        <v>14</v>
      </c>
      <c r="C124" s="82" t="s">
        <v>25</v>
      </c>
      <c r="D124" s="84" t="s">
        <v>1705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1704</v>
      </c>
      <c r="B125" s="81" t="s">
        <v>1706</v>
      </c>
      <c r="C125" s="83" t="s">
        <v>1707</v>
      </c>
      <c r="D125" s="85" t="s">
        <v>1708</v>
      </c>
      <c r="E125" s="85" t="s">
        <v>1709</v>
      </c>
      <c r="F125" s="86" t="s">
        <v>1354</v>
      </c>
      <c r="G125" s="86" t="s">
        <v>1295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1704</v>
      </c>
      <c r="B126" s="81" t="s">
        <v>1710</v>
      </c>
      <c r="C126" s="83" t="s">
        <v>1711</v>
      </c>
      <c r="D126" s="85" t="s">
        <v>1712</v>
      </c>
      <c r="E126" s="85" t="s">
        <v>1713</v>
      </c>
      <c r="F126" s="86" t="s">
        <v>1379</v>
      </c>
      <c r="G126" s="86" t="s">
        <v>1279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1704</v>
      </c>
      <c r="B127" s="81" t="s">
        <v>1714</v>
      </c>
      <c r="C127" s="83" t="s">
        <v>1715</v>
      </c>
      <c r="D127" s="85" t="s">
        <v>1716</v>
      </c>
      <c r="E127" s="85" t="s">
        <v>1717</v>
      </c>
      <c r="F127" s="86" t="s">
        <v>1379</v>
      </c>
      <c r="G127" s="86" t="s">
        <v>1279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1704</v>
      </c>
      <c r="B128" s="81" t="s">
        <v>1718</v>
      </c>
      <c r="C128" s="83" t="s">
        <v>1719</v>
      </c>
      <c r="D128" s="85" t="s">
        <v>1720</v>
      </c>
      <c r="E128" s="85" t="s">
        <v>1721</v>
      </c>
      <c r="F128" s="86" t="s">
        <v>1379</v>
      </c>
      <c r="G128" s="86" t="s">
        <v>1279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1704</v>
      </c>
      <c r="B129" s="81" t="s">
        <v>1722</v>
      </c>
      <c r="C129" s="83" t="s">
        <v>1723</v>
      </c>
      <c r="D129" s="85" t="s">
        <v>1724</v>
      </c>
      <c r="E129" s="85" t="s">
        <v>1725</v>
      </c>
      <c r="F129" s="86" t="s">
        <v>1379</v>
      </c>
      <c r="G129" s="86" t="s">
        <v>1279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1704</v>
      </c>
      <c r="B130" s="81" t="s">
        <v>1726</v>
      </c>
      <c r="C130" s="83" t="s">
        <v>1727</v>
      </c>
      <c r="D130" s="85" t="s">
        <v>1728</v>
      </c>
      <c r="E130" s="85" t="s">
        <v>1729</v>
      </c>
      <c r="F130" s="86" t="s">
        <v>1379</v>
      </c>
      <c r="G130" s="86" t="s">
        <v>1279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1704</v>
      </c>
      <c r="B131" s="81" t="s">
        <v>1730</v>
      </c>
      <c r="C131" s="83" t="s">
        <v>1731</v>
      </c>
      <c r="D131" s="85" t="s">
        <v>1732</v>
      </c>
      <c r="E131" s="85" t="s">
        <v>1733</v>
      </c>
      <c r="F131" s="86" t="s">
        <v>1379</v>
      </c>
      <c r="G131" s="86" t="s">
        <v>1279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1704</v>
      </c>
      <c r="B132" s="81" t="s">
        <v>1734</v>
      </c>
      <c r="C132" s="83" t="s">
        <v>1735</v>
      </c>
      <c r="D132" s="85" t="s">
        <v>1736</v>
      </c>
      <c r="E132" s="85" t="s">
        <v>1737</v>
      </c>
      <c r="F132" s="86" t="s">
        <v>1379</v>
      </c>
      <c r="G132" s="86" t="s">
        <v>1279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1704</v>
      </c>
      <c r="B133" s="81" t="s">
        <v>1738</v>
      </c>
      <c r="C133" s="83" t="s">
        <v>1739</v>
      </c>
      <c r="D133" s="85" t="s">
        <v>1740</v>
      </c>
      <c r="E133" s="85" t="s">
        <v>1741</v>
      </c>
      <c r="F133" s="86" t="s">
        <v>1379</v>
      </c>
      <c r="G133" s="86" t="s">
        <v>1279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1742</v>
      </c>
      <c r="B134" s="80">
        <v>15</v>
      </c>
      <c r="C134" s="82" t="s">
        <v>25</v>
      </c>
      <c r="D134" s="84" t="s">
        <v>1743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1742</v>
      </c>
      <c r="B135" s="81" t="s">
        <v>1744</v>
      </c>
      <c r="C135" s="83" t="s">
        <v>1745</v>
      </c>
      <c r="D135" s="85" t="s">
        <v>1746</v>
      </c>
      <c r="E135" s="85" t="s">
        <v>1747</v>
      </c>
      <c r="F135" s="86" t="s">
        <v>1379</v>
      </c>
      <c r="G135" s="86" t="s">
        <v>1237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1742</v>
      </c>
      <c r="B136" s="81" t="s">
        <v>1748</v>
      </c>
      <c r="C136" s="83" t="s">
        <v>1749</v>
      </c>
      <c r="D136" s="85" t="s">
        <v>1750</v>
      </c>
      <c r="E136" s="85" t="s">
        <v>1751</v>
      </c>
      <c r="F136" s="86" t="s">
        <v>1354</v>
      </c>
      <c r="G136" s="86" t="s">
        <v>1295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1742</v>
      </c>
      <c r="B137" s="81" t="s">
        <v>1752</v>
      </c>
      <c r="C137" s="83" t="s">
        <v>1753</v>
      </c>
      <c r="D137" s="85" t="s">
        <v>1754</v>
      </c>
      <c r="E137" s="85" t="s">
        <v>1755</v>
      </c>
      <c r="F137" s="86" t="s">
        <v>1379</v>
      </c>
      <c r="G137" s="86" t="s">
        <v>1295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1742</v>
      </c>
      <c r="B138" s="81" t="s">
        <v>1756</v>
      </c>
      <c r="C138" s="83" t="s">
        <v>1757</v>
      </c>
      <c r="D138" s="85" t="s">
        <v>1758</v>
      </c>
      <c r="E138" s="85" t="s">
        <v>1759</v>
      </c>
      <c r="F138" s="86" t="s">
        <v>1354</v>
      </c>
      <c r="G138" s="86" t="s">
        <v>1295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1742</v>
      </c>
      <c r="B139" s="81" t="s">
        <v>1760</v>
      </c>
      <c r="C139" s="83" t="s">
        <v>1761</v>
      </c>
      <c r="D139" s="85" t="s">
        <v>1762</v>
      </c>
      <c r="E139" s="85" t="s">
        <v>1763</v>
      </c>
      <c r="F139" s="86" t="s">
        <v>1379</v>
      </c>
      <c r="G139" s="86" t="s">
        <v>1295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1742</v>
      </c>
      <c r="B140" s="81" t="s">
        <v>1764</v>
      </c>
      <c r="C140" s="83" t="s">
        <v>1765</v>
      </c>
      <c r="D140" s="85" t="s">
        <v>1766</v>
      </c>
      <c r="E140" s="85" t="s">
        <v>1767</v>
      </c>
      <c r="F140" s="86" t="s">
        <v>1294</v>
      </c>
      <c r="G140" s="86" t="s">
        <v>1295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1742</v>
      </c>
      <c r="B141" s="81" t="s">
        <v>1768</v>
      </c>
      <c r="C141" s="83" t="s">
        <v>1769</v>
      </c>
      <c r="D141" s="85" t="s">
        <v>1770</v>
      </c>
      <c r="E141" s="85" t="s">
        <v>1771</v>
      </c>
      <c r="F141" s="86" t="s">
        <v>1294</v>
      </c>
      <c r="G141" s="86" t="s">
        <v>1279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1772</v>
      </c>
      <c r="B142" s="80">
        <v>16</v>
      </c>
      <c r="C142" s="82" t="s">
        <v>25</v>
      </c>
      <c r="D142" s="84" t="s">
        <v>1773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1772</v>
      </c>
      <c r="B143" s="81" t="s">
        <v>1774</v>
      </c>
      <c r="C143" s="83" t="s">
        <v>1775</v>
      </c>
      <c r="D143" s="85" t="s">
        <v>1776</v>
      </c>
      <c r="E143" s="85" t="s">
        <v>1777</v>
      </c>
      <c r="F143" s="86" t="s">
        <v>1354</v>
      </c>
      <c r="G143" s="86" t="s">
        <v>1295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1772</v>
      </c>
      <c r="B144" s="81" t="s">
        <v>1778</v>
      </c>
      <c r="C144" s="83" t="s">
        <v>1779</v>
      </c>
      <c r="D144" s="85" t="s">
        <v>1780</v>
      </c>
      <c r="E144" s="85" t="s">
        <v>1781</v>
      </c>
      <c r="F144" s="86" t="s">
        <v>1354</v>
      </c>
      <c r="G144" s="86" t="s">
        <v>1295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1772</v>
      </c>
      <c r="B145" s="81" t="s">
        <v>1782</v>
      </c>
      <c r="C145" s="83" t="s">
        <v>1783</v>
      </c>
      <c r="D145" s="85" t="s">
        <v>1784</v>
      </c>
      <c r="E145" s="85" t="s">
        <v>1785</v>
      </c>
      <c r="F145" s="86" t="s">
        <v>1262</v>
      </c>
      <c r="G145" s="86" t="s">
        <v>1247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1772</v>
      </c>
      <c r="B146" s="81" t="s">
        <v>1786</v>
      </c>
      <c r="C146" s="83" t="s">
        <v>1787</v>
      </c>
      <c r="D146" s="85" t="s">
        <v>1788</v>
      </c>
      <c r="E146" s="85" t="s">
        <v>1789</v>
      </c>
      <c r="F146" s="86" t="s">
        <v>1262</v>
      </c>
      <c r="G146" s="86" t="s">
        <v>1237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1772</v>
      </c>
      <c r="B147" s="81" t="s">
        <v>1790</v>
      </c>
      <c r="C147" s="83" t="s">
        <v>1791</v>
      </c>
      <c r="D147" s="85" t="s">
        <v>1792</v>
      </c>
      <c r="E147" s="85" t="s">
        <v>1793</v>
      </c>
      <c r="F147" s="86" t="s">
        <v>1262</v>
      </c>
      <c r="G147" s="86" t="s">
        <v>1279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1772</v>
      </c>
      <c r="B148" s="81" t="s">
        <v>1794</v>
      </c>
      <c r="C148" s="83" t="s">
        <v>1795</v>
      </c>
      <c r="D148" s="85" t="s">
        <v>1796</v>
      </c>
      <c r="E148" s="85" t="s">
        <v>1797</v>
      </c>
      <c r="F148" s="86" t="s">
        <v>1354</v>
      </c>
      <c r="G148" s="86" t="s">
        <v>1295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1772</v>
      </c>
      <c r="B149" s="81" t="s">
        <v>1798</v>
      </c>
      <c r="C149" s="83" t="s">
        <v>1799</v>
      </c>
      <c r="D149" s="85" t="s">
        <v>1800</v>
      </c>
      <c r="E149" s="85" t="s">
        <v>1801</v>
      </c>
      <c r="F149" s="86" t="s">
        <v>1262</v>
      </c>
      <c r="G149" s="86" t="s">
        <v>1279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1772</v>
      </c>
      <c r="B150" s="81" t="s">
        <v>1802</v>
      </c>
      <c r="C150" s="83" t="s">
        <v>1803</v>
      </c>
      <c r="D150" s="85" t="s">
        <v>1804</v>
      </c>
      <c r="E150" s="85" t="s">
        <v>1805</v>
      </c>
      <c r="F150" s="86" t="s">
        <v>1508</v>
      </c>
      <c r="G150" s="86" t="s">
        <v>1279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1772</v>
      </c>
      <c r="B151" s="81" t="s">
        <v>1806</v>
      </c>
      <c r="C151" s="83" t="s">
        <v>1807</v>
      </c>
      <c r="D151" s="85" t="s">
        <v>1808</v>
      </c>
      <c r="E151" s="85" t="s">
        <v>1809</v>
      </c>
      <c r="F151" s="86" t="s">
        <v>1379</v>
      </c>
      <c r="G151" s="86" t="s">
        <v>1279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1772</v>
      </c>
      <c r="B152" s="81" t="s">
        <v>1810</v>
      </c>
      <c r="C152" s="83" t="s">
        <v>1811</v>
      </c>
      <c r="D152" s="85" t="s">
        <v>1812</v>
      </c>
      <c r="E152" s="85" t="s">
        <v>1813</v>
      </c>
      <c r="F152" s="86" t="s">
        <v>1262</v>
      </c>
      <c r="G152" s="86" t="s">
        <v>1279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1772</v>
      </c>
      <c r="B153" s="81" t="s">
        <v>1814</v>
      </c>
      <c r="C153" s="83" t="s">
        <v>1815</v>
      </c>
      <c r="D153" s="85" t="s">
        <v>1816</v>
      </c>
      <c r="E153" s="85" t="s">
        <v>1817</v>
      </c>
      <c r="F153" s="86" t="s">
        <v>1262</v>
      </c>
      <c r="G153" s="86" t="s">
        <v>1279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1772</v>
      </c>
      <c r="B154" s="81" t="s">
        <v>1818</v>
      </c>
      <c r="C154" s="83" t="s">
        <v>1819</v>
      </c>
      <c r="D154" s="85" t="s">
        <v>1820</v>
      </c>
      <c r="E154" s="85" t="s">
        <v>1821</v>
      </c>
      <c r="F154" s="86" t="s">
        <v>1262</v>
      </c>
      <c r="G154" s="86" t="s">
        <v>1279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1772</v>
      </c>
      <c r="B155" s="81" t="s">
        <v>1822</v>
      </c>
      <c r="C155" s="83" t="s">
        <v>1823</v>
      </c>
      <c r="D155" s="85" t="s">
        <v>1824</v>
      </c>
      <c r="E155" s="85" t="s">
        <v>1825</v>
      </c>
      <c r="F155" s="86" t="s">
        <v>1262</v>
      </c>
      <c r="G155" s="86" t="s">
        <v>1247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1772</v>
      </c>
      <c r="B156" s="81" t="s">
        <v>1826</v>
      </c>
      <c r="C156" s="83" t="s">
        <v>1827</v>
      </c>
      <c r="D156" s="85" t="s">
        <v>1828</v>
      </c>
      <c r="E156" s="85" t="s">
        <v>1829</v>
      </c>
      <c r="F156" s="86" t="s">
        <v>1262</v>
      </c>
      <c r="G156" s="86" t="s">
        <v>1279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1830</v>
      </c>
      <c r="B157" s="80">
        <v>17</v>
      </c>
      <c r="C157" s="82" t="s">
        <v>25</v>
      </c>
      <c r="D157" s="84" t="s">
        <v>1831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1830</v>
      </c>
      <c r="B158" s="81" t="s">
        <v>1832</v>
      </c>
      <c r="C158" s="83" t="s">
        <v>1833</v>
      </c>
      <c r="D158" s="85" t="s">
        <v>1834</v>
      </c>
      <c r="E158" s="85" t="s">
        <v>1835</v>
      </c>
      <c r="F158" s="86" t="s">
        <v>1379</v>
      </c>
      <c r="G158" s="86" t="s">
        <v>1242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1830</v>
      </c>
      <c r="B159" s="81" t="s">
        <v>1836</v>
      </c>
      <c r="C159" s="83" t="s">
        <v>1837</v>
      </c>
      <c r="D159" s="85" t="s">
        <v>1838</v>
      </c>
      <c r="E159" s="85" t="s">
        <v>1839</v>
      </c>
      <c r="F159" s="86" t="s">
        <v>1354</v>
      </c>
      <c r="G159" s="86" t="s">
        <v>1295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1830</v>
      </c>
      <c r="B160" s="81" t="s">
        <v>1840</v>
      </c>
      <c r="C160" s="83" t="s">
        <v>1841</v>
      </c>
      <c r="D160" s="85" t="s">
        <v>1842</v>
      </c>
      <c r="E160" s="85" t="s">
        <v>1843</v>
      </c>
      <c r="F160" s="86" t="s">
        <v>1354</v>
      </c>
      <c r="G160" s="86" t="s">
        <v>1295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1830</v>
      </c>
      <c r="B161" s="81" t="s">
        <v>1844</v>
      </c>
      <c r="C161" s="83" t="s">
        <v>1845</v>
      </c>
      <c r="D161" s="85" t="s">
        <v>1846</v>
      </c>
      <c r="E161" s="85" t="s">
        <v>1847</v>
      </c>
      <c r="F161" s="86" t="s">
        <v>1354</v>
      </c>
      <c r="G161" s="86" t="s">
        <v>1295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1830</v>
      </c>
      <c r="B162" s="81" t="s">
        <v>1848</v>
      </c>
      <c r="C162" s="83" t="s">
        <v>1849</v>
      </c>
      <c r="D162" s="85" t="s">
        <v>1850</v>
      </c>
      <c r="E162" s="85" t="s">
        <v>1851</v>
      </c>
      <c r="F162" s="86" t="s">
        <v>1379</v>
      </c>
      <c r="G162" s="86" t="s">
        <v>1242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1830</v>
      </c>
      <c r="B163" s="81" t="s">
        <v>1852</v>
      </c>
      <c r="C163" s="83" t="s">
        <v>1853</v>
      </c>
      <c r="D163" s="85" t="s">
        <v>1854</v>
      </c>
      <c r="E163" s="85" t="s">
        <v>1855</v>
      </c>
      <c r="F163" s="86" t="s">
        <v>1379</v>
      </c>
      <c r="G163" s="86" t="s">
        <v>1242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1830</v>
      </c>
      <c r="B164" s="81" t="s">
        <v>1856</v>
      </c>
      <c r="C164" s="83" t="s">
        <v>1857</v>
      </c>
      <c r="D164" s="85" t="s">
        <v>1858</v>
      </c>
      <c r="E164" s="85" t="s">
        <v>1859</v>
      </c>
      <c r="F164" s="86" t="s">
        <v>1379</v>
      </c>
      <c r="G164" s="86" t="s">
        <v>1611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1830</v>
      </c>
      <c r="B165" s="81" t="s">
        <v>1860</v>
      </c>
      <c r="C165" s="83" t="s">
        <v>1861</v>
      </c>
      <c r="D165" s="85" t="s">
        <v>1862</v>
      </c>
      <c r="E165" s="85" t="s">
        <v>1863</v>
      </c>
      <c r="F165" s="86" t="s">
        <v>1379</v>
      </c>
      <c r="G165" s="86" t="s">
        <v>1611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1830</v>
      </c>
      <c r="B166" s="81" t="s">
        <v>1864</v>
      </c>
      <c r="C166" s="83" t="s">
        <v>1865</v>
      </c>
      <c r="D166" s="85" t="s">
        <v>1866</v>
      </c>
      <c r="E166" s="85" t="s">
        <v>1867</v>
      </c>
      <c r="F166" s="86" t="s">
        <v>1354</v>
      </c>
      <c r="G166" s="86" t="s">
        <v>1611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1868</v>
      </c>
      <c r="B167" s="80">
        <v>18</v>
      </c>
      <c r="C167" s="82" t="s">
        <v>25</v>
      </c>
      <c r="D167" s="84" t="s">
        <v>1869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1868</v>
      </c>
      <c r="B168" s="81" t="s">
        <v>1870</v>
      </c>
      <c r="C168" s="83" t="s">
        <v>1871</v>
      </c>
      <c r="D168" s="85" t="s">
        <v>1872</v>
      </c>
      <c r="E168" s="85" t="s">
        <v>1873</v>
      </c>
      <c r="F168" s="86" t="s">
        <v>1354</v>
      </c>
      <c r="G168" s="86" t="s">
        <v>1295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1868</v>
      </c>
      <c r="B169" s="81" t="s">
        <v>1874</v>
      </c>
      <c r="C169" s="83" t="s">
        <v>1875</v>
      </c>
      <c r="D169" s="85" t="s">
        <v>1876</v>
      </c>
      <c r="E169" s="85" t="s">
        <v>1877</v>
      </c>
      <c r="F169" s="86" t="s">
        <v>1508</v>
      </c>
      <c r="G169" s="86" t="s">
        <v>1247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1868</v>
      </c>
      <c r="B170" s="81" t="s">
        <v>1878</v>
      </c>
      <c r="C170" s="83" t="s">
        <v>1879</v>
      </c>
      <c r="D170" s="85" t="s">
        <v>1880</v>
      </c>
      <c r="E170" s="85" t="s">
        <v>1881</v>
      </c>
      <c r="F170" s="86" t="s">
        <v>1508</v>
      </c>
      <c r="G170" s="86" t="s">
        <v>1279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1868</v>
      </c>
      <c r="B171" s="81" t="s">
        <v>1882</v>
      </c>
      <c r="C171" s="83" t="s">
        <v>1883</v>
      </c>
      <c r="D171" s="85" t="s">
        <v>1884</v>
      </c>
      <c r="E171" s="85" t="s">
        <v>1885</v>
      </c>
      <c r="F171" s="86" t="s">
        <v>1508</v>
      </c>
      <c r="G171" s="86" t="s">
        <v>1279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1868</v>
      </c>
      <c r="B172" s="91" t="s">
        <v>1886</v>
      </c>
      <c r="C172" s="92" t="s">
        <v>1887</v>
      </c>
      <c r="D172" s="93" t="s">
        <v>1888</v>
      </c>
      <c r="E172" s="93" t="s">
        <v>1889</v>
      </c>
      <c r="F172" s="94" t="s">
        <v>1508</v>
      </c>
      <c r="G172" s="94" t="s">
        <v>1247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960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IFERROR(INDEX('Recommendations'!$I$2:$I$139, MATCH(J2,'Recommendations'!$B$2:$B$139,0))="Implemented", FALSE))</xm:f>
            <x14:dxf>
              <font>
                <color rgb="FF000000"/>
              </font>
              <fill>
                <patternFill>
                  <bgColor rgb="FF3C7D22"/>
                </patternFill>
              </fill>
            </x14:dxf>
          </x14:cfRule>
          <x14:cfRule type="expression" priority="2" id="{00000000-000E-0000-0400-000002000000}">
            <xm:f>AND(J2&lt;&gt;"", IFERROR(INDEX('Recommendations'!$I$2:$I$139, MATCH(J2,'Recommendations'!$B$2:$B$139,0))="Compensated", FALSE))</xm:f>
            <x14:dxf>
              <font>
                <color rgb="FF000000"/>
              </font>
              <fill>
                <patternFill>
                  <bgColor rgb="FFC6E0B4"/>
                </patternFill>
              </fill>
            </x14:dxf>
          </x14:cfRule>
          <x14:cfRule type="expression" priority="3" id="{00000000-000E-0000-0400-000003000000}">
            <xm:f>AND(J2&lt;&gt;"", IFERROR(INDEX('Recommendations'!$I$2:$I$139, MATCH(J2,'Recommendations'!$B$2:$B$139,0))="Testing", FALSE))</xm:f>
            <x14:dxf>
              <font>
                <color rgb="FF000000"/>
              </font>
              <fill>
                <patternFill>
                  <bgColor rgb="FFFFC000"/>
                </patternFill>
              </fill>
            </x14:dxf>
          </x14:cfRule>
          <x14:cfRule type="expression" priority="4" id="{00000000-000E-0000-0400-000004000000}">
            <xm:f>AND(J2&lt;&gt;"", IFERROR(INDEX('Recommendations'!$I$2:$I$139, MATCH(J2,'Recommendations'!$B$2:$B$139,0))="Failed", FALSE))</xm:f>
            <x14:dxf>
              <font>
                <color rgb="FF000000"/>
              </font>
              <fill>
                <patternFill>
                  <bgColor rgb="FFD82891"/>
                </patternFill>
              </fill>
            </x14:dxf>
          </x14:cfRule>
          <x14:cfRule type="expression" priority="5" id="{00000000-000E-0000-0400-000005000000}">
            <xm:f>AND(J2&lt;&gt;"", IFERROR(INDEX('Recommendations'!$I$2:$I$139, MATCH(J2,'Recommendations'!$B$2:$B$139,0))="Risk Accepted", FALSE))</xm:f>
            <x14:dxf>
              <font>
                <color rgb="FF000000"/>
              </font>
              <fill>
                <patternFill>
                  <bgColor rgb="FFD9D9D9"/>
                </patternFill>
              </fill>
            </x14:dxf>
          </x14:cfRule>
          <x14:cfRule type="expression" priority="6" id="{00000000-000E-0000-0400-000006000000}">
            <xm:f>AND(J2&lt;&gt;"", IFERROR(INDEX('Recommendations'!$I$2:$I$139, MATCH(J2,'Recommendations'!$B$2:$B$139,0))="N/A",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Intune for Edge Benchmark - SHGIR</dc:title>
  <dc:subject>Generated on: 2026-06-08 21:57:39</dc:subject>
  <dc:creator>Anicet Fopa Tchoffo</dc:creator>
  <cp:keywords>Baseline;Hardening;CIS;Benchmark</cp:keywords>
  <dc:description>Baseline Developed By: Center for Internet Security (CIS)</dc:description>
  <cp:lastModifiedBy>Anicet Fopa Tchoffo</cp:lastModifiedBy>
  <dcterms:modified xsi:type="dcterms:W3CDTF">2026-06-08T20:57:50Z</dcterms:modified>
  <cp:category>CIS</cp:category>
  <cp:contentStatus>Draft</cp:contentStatus>
</cp:coreProperties>
</file>