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BC2ED33B844E4ABAD1A24FE445F9FCDC8A08340D" xr6:coauthVersionLast="47" xr6:coauthVersionMax="47" xr10:uidLastSave="{D9480563-155A-4E85-AA37-93428720BB44}"/>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F125" i="3" s="1"/>
  <c r="P7" i="1"/>
  <c r="P6" i="1"/>
  <c r="P5" i="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F85" i="3"/>
  <c r="D93" i="3" s="1"/>
  <c r="E85" i="3"/>
  <c r="D85" i="3"/>
  <c r="C85" i="3"/>
  <c r="E84" i="3"/>
  <c r="D84" i="3"/>
  <c r="C84" i="3"/>
  <c r="W136" i="3" s="1"/>
  <c r="E83" i="3"/>
  <c r="F83" i="3" s="1"/>
  <c r="D83" i="3"/>
  <c r="C83" i="3"/>
  <c r="U136" i="3" s="1"/>
  <c r="F82" i="3"/>
  <c r="T166" i="3" s="1"/>
  <c r="E82" i="3"/>
  <c r="D82" i="3"/>
  <c r="C82" i="3"/>
  <c r="S136" i="3" s="1"/>
  <c r="E68" i="3"/>
  <c r="D68" i="3"/>
  <c r="C68" i="3"/>
  <c r="F68" i="3" s="1"/>
  <c r="E67" i="3"/>
  <c r="D67" i="3"/>
  <c r="C67" i="3"/>
  <c r="F67" i="3" s="1"/>
  <c r="E49" i="3"/>
  <c r="D49" i="3"/>
  <c r="C49" i="3"/>
  <c r="F49" i="3" s="1"/>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D9" i="3"/>
  <c r="C9" i="3"/>
  <c r="C8" i="3"/>
  <c r="D8" i="3" s="1"/>
  <c r="C7" i="3"/>
  <c r="D7" i="3" s="1"/>
  <c r="E112" i="3" l="1"/>
  <c r="D112" i="3"/>
  <c r="C112" i="3"/>
  <c r="E113" i="3"/>
  <c r="D113" i="3"/>
  <c r="C113" i="3"/>
  <c r="E56" i="3"/>
  <c r="C56" i="3"/>
  <c r="D56" i="3"/>
  <c r="G125" i="3"/>
  <c r="E58" i="3"/>
  <c r="D58" i="3"/>
  <c r="C58" i="3"/>
  <c r="D35" i="3"/>
  <c r="C35" i="3"/>
  <c r="E35" i="3"/>
  <c r="E94" i="3"/>
  <c r="D94" i="3"/>
  <c r="C94" i="3"/>
  <c r="E110" i="3"/>
  <c r="D110" i="3"/>
  <c r="C110" i="3"/>
  <c r="V166" i="3"/>
  <c r="V161" i="3"/>
  <c r="V156" i="3"/>
  <c r="V151" i="3"/>
  <c r="V146" i="3"/>
  <c r="V141" i="3"/>
  <c r="V165" i="3"/>
  <c r="V160" i="3"/>
  <c r="V155" i="3"/>
  <c r="V150" i="3"/>
  <c r="V145" i="3"/>
  <c r="V140" i="3"/>
  <c r="E91" i="3"/>
  <c r="D91" i="3"/>
  <c r="V164" i="3"/>
  <c r="V159" i="3"/>
  <c r="V154" i="3"/>
  <c r="V149" i="3"/>
  <c r="V144" i="3"/>
  <c r="V139" i="3"/>
  <c r="C91" i="3"/>
  <c r="V168" i="3"/>
  <c r="V163" i="3"/>
  <c r="V158" i="3"/>
  <c r="V153" i="3"/>
  <c r="V148" i="3"/>
  <c r="V143" i="3"/>
  <c r="V138" i="3"/>
  <c r="V167" i="3"/>
  <c r="V162" i="3"/>
  <c r="V157" i="3"/>
  <c r="V152" i="3"/>
  <c r="V147" i="3"/>
  <c r="V142" i="3"/>
  <c r="E72" i="3"/>
  <c r="D72" i="3"/>
  <c r="C72" i="3"/>
  <c r="E73" i="3"/>
  <c r="C73" i="3"/>
  <c r="D73" i="3"/>
  <c r="E54" i="3"/>
  <c r="D54" i="3"/>
  <c r="C54" i="3"/>
  <c r="D20" i="3"/>
  <c r="E20" i="3"/>
  <c r="C20" i="3"/>
  <c r="R166" i="3"/>
  <c r="R161" i="3"/>
  <c r="R156" i="3"/>
  <c r="R151" i="3"/>
  <c r="R146" i="3"/>
  <c r="R141" i="3"/>
  <c r="R165" i="3"/>
  <c r="R160" i="3"/>
  <c r="R155" i="3"/>
  <c r="R150" i="3"/>
  <c r="R145" i="3"/>
  <c r="R140" i="3"/>
  <c r="R164" i="3"/>
  <c r="R159" i="3"/>
  <c r="R154" i="3"/>
  <c r="R149" i="3"/>
  <c r="R144" i="3"/>
  <c r="R139" i="3"/>
  <c r="R168" i="3"/>
  <c r="R163" i="3"/>
  <c r="R158" i="3"/>
  <c r="R153" i="3"/>
  <c r="R148" i="3"/>
  <c r="R143" i="3"/>
  <c r="R138" i="3"/>
  <c r="R167" i="3"/>
  <c r="R162" i="3"/>
  <c r="R157" i="3"/>
  <c r="R152" i="3"/>
  <c r="R147" i="3"/>
  <c r="R142" i="3"/>
  <c r="E34" i="3"/>
  <c r="D34" i="3"/>
  <c r="C34" i="3"/>
  <c r="D53" i="3"/>
  <c r="C53" i="3"/>
  <c r="E53" i="3"/>
  <c r="E111" i="3"/>
  <c r="D111" i="3"/>
  <c r="C111" i="3"/>
  <c r="E55" i="3"/>
  <c r="D55" i="3"/>
  <c r="C55" i="3"/>
  <c r="F84" i="3"/>
  <c r="E93" i="3"/>
  <c r="Q136" i="3"/>
  <c r="T142" i="3"/>
  <c r="T147" i="3"/>
  <c r="T152" i="3"/>
  <c r="T157" i="3"/>
  <c r="T162" i="3"/>
  <c r="T167" i="3"/>
  <c r="T138" i="3"/>
  <c r="T143" i="3"/>
  <c r="T148" i="3"/>
  <c r="T153" i="3"/>
  <c r="T158" i="3"/>
  <c r="T163" i="3"/>
  <c r="T168" i="3"/>
  <c r="C90" i="3"/>
  <c r="T139" i="3"/>
  <c r="T144" i="3"/>
  <c r="T149" i="3"/>
  <c r="T154" i="3"/>
  <c r="T159" i="3"/>
  <c r="T164" i="3"/>
  <c r="C57" i="3"/>
  <c r="D57" i="3"/>
  <c r="D90" i="3"/>
  <c r="E90" i="3"/>
  <c r="T140" i="3"/>
  <c r="T145" i="3"/>
  <c r="T150" i="3"/>
  <c r="T155" i="3"/>
  <c r="T160" i="3"/>
  <c r="T165" i="3"/>
  <c r="T141" i="3"/>
  <c r="T146" i="3"/>
  <c r="T151" i="3"/>
  <c r="T156" i="3"/>
  <c r="T161" i="3"/>
  <c r="C93" i="3"/>
  <c r="X166" i="3" l="1"/>
  <c r="X161" i="3"/>
  <c r="X156" i="3"/>
  <c r="X151" i="3"/>
  <c r="X146" i="3"/>
  <c r="X141" i="3"/>
  <c r="C92" i="3"/>
  <c r="E92" i="3"/>
  <c r="X165" i="3"/>
  <c r="X160" i="3"/>
  <c r="X155" i="3"/>
  <c r="X150" i="3"/>
  <c r="X145" i="3"/>
  <c r="X140" i="3"/>
  <c r="X164" i="3"/>
  <c r="X159" i="3"/>
  <c r="X154" i="3"/>
  <c r="X149" i="3"/>
  <c r="X144" i="3"/>
  <c r="X139" i="3"/>
  <c r="X168" i="3"/>
  <c r="X163" i="3"/>
  <c r="X158" i="3"/>
  <c r="X153" i="3"/>
  <c r="X148" i="3"/>
  <c r="X143" i="3"/>
  <c r="X138" i="3"/>
  <c r="D92" i="3"/>
  <c r="X167" i="3"/>
  <c r="X162" i="3"/>
  <c r="X157" i="3"/>
  <c r="X152" i="3"/>
  <c r="X147" i="3"/>
  <c r="X14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Ensure that the --make-iptables-util-chains argument is set to true</t>
        </r>
      </text>
    </comment>
    <comment ref="K13" authorId="0" shapeId="0" xr:uid="{00000000-0006-0000-0400-000002000000}">
      <text>
        <r>
          <rPr>
            <sz val="11"/>
            <rFont val="Calibri"/>
          </rPr>
          <t>Minimize the admission of containers which use HostPorts</t>
        </r>
      </text>
    </comment>
    <comment ref="J14" authorId="0" shapeId="0" xr:uid="{00000000-0006-0000-0400-000003000000}">
      <text>
        <r>
          <rPr>
            <sz val="11"/>
            <rFont val="Calibri"/>
          </rPr>
          <t>Minimize the admission of containers which use HostPorts</t>
        </r>
      </text>
    </comment>
    <comment ref="J15" authorId="0" shapeId="0" xr:uid="{00000000-0006-0000-0400-000004000000}">
      <text>
        <r>
          <rPr>
            <sz val="11"/>
            <rFont val="Calibri"/>
          </rPr>
          <t>Minimize the admission of containers which use HostPorts</t>
        </r>
      </text>
    </comment>
    <comment ref="J16" authorId="0" shapeId="0" xr:uid="{00000000-0006-0000-0400-000005000000}">
      <text>
        <r>
          <rPr>
            <sz val="11"/>
            <rFont val="Calibri"/>
          </rPr>
          <t>Minimize access to secrets</t>
        </r>
      </text>
    </comment>
    <comment ref="K16" authorId="0" shapeId="0" xr:uid="{00000000-0006-0000-0400-000008000000}">
      <text>
        <r>
          <rPr>
            <sz val="11"/>
            <rFont val="Calibri"/>
          </rPr>
          <t>Ensure that Service Account Tokens are only mounted where necessary</t>
        </r>
      </text>
    </comment>
    <comment ref="L16" authorId="0" shapeId="0" xr:uid="{00000000-0006-0000-0400-000006000000}">
      <text>
        <r>
          <rPr>
            <sz val="11"/>
            <rFont val="Calibri"/>
          </rPr>
          <t>Prefer using secrets as files over secrets as environment variables</t>
        </r>
      </text>
    </comment>
    <comment ref="M16" authorId="0" shapeId="0" xr:uid="{00000000-0006-0000-0400-000007000000}">
      <text>
        <r>
          <rPr>
            <sz val="11"/>
            <rFont val="Calibri"/>
          </rPr>
          <t>Consider external secret storage</t>
        </r>
      </text>
    </comment>
    <comment ref="J19" authorId="0" shapeId="0" xr:uid="{00000000-0006-0000-0400-000009000000}">
      <text>
        <r>
          <rPr>
            <sz val="11"/>
            <rFont val="Calibri"/>
          </rPr>
          <t>Ensure that the API server pod specification file permissions are set to 600 or more restrictive</t>
        </r>
      </text>
    </comment>
    <comment ref="K19" authorId="0" shapeId="0" xr:uid="{00000000-0006-0000-0400-000021000000}">
      <text>
        <r>
          <rPr>
            <sz val="11"/>
            <rFont val="Calibri"/>
          </rPr>
          <t>Ensure that the controller manager pod specification file permissions are set to 600 or more restrictive</t>
        </r>
      </text>
    </comment>
    <comment ref="L19" authorId="0" shapeId="0" xr:uid="{00000000-0006-0000-0400-000022000000}">
      <text>
        <r>
          <rPr>
            <sz val="11"/>
            <rFont val="Calibri"/>
          </rPr>
          <t>Ensure that the scheduler pod specification file permissions are set to 600 or more restrictive</t>
        </r>
      </text>
    </comment>
    <comment ref="M19" authorId="0" shapeId="0" xr:uid="{00000000-0006-0000-0400-000023000000}">
      <text>
        <r>
          <rPr>
            <sz val="11"/>
            <rFont val="Calibri"/>
          </rPr>
          <t>Ensure that the etcd pod specification file permissions are set to 600 or more restrictive</t>
        </r>
      </text>
    </comment>
    <comment ref="N19" authorId="0" shapeId="0" xr:uid="{00000000-0006-0000-0400-00000A000000}">
      <text>
        <r>
          <rPr>
            <sz val="11"/>
            <rFont val="Calibri"/>
          </rPr>
          <t>Ensure that the Container Network Interface file permissions are set to 600 or more restrictive</t>
        </r>
      </text>
    </comment>
    <comment ref="O19" authorId="0" shapeId="0" xr:uid="{00000000-0006-0000-0400-00000B000000}">
      <text>
        <r>
          <rPr>
            <sz val="11"/>
            <rFont val="Calibri"/>
          </rPr>
          <t>Ensure that the etcd data directory permissions are set to 700 or more restrictive</t>
        </r>
      </text>
    </comment>
    <comment ref="P19" authorId="0" shapeId="0" xr:uid="{00000000-0006-0000-0400-00000C000000}">
      <text>
        <r>
          <rPr>
            <sz val="11"/>
            <rFont val="Calibri"/>
          </rPr>
          <t>Ensure that the etcd data directory ownership is set to etcd:etcd</t>
        </r>
      </text>
    </comment>
    <comment ref="Q19" authorId="0" shapeId="0" xr:uid="{00000000-0006-0000-0400-00000D000000}">
      <text>
        <r>
          <rPr>
            <sz val="11"/>
            <rFont val="Calibri"/>
          </rPr>
          <t>Ensure that the default administrative credential file permissions are set to 600</t>
        </r>
      </text>
    </comment>
    <comment ref="R19" authorId="0" shapeId="0" xr:uid="{00000000-0006-0000-0400-00000E000000}">
      <text>
        <r>
          <rPr>
            <sz val="11"/>
            <rFont val="Calibri"/>
          </rPr>
          <t>Ensure that the scheduler.conf file permissions are set to 600 or more restrictive</t>
        </r>
      </text>
    </comment>
    <comment ref="S19" authorId="0" shapeId="0" xr:uid="{00000000-0006-0000-0400-00000F000000}">
      <text>
        <r>
          <rPr>
            <sz val="11"/>
            <rFont val="Calibri"/>
          </rPr>
          <t>Ensure that the controller-manager.conf file permissions are set to 600 or more restrictive</t>
        </r>
      </text>
    </comment>
    <comment ref="T19" authorId="0" shapeId="0" xr:uid="{00000000-0006-0000-0400-000010000000}">
      <text>
        <r>
          <rPr>
            <sz val="11"/>
            <rFont val="Calibri"/>
          </rPr>
          <t>Ensure that the Kubernetes PKI directory and file ownership is set to root:root</t>
        </r>
      </text>
    </comment>
    <comment ref="U19" authorId="0" shapeId="0" xr:uid="{00000000-0006-0000-0400-000011000000}">
      <text>
        <r>
          <rPr>
            <sz val="11"/>
            <rFont val="Calibri"/>
          </rPr>
          <t>Ensure that the Kubernetes PKI key file permissions are set to 600</t>
        </r>
      </text>
    </comment>
    <comment ref="V19" authorId="0" shapeId="0" xr:uid="{00000000-0006-0000-0400-000012000000}">
      <text>
        <r>
          <rPr>
            <sz val="11"/>
            <rFont val="Calibri"/>
          </rPr>
          <t>Ensure that the --anonymous-auth argument is set to false</t>
        </r>
      </text>
    </comment>
    <comment ref="W19" authorId="0" shapeId="0" xr:uid="{00000000-0006-0000-0400-000013000000}">
      <text>
        <r>
          <rPr>
            <sz val="11"/>
            <rFont val="Calibri"/>
          </rPr>
          <t>Ensure that the --authorization-mode argument is not set to AlwaysAllow</t>
        </r>
      </text>
    </comment>
    <comment ref="X19" authorId="0" shapeId="0" xr:uid="{00000000-0006-0000-0400-000014000000}">
      <text>
        <r>
          <rPr>
            <sz val="11"/>
            <rFont val="Calibri"/>
          </rPr>
          <t>Ensure that the --authorization-mode argument includes Node</t>
        </r>
      </text>
    </comment>
    <comment ref="Y19" authorId="0" shapeId="0" xr:uid="{00000000-0006-0000-0400-000015000000}">
      <text>
        <r>
          <rPr>
            <sz val="11"/>
            <rFont val="Calibri"/>
          </rPr>
          <t>Ensure that the admission control plugin AlwaysAdmit is not set</t>
        </r>
      </text>
    </comment>
    <comment ref="Z19" authorId="0" shapeId="0" xr:uid="{00000000-0006-0000-0400-000016000000}">
      <text>
        <r>
          <rPr>
            <sz val="11"/>
            <rFont val="Calibri"/>
          </rPr>
          <t>Ensure that the admission control plugin AlwaysPullImages is set</t>
        </r>
      </text>
    </comment>
    <comment ref="AA19" authorId="0" shapeId="0" xr:uid="{00000000-0006-0000-0400-000017000000}">
      <text>
        <r>
          <rPr>
            <sz val="11"/>
            <rFont val="Calibri"/>
          </rPr>
          <t>Ensure that the admission control plugin ServiceAccount is set</t>
        </r>
      </text>
    </comment>
    <comment ref="AB19" authorId="0" shapeId="0" xr:uid="{00000000-0006-0000-0400-000018000000}">
      <text>
        <r>
          <rPr>
            <sz val="11"/>
            <rFont val="Calibri"/>
          </rPr>
          <t>Ensure that the --service-account-lookup argument is set to true</t>
        </r>
      </text>
    </comment>
    <comment ref="AC19" authorId="0" shapeId="0" xr:uid="{00000000-0006-0000-0400-000019000000}">
      <text>
        <r>
          <rPr>
            <sz val="11"/>
            <rFont val="Calibri"/>
          </rPr>
          <t>Ensure that the --peer-client-cert-auth argument is set to true</t>
        </r>
      </text>
    </comment>
    <comment ref="AD19" authorId="0" shapeId="0" xr:uid="{00000000-0006-0000-0400-00001A000000}">
      <text>
        <r>
          <rPr>
            <sz val="11"/>
            <rFont val="Calibri"/>
          </rPr>
          <t>Ensure that the kubelet service file permissions are set to 600 or more restrictive</t>
        </r>
      </text>
    </comment>
    <comment ref="AE19" authorId="0" shapeId="0" xr:uid="{00000000-0006-0000-0400-00001B000000}">
      <text>
        <r>
          <rPr>
            <sz val="11"/>
            <rFont val="Calibri"/>
          </rPr>
          <t>If proxy kubeconfig file exists ensure permissions are set to 600 or more restrictive</t>
        </r>
      </text>
    </comment>
    <comment ref="AF19" authorId="0" shapeId="0" xr:uid="{00000000-0006-0000-0400-00001C000000}">
      <text>
        <r>
          <rPr>
            <sz val="11"/>
            <rFont val="Calibri"/>
          </rPr>
          <t>Ensure that the --kubeconfig kubelet.conf file permissions are set to 600 or more restrictive</t>
        </r>
      </text>
    </comment>
    <comment ref="AG19" authorId="0" shapeId="0" xr:uid="{00000000-0006-0000-0400-00001D000000}">
      <text>
        <r>
          <rPr>
            <sz val="11"/>
            <rFont val="Calibri"/>
          </rPr>
          <t>Ensure that the certificate authorities file permissions are set to 644 or more restrictive</t>
        </r>
      </text>
    </comment>
    <comment ref="AH19" authorId="0" shapeId="0" xr:uid="{00000000-0006-0000-0400-00001E000000}">
      <text>
        <r>
          <rPr>
            <sz val="11"/>
            <rFont val="Calibri"/>
          </rPr>
          <t>If the kubelet config.yaml configuration file is being used validate permissions set to 600 or more restrictive</t>
        </r>
      </text>
    </comment>
    <comment ref="AI19" authorId="0" shapeId="0" xr:uid="{00000000-0006-0000-0400-00001F000000}">
      <text>
        <r>
          <rPr>
            <sz val="11"/>
            <rFont val="Calibri"/>
          </rPr>
          <t>Ensure that the --anonymous-auth argument is set to false</t>
        </r>
      </text>
    </comment>
    <comment ref="AJ19" authorId="0" shapeId="0" xr:uid="{00000000-0006-0000-0400-000020000000}">
      <text>
        <r>
          <rPr>
            <sz val="11"/>
            <rFont val="Calibri"/>
          </rPr>
          <t>Ensure that the --authorization-mode argument is not set to AlwaysAllow</t>
        </r>
      </text>
    </comment>
    <comment ref="J26" authorId="0" shapeId="0" xr:uid="{00000000-0006-0000-0400-000024000000}">
      <text>
        <r>
          <rPr>
            <sz val="11"/>
            <rFont val="Calibri"/>
          </rPr>
          <t>Ensure that the --tls-cert-file and --tls-private-key-file arguments are set as appropriate</t>
        </r>
      </text>
    </comment>
    <comment ref="K26" authorId="0" shapeId="0" xr:uid="{00000000-0006-0000-0400-000025000000}">
      <text>
        <r>
          <rPr>
            <sz val="11"/>
            <rFont val="Calibri"/>
          </rPr>
          <t>Ensure that the --client-ca-file argument is set as appropriate</t>
        </r>
      </text>
    </comment>
    <comment ref="L26" authorId="0" shapeId="0" xr:uid="{00000000-0006-0000-0400-000026000000}">
      <text>
        <r>
          <rPr>
            <sz val="11"/>
            <rFont val="Calibri"/>
          </rPr>
          <t>Ensure that the --service-account-extend-token-expiration parameter is set to false</t>
        </r>
      </text>
    </comment>
    <comment ref="M26" authorId="0" shapeId="0" xr:uid="{00000000-0006-0000-0400-000027000000}">
      <text>
        <r>
          <rPr>
            <sz val="11"/>
            <rFont val="Calibri"/>
          </rPr>
          <t>Ensure that the --root-ca-file argument is set as appropriate</t>
        </r>
      </text>
    </comment>
    <comment ref="N26" authorId="0" shapeId="0" xr:uid="{00000000-0006-0000-0400-000028000000}">
      <text>
        <r>
          <rPr>
            <sz val="11"/>
            <rFont val="Calibri"/>
          </rPr>
          <t>Ensure that the RotateKubeletServerCertificate argument is set to true</t>
        </r>
      </text>
    </comment>
    <comment ref="O26" authorId="0" shapeId="0" xr:uid="{00000000-0006-0000-0400-000029000000}">
      <text>
        <r>
          <rPr>
            <sz val="11"/>
            <rFont val="Calibri"/>
          </rPr>
          <t>Ensure that the --client-ca-file argument is set as appropriate</t>
        </r>
      </text>
    </comment>
    <comment ref="P26" authorId="0" shapeId="0" xr:uid="{00000000-0006-0000-0400-00002A000000}">
      <text>
        <r>
          <rPr>
            <sz val="11"/>
            <rFont val="Calibri"/>
          </rPr>
          <t>Ensure that the --tls-cert-file and --tls-private-key-file arguments are set as appropriate</t>
        </r>
      </text>
    </comment>
    <comment ref="Q26" authorId="0" shapeId="0" xr:uid="{00000000-0006-0000-0400-00002B000000}">
      <text>
        <r>
          <rPr>
            <sz val="11"/>
            <rFont val="Calibri"/>
          </rPr>
          <t>Ensure that the --rotate-certificates argument is not set to false</t>
        </r>
      </text>
    </comment>
    <comment ref="R26" authorId="0" shapeId="0" xr:uid="{00000000-0006-0000-0400-00002C000000}">
      <text>
        <r>
          <rPr>
            <sz val="11"/>
            <rFont val="Calibri"/>
          </rPr>
          <t>Verify that the RotateKubeletServerCertificate argument is set to true</t>
        </r>
      </text>
    </comment>
    <comment ref="J27" authorId="0" shapeId="0" xr:uid="{00000000-0006-0000-0400-00002D000000}">
      <text>
        <r>
          <rPr>
            <sz val="11"/>
            <rFont val="Calibri"/>
          </rPr>
          <t>Ensure that the --etcd-certfile and --etcd-keyfile arguments are set as appropriate</t>
        </r>
      </text>
    </comment>
    <comment ref="K27" authorId="0" shapeId="0" xr:uid="{00000000-0006-0000-0400-00002E000000}">
      <text>
        <r>
          <rPr>
            <sz val="11"/>
            <rFont val="Calibri"/>
          </rPr>
          <t>Ensure that the --etcd-cafile argument is set as appropriate</t>
        </r>
      </text>
    </comment>
    <comment ref="L27" authorId="0" shapeId="0" xr:uid="{00000000-0006-0000-0400-00002F000000}">
      <text>
        <r>
          <rPr>
            <sz val="11"/>
            <rFont val="Calibri"/>
          </rPr>
          <t>Ensure that the --encryption-provider-config argument is set as appropriate</t>
        </r>
      </text>
    </comment>
    <comment ref="M27" authorId="0" shapeId="0" xr:uid="{00000000-0006-0000-0400-000030000000}">
      <text>
        <r>
          <rPr>
            <sz val="11"/>
            <rFont val="Calibri"/>
          </rPr>
          <t>Ensure that encryption providers are appropriately configured</t>
        </r>
      </text>
    </comment>
    <comment ref="N27" authorId="0" shapeId="0" xr:uid="{00000000-0006-0000-0400-000031000000}">
      <text>
        <r>
          <rPr>
            <sz val="11"/>
            <rFont val="Calibri"/>
          </rPr>
          <t>Ensure that the --cert-file and --key-file arguments are set as appropriate</t>
        </r>
      </text>
    </comment>
    <comment ref="O27" authorId="0" shapeId="0" xr:uid="{00000000-0006-0000-0400-000032000000}">
      <text>
        <r>
          <rPr>
            <sz val="11"/>
            <rFont val="Calibri"/>
          </rPr>
          <t>Ensure that the --client-cert-auth argument is set to true</t>
        </r>
      </text>
    </comment>
    <comment ref="P27" authorId="0" shapeId="0" xr:uid="{00000000-0006-0000-0400-000033000000}">
      <text>
        <r>
          <rPr>
            <sz val="11"/>
            <rFont val="Calibri"/>
          </rPr>
          <t>Ensure that the --auto-tls argument is not set to true</t>
        </r>
      </text>
    </comment>
    <comment ref="Q27" authorId="0" shapeId="0" xr:uid="{00000000-0006-0000-0400-000034000000}">
      <text>
        <r>
          <rPr>
            <sz val="11"/>
            <rFont val="Calibri"/>
          </rPr>
          <t>Ensure that the --peer-cert-file and --peer-key-file arguments are set as appropriate</t>
        </r>
      </text>
    </comment>
    <comment ref="J28" authorId="0" shapeId="0" xr:uid="{00000000-0006-0000-0400-000035000000}">
      <text>
        <r>
          <rPr>
            <sz val="11"/>
            <rFont val="Calibri"/>
          </rPr>
          <t>Minimize the admission of containers wishing to share the host IPC namespace</t>
        </r>
      </text>
    </comment>
    <comment ref="K28" authorId="0" shapeId="0" xr:uid="{00000000-0006-0000-0400-000036000000}">
      <text>
        <r>
          <rPr>
            <sz val="11"/>
            <rFont val="Calibri"/>
          </rPr>
          <t>Minimize the admission of containers wishing to share the host network namespace</t>
        </r>
      </text>
    </comment>
    <comment ref="L28" authorId="0" shapeId="0" xr:uid="{00000000-0006-0000-0400-000037000000}">
      <text>
        <r>
          <rPr>
            <sz val="11"/>
            <rFont val="Calibri"/>
          </rPr>
          <t>Minimize the admission of HostPath volumes</t>
        </r>
      </text>
    </comment>
    <comment ref="J31" authorId="0" shapeId="0" xr:uid="{00000000-0006-0000-0400-000038000000}">
      <text>
        <r>
          <rPr>
            <sz val="11"/>
            <rFont val="Calibri"/>
          </rPr>
          <t>Ensure that the admission control plugin NamespaceLifecycle is set</t>
        </r>
      </text>
    </comment>
    <comment ref="K31" authorId="0" shapeId="0" xr:uid="{00000000-0006-0000-0400-000039000000}">
      <text>
        <r>
          <rPr>
            <sz val="11"/>
            <rFont val="Calibri"/>
          </rPr>
          <t>Ensure that the --request-timeout argument is set as appropriate</t>
        </r>
      </text>
    </comment>
    <comment ref="L31" authorId="0" shapeId="0" xr:uid="{00000000-0006-0000-0400-00003A000000}">
      <text>
        <r>
          <rPr>
            <sz val="11"/>
            <rFont val="Calibri"/>
          </rPr>
          <t>Ensure that the --hostname-override argument is not set</t>
        </r>
      </text>
    </comment>
    <comment ref="M31" authorId="0" shapeId="0" xr:uid="{00000000-0006-0000-0400-00003B000000}">
      <text>
        <r>
          <rPr>
            <sz val="11"/>
            <rFont val="Calibri"/>
          </rPr>
          <t>Apply Security Context to Your Pods and Containers</t>
        </r>
      </text>
    </comment>
    <comment ref="J35" authorId="0" shapeId="0" xr:uid="{00000000-0006-0000-0400-00003C000000}">
      <text>
        <r>
          <rPr>
            <sz val="11"/>
            <rFont val="Calibri"/>
          </rPr>
          <t>Ensure that the CNI in use supports Network Policies</t>
        </r>
      </text>
    </comment>
    <comment ref="K35" authorId="0" shapeId="0" xr:uid="{00000000-0006-0000-0400-00003D000000}">
      <text>
        <r>
          <rPr>
            <sz val="11"/>
            <rFont val="Calibri"/>
          </rPr>
          <t>Ensure that all Namespaces have Network Policies defined</t>
        </r>
      </text>
    </comment>
    <comment ref="J37" authorId="0" shapeId="0" xr:uid="{00000000-0006-0000-0400-00003E000000}">
      <text>
        <r>
          <rPr>
            <sz val="11"/>
            <rFont val="Calibri"/>
          </rPr>
          <t>Ensure that the --token-auth-file parameter is not set</t>
        </r>
      </text>
    </comment>
    <comment ref="K37" authorId="0" shapeId="0" xr:uid="{00000000-0006-0000-0400-00003F000000}">
      <text>
        <r>
          <rPr>
            <sz val="11"/>
            <rFont val="Calibri"/>
          </rPr>
          <t>Ensure that the DenyServiceExternalIPs is set</t>
        </r>
      </text>
    </comment>
    <comment ref="J39" authorId="0" shapeId="0" xr:uid="{00000000-0006-0000-0400-000040000000}">
      <text>
        <r>
          <rPr>
            <sz val="11"/>
            <rFont val="Calibri"/>
          </rPr>
          <t>Ensure that the API Server only makes use of Strong Cryptographic Ciphers</t>
        </r>
      </text>
    </comment>
    <comment ref="K39" authorId="0" shapeId="0" xr:uid="{00000000-0006-0000-0400-000041000000}">
      <text>
        <r>
          <rPr>
            <sz val="11"/>
            <rFont val="Calibri"/>
          </rPr>
          <t>Ensure that the --profiling argument is set to false</t>
        </r>
      </text>
    </comment>
    <comment ref="L39" authorId="0" shapeId="0" xr:uid="{00000000-0006-0000-0400-000042000000}">
      <text>
        <r>
          <rPr>
            <sz val="11"/>
            <rFont val="Calibri"/>
          </rPr>
          <t>Ensure that the --profiling argument is set to false</t>
        </r>
      </text>
    </comment>
    <comment ref="M39" authorId="0" shapeId="0" xr:uid="{00000000-0006-0000-0400-000043000000}">
      <text>
        <r>
          <rPr>
            <sz val="11"/>
            <rFont val="Calibri"/>
          </rPr>
          <t>Verify that if defined, readOnlyPort is set to 0</t>
        </r>
      </text>
    </comment>
    <comment ref="N39" authorId="0" shapeId="0" xr:uid="{00000000-0006-0000-0400-000044000000}">
      <text>
        <r>
          <rPr>
            <sz val="11"/>
            <rFont val="Calibri"/>
          </rPr>
          <t>Ensure that the Kubelet only makes use of Strong Cryptographic Ciphers</t>
        </r>
      </text>
    </comment>
    <comment ref="O39" authorId="0" shapeId="0" xr:uid="{00000000-0006-0000-0400-000045000000}">
      <text>
        <r>
          <rPr>
            <sz val="11"/>
            <rFont val="Calibri"/>
          </rPr>
          <t>Minimize the admission of containers with the NET_RAW capability</t>
        </r>
      </text>
    </comment>
    <comment ref="P39" authorId="0" shapeId="0" xr:uid="{00000000-0006-0000-0400-000046000000}">
      <text>
        <r>
          <rPr>
            <sz val="11"/>
            <rFont val="Calibri"/>
          </rPr>
          <t>Minimize the admission of containers with capabilities assigned</t>
        </r>
      </text>
    </comment>
    <comment ref="J46" authorId="0" shapeId="0" xr:uid="{00000000-0006-0000-0400-000047000000}">
      <text>
        <r>
          <rPr>
            <sz val="11"/>
            <rFont val="Calibri"/>
          </rPr>
          <t>Ensure that the --service-account-key-file argument is set as appropriate</t>
        </r>
      </text>
    </comment>
    <comment ref="K46" authorId="0" shapeId="0" xr:uid="{00000000-0006-0000-0400-000048000000}">
      <text>
        <r>
          <rPr>
            <sz val="11"/>
            <rFont val="Calibri"/>
          </rPr>
          <t>Ensure that the --use-service-account-credentials argument is set to true</t>
        </r>
      </text>
    </comment>
    <comment ref="L46" authorId="0" shapeId="0" xr:uid="{00000000-0006-0000-0400-000049000000}">
      <text>
        <r>
          <rPr>
            <sz val="11"/>
            <rFont val="Calibri"/>
          </rPr>
          <t>Ensure that the --service-account-private-key-file  argument is set as appropriate</t>
        </r>
      </text>
    </comment>
    <comment ref="M46" authorId="0" shapeId="0" xr:uid="{00000000-0006-0000-0400-00004A000000}">
      <text>
        <r>
          <rPr>
            <sz val="11"/>
            <rFont val="Calibri"/>
          </rPr>
          <t>Ensure that the --peer-auto-tls argument is not set to true</t>
        </r>
      </text>
    </comment>
    <comment ref="J47" authorId="0" shapeId="0" xr:uid="{00000000-0006-0000-0400-00004B000000}">
      <text>
        <r>
          <rPr>
            <sz val="11"/>
            <rFont val="Calibri"/>
          </rPr>
          <t>Ensure that default service accounts are not actively used.</t>
        </r>
      </text>
    </comment>
    <comment ref="J48" authorId="0" shapeId="0" xr:uid="{00000000-0006-0000-0400-00004C000000}">
      <text>
        <r>
          <rPr>
            <sz val="11"/>
            <rFont val="Calibri"/>
          </rPr>
          <t>Ensure that the API server pod specification file ownership is set to root:root</t>
        </r>
      </text>
    </comment>
    <comment ref="K48" authorId="0" shapeId="0" xr:uid="{00000000-0006-0000-0400-00004D000000}">
      <text>
        <r>
          <rPr>
            <sz val="11"/>
            <rFont val="Calibri"/>
          </rPr>
          <t>Ensure that the controller manager pod specification file ownership is set to root:root</t>
        </r>
      </text>
    </comment>
    <comment ref="L48" authorId="0" shapeId="0" xr:uid="{00000000-0006-0000-0400-00004E000000}">
      <text>
        <r>
          <rPr>
            <sz val="11"/>
            <rFont val="Calibri"/>
          </rPr>
          <t>Ensure that the scheduler pod specification file ownership is set to root:root</t>
        </r>
      </text>
    </comment>
    <comment ref="M48" authorId="0" shapeId="0" xr:uid="{00000000-0006-0000-0400-00004F000000}">
      <text>
        <r>
          <rPr>
            <sz val="11"/>
            <rFont val="Calibri"/>
          </rPr>
          <t>Ensure that the etcd pod specification file ownership is set to root:root</t>
        </r>
      </text>
    </comment>
    <comment ref="N48" authorId="0" shapeId="0" xr:uid="{00000000-0006-0000-0400-000050000000}">
      <text>
        <r>
          <rPr>
            <sz val="11"/>
            <rFont val="Calibri"/>
          </rPr>
          <t>Ensure that the Container Network Interface file ownership is set to root:root</t>
        </r>
      </text>
    </comment>
    <comment ref="O48" authorId="0" shapeId="0" xr:uid="{00000000-0006-0000-0400-000051000000}">
      <text>
        <r>
          <rPr>
            <sz val="11"/>
            <rFont val="Calibri"/>
          </rPr>
          <t>Ensure that the default administrative credential file ownership is set to root:root</t>
        </r>
      </text>
    </comment>
    <comment ref="P48" authorId="0" shapeId="0" xr:uid="{00000000-0006-0000-0400-000052000000}">
      <text>
        <r>
          <rPr>
            <sz val="11"/>
            <rFont val="Calibri"/>
          </rPr>
          <t>Ensure that the scheduler.conf file ownership is set to root:root</t>
        </r>
      </text>
    </comment>
    <comment ref="Q48" authorId="0" shapeId="0" xr:uid="{00000000-0006-0000-0400-000053000000}">
      <text>
        <r>
          <rPr>
            <sz val="11"/>
            <rFont val="Calibri"/>
          </rPr>
          <t>Ensure that the controller-manager.conf file ownership is set to root:root</t>
        </r>
      </text>
    </comment>
    <comment ref="R48" authorId="0" shapeId="0" xr:uid="{00000000-0006-0000-0400-000054000000}">
      <text>
        <r>
          <rPr>
            <sz val="11"/>
            <rFont val="Calibri"/>
          </rPr>
          <t>Ensure that the Kubernetes PKI certificate file permissions are set to 644 or more restrictive</t>
        </r>
      </text>
    </comment>
    <comment ref="S48" authorId="0" shapeId="0" xr:uid="{00000000-0006-0000-0400-000055000000}">
      <text>
        <r>
          <rPr>
            <sz val="11"/>
            <rFont val="Calibri"/>
          </rPr>
          <t>Ensure that the kubelet service file ownership is set to root:root</t>
        </r>
      </text>
    </comment>
    <comment ref="T48" authorId="0" shapeId="0" xr:uid="{00000000-0006-0000-0400-000056000000}">
      <text>
        <r>
          <rPr>
            <sz val="11"/>
            <rFont val="Calibri"/>
          </rPr>
          <t>If proxy kubeconfig file exists ensure ownership is set to root:root</t>
        </r>
      </text>
    </comment>
    <comment ref="U48" authorId="0" shapeId="0" xr:uid="{00000000-0006-0000-0400-000057000000}">
      <text>
        <r>
          <rPr>
            <sz val="11"/>
            <rFont val="Calibri"/>
          </rPr>
          <t>Ensure that the --kubeconfig kubelet.conf file ownership is set to root:root</t>
        </r>
      </text>
    </comment>
    <comment ref="V48" authorId="0" shapeId="0" xr:uid="{00000000-0006-0000-0400-000058000000}">
      <text>
        <r>
          <rPr>
            <sz val="11"/>
            <rFont val="Calibri"/>
          </rPr>
          <t>Ensure that the client certificate authorities file ownership is set to root:root</t>
        </r>
      </text>
    </comment>
    <comment ref="W48" authorId="0" shapeId="0" xr:uid="{00000000-0006-0000-0400-000059000000}">
      <text>
        <r>
          <rPr>
            <sz val="11"/>
            <rFont val="Calibri"/>
          </rPr>
          <t>If the kubelet config.yaml configuration file is being used validate file ownership is set to root:root</t>
        </r>
      </text>
    </comment>
    <comment ref="X48" authorId="0" shapeId="0" xr:uid="{00000000-0006-0000-0400-00005A000000}">
      <text>
        <r>
          <rPr>
            <sz val="11"/>
            <rFont val="Calibri"/>
          </rPr>
          <t>Avoid use of system:masters group</t>
        </r>
      </text>
    </comment>
    <comment ref="Y48" authorId="0" shapeId="0" xr:uid="{00000000-0006-0000-0400-00005B000000}">
      <text>
        <r>
          <rPr>
            <sz val="11"/>
            <rFont val="Calibri"/>
          </rPr>
          <t>Limit use of the Bind, Impersonate and Escalate permissions in the Kubernetes cluster</t>
        </r>
      </text>
    </comment>
    <comment ref="Z48" authorId="0" shapeId="0" xr:uid="{00000000-0006-0000-0400-00005C000000}">
      <text>
        <r>
          <rPr>
            <sz val="11"/>
            <rFont val="Calibri"/>
          </rPr>
          <t>Minimize the admission of privileged containers</t>
        </r>
      </text>
    </comment>
    <comment ref="AA48" authorId="0" shapeId="0" xr:uid="{00000000-0006-0000-0400-00005D000000}">
      <text>
        <r>
          <rPr>
            <sz val="11"/>
            <rFont val="Calibri"/>
          </rPr>
          <t>Minimize the admission of containers with allowPrivilegeEscalation</t>
        </r>
      </text>
    </comment>
    <comment ref="AB48" authorId="0" shapeId="0" xr:uid="{00000000-0006-0000-0400-00005E000000}">
      <text>
        <r>
          <rPr>
            <sz val="11"/>
            <rFont val="Calibri"/>
          </rPr>
          <t>Minimize the admission of root containers</t>
        </r>
      </text>
    </comment>
    <comment ref="J52" authorId="0" shapeId="0" xr:uid="{00000000-0006-0000-0400-00005F000000}">
      <text>
        <r>
          <rPr>
            <sz val="11"/>
            <rFont val="Calibri"/>
          </rPr>
          <t>Ensure that a unique Certificate Authority is used for etcd</t>
        </r>
      </text>
    </comment>
    <comment ref="J53" authorId="0" shapeId="0" xr:uid="{00000000-0006-0000-0400-000060000000}">
      <text>
        <r>
          <rPr>
            <sz val="11"/>
            <rFont val="Calibri"/>
          </rPr>
          <t>Ensure that a unique Certificate Authority is used for etcd</t>
        </r>
      </text>
    </comment>
    <comment ref="K53" authorId="0" shapeId="0" xr:uid="{00000000-0006-0000-0400-000061000000}">
      <text>
        <r>
          <rPr>
            <sz val="11"/>
            <rFont val="Calibri"/>
          </rPr>
          <t>Client certificate authentication should not be used for users</t>
        </r>
      </text>
    </comment>
    <comment ref="L53" authorId="0" shapeId="0" xr:uid="{00000000-0006-0000-0400-000062000000}">
      <text>
        <r>
          <rPr>
            <sz val="11"/>
            <rFont val="Calibri"/>
          </rPr>
          <t>Service account token authentication should not be used for users</t>
        </r>
      </text>
    </comment>
    <comment ref="M53" authorId="0" shapeId="0" xr:uid="{00000000-0006-0000-0400-000063000000}">
      <text>
        <r>
          <rPr>
            <sz val="11"/>
            <rFont val="Calibri"/>
          </rPr>
          <t>Bootstrap token authentication should not be used for users</t>
        </r>
      </text>
    </comment>
    <comment ref="J59" authorId="0" shapeId="0" xr:uid="{00000000-0006-0000-0400-000064000000}">
      <text>
        <r>
          <rPr>
            <sz val="11"/>
            <rFont val="Calibri"/>
          </rPr>
          <t>Ensure that the --authorization-mode argument includes RBAC</t>
        </r>
      </text>
    </comment>
    <comment ref="K59" authorId="0" shapeId="0" xr:uid="{00000000-0006-0000-0400-000065000000}">
      <text>
        <r>
          <rPr>
            <sz val="11"/>
            <rFont val="Calibri"/>
          </rPr>
          <t>Ensure that the --use-service-account-credentials argument is set to true</t>
        </r>
      </text>
    </comment>
    <comment ref="L59" authorId="0" shapeId="0" xr:uid="{00000000-0006-0000-0400-000066000000}">
      <text>
        <r>
          <rPr>
            <sz val="11"/>
            <rFont val="Calibri"/>
          </rPr>
          <t>Ensure that the cluster-admin role is only used where required</t>
        </r>
      </text>
    </comment>
    <comment ref="M59" authorId="0" shapeId="0" xr:uid="{00000000-0006-0000-0400-000067000000}">
      <text>
        <r>
          <rPr>
            <sz val="11"/>
            <rFont val="Calibri"/>
          </rPr>
          <t>Minimize wildcard use in Roles and ClusterRoles</t>
        </r>
      </text>
    </comment>
    <comment ref="N59" authorId="0" shapeId="0" xr:uid="{00000000-0006-0000-0400-000068000000}">
      <text>
        <r>
          <rPr>
            <sz val="11"/>
            <rFont val="Calibri"/>
          </rPr>
          <t>Minimize access to create pods</t>
        </r>
      </text>
    </comment>
    <comment ref="O59" authorId="0" shapeId="0" xr:uid="{00000000-0006-0000-0400-000069000000}">
      <text>
        <r>
          <rPr>
            <sz val="11"/>
            <rFont val="Calibri"/>
          </rPr>
          <t>Minimize access to create persistent volumes</t>
        </r>
      </text>
    </comment>
    <comment ref="P59" authorId="0" shapeId="0" xr:uid="{00000000-0006-0000-0400-00006A000000}">
      <text>
        <r>
          <rPr>
            <sz val="11"/>
            <rFont val="Calibri"/>
          </rPr>
          <t>Minimize access to the proxy sub-resource of nodes</t>
        </r>
      </text>
    </comment>
    <comment ref="Q59" authorId="0" shapeId="0" xr:uid="{00000000-0006-0000-0400-00006B000000}">
      <text>
        <r>
          <rPr>
            <sz val="11"/>
            <rFont val="Calibri"/>
          </rPr>
          <t>Minimize access to the approval sub-resource of certificatesigningrequests objects</t>
        </r>
      </text>
    </comment>
    <comment ref="R59" authorId="0" shapeId="0" xr:uid="{00000000-0006-0000-0400-00006C000000}">
      <text>
        <r>
          <rPr>
            <sz val="11"/>
            <rFont val="Calibri"/>
          </rPr>
          <t>Minimize access to webhook configuration objects</t>
        </r>
      </text>
    </comment>
    <comment ref="S59" authorId="0" shapeId="0" xr:uid="{00000000-0006-0000-0400-00006D000000}">
      <text>
        <r>
          <rPr>
            <sz val="11"/>
            <rFont val="Calibri"/>
          </rPr>
          <t>Minimize access to the service account token creation</t>
        </r>
      </text>
    </comment>
    <comment ref="J68" authorId="0" shapeId="0" xr:uid="{00000000-0006-0000-0400-00006E000000}">
      <text>
        <r>
          <rPr>
            <sz val="11"/>
            <rFont val="Calibri"/>
          </rPr>
          <t>Ensure that the --profiling argument is set to false</t>
        </r>
      </text>
    </comment>
    <comment ref="J70" authorId="0" shapeId="0" xr:uid="{00000000-0006-0000-0400-00006F000000}">
      <text>
        <r>
          <rPr>
            <sz val="11"/>
            <rFont val="Calibri"/>
          </rPr>
          <t>Ensure that the --audit-log-path argument is set</t>
        </r>
      </text>
    </comment>
    <comment ref="K70" authorId="0" shapeId="0" xr:uid="{00000000-0006-0000-0400-000070000000}">
      <text>
        <r>
          <rPr>
            <sz val="11"/>
            <rFont val="Calibri"/>
          </rPr>
          <t>Ensure that a minimal audit policy is created</t>
        </r>
      </text>
    </comment>
    <comment ref="L70" authorId="0" shapeId="0" xr:uid="{00000000-0006-0000-0400-000071000000}">
      <text>
        <r>
          <rPr>
            <sz val="11"/>
            <rFont val="Calibri"/>
          </rPr>
          <t>Ensure that the eventRecordQPS argument is set to a level which ensures appropriate event capture</t>
        </r>
      </text>
    </comment>
    <comment ref="J71" authorId="0" shapeId="0" xr:uid="{00000000-0006-0000-0400-000072000000}">
      <text>
        <r>
          <rPr>
            <sz val="11"/>
            <rFont val="Calibri"/>
          </rPr>
          <t>Ensure that the --audit-log-maxage argument is set to 30 or as appropriate</t>
        </r>
      </text>
    </comment>
    <comment ref="K71" authorId="0" shapeId="0" xr:uid="{00000000-0006-0000-0400-000073000000}">
      <text>
        <r>
          <rPr>
            <sz val="11"/>
            <rFont val="Calibri"/>
          </rPr>
          <t>Ensure that the --audit-log-maxbackup argument is set to 10 or as appropriate</t>
        </r>
      </text>
    </comment>
    <comment ref="L71" authorId="0" shapeId="0" xr:uid="{00000000-0006-0000-0400-000074000000}">
      <text>
        <r>
          <rPr>
            <sz val="11"/>
            <rFont val="Calibri"/>
          </rPr>
          <t>Ensure that the --audit-log-maxsize argument is set to 100 or as appropriate</t>
        </r>
      </text>
    </comment>
    <comment ref="J73" authorId="0" shapeId="0" xr:uid="{00000000-0006-0000-0400-000075000000}">
      <text>
        <r>
          <rPr>
            <sz val="11"/>
            <rFont val="Calibri"/>
          </rPr>
          <t>Ensure that the audit policy covers key security concerns</t>
        </r>
      </text>
    </comment>
    <comment ref="J94" authorId="0" shapeId="0" xr:uid="{00000000-0006-0000-0400-000076000000}">
      <text>
        <r>
          <rPr>
            <sz val="11"/>
            <rFont val="Calibri"/>
          </rPr>
          <t>Ensure that the --terminated-pod-gc-threshold argument is set as appropriate</t>
        </r>
      </text>
    </comment>
    <comment ref="K94" authorId="0" shapeId="0" xr:uid="{00000000-0006-0000-0400-000077000000}">
      <text>
        <r>
          <rPr>
            <sz val="11"/>
            <rFont val="Calibri"/>
          </rPr>
          <t>Ensure that the --streaming-connection-idle-timeout argument is not set to 0</t>
        </r>
      </text>
    </comment>
    <comment ref="J105" authorId="0" shapeId="0" xr:uid="{00000000-0006-0000-0400-000078000000}">
      <text>
        <r>
          <rPr>
            <sz val="11"/>
            <rFont val="Calibri"/>
          </rPr>
          <t>The default namespace should not be used</t>
        </r>
      </text>
    </comment>
    <comment ref="J109" authorId="0" shapeId="0" xr:uid="{00000000-0006-0000-0400-000079000000}">
      <text>
        <r>
          <rPr>
            <sz val="11"/>
            <rFont val="Calibri"/>
          </rPr>
          <t>Ensure that the --bind-address argument is set to 127.0.0.1</t>
        </r>
      </text>
    </comment>
    <comment ref="K109" authorId="0" shapeId="0" xr:uid="{00000000-0006-0000-0400-00007A000000}">
      <text>
        <r>
          <rPr>
            <sz val="11"/>
            <rFont val="Calibri"/>
          </rPr>
          <t>Ensure that the --bind-address argument is set to 127.0.0.1</t>
        </r>
      </text>
    </comment>
    <comment ref="L109" authorId="0" shapeId="0" xr:uid="{00000000-0006-0000-0400-00007B000000}">
      <text>
        <r>
          <rPr>
            <sz val="11"/>
            <rFont val="Calibri"/>
          </rPr>
          <t>Ensure that the kube-proxy metrics service is bound to localhost</t>
        </r>
      </text>
    </comment>
    <comment ref="J112" authorId="0" shapeId="0" xr:uid="{00000000-0006-0000-0400-00007C000000}">
      <text>
        <r>
          <rPr>
            <sz val="11"/>
            <rFont val="Calibri"/>
          </rPr>
          <t>Create administrative boundaries between resources using namespaces</t>
        </r>
      </text>
    </comment>
    <comment ref="J116" authorId="0" shapeId="0" xr:uid="{00000000-0006-0000-0400-00007D000000}">
      <text>
        <r>
          <rPr>
            <sz val="11"/>
            <rFont val="Calibri"/>
          </rPr>
          <t>Ensure that the cluster has at least one active policy control mechanism in place</t>
        </r>
      </text>
    </comment>
    <comment ref="J119" authorId="0" shapeId="0" xr:uid="{00000000-0006-0000-0400-00007E000000}">
      <text>
        <r>
          <rPr>
            <sz val="11"/>
            <rFont val="Calibri"/>
          </rPr>
          <t>Ensure that the --seccomp-default parameter is set to true</t>
        </r>
      </text>
    </comment>
    <comment ref="J122" authorId="0" shapeId="0" xr:uid="{00000000-0006-0000-0400-00007F000000}">
      <text>
        <r>
          <rPr>
            <sz val="11"/>
            <rFont val="Calibri"/>
          </rPr>
          <t>Ensure that the admission control plugin NodeRestriction is set</t>
        </r>
      </text>
    </comment>
    <comment ref="K122" authorId="0" shapeId="0" xr:uid="{00000000-0006-0000-0400-000080000000}">
      <text>
        <r>
          <rPr>
            <sz val="11"/>
            <rFont val="Calibri"/>
          </rPr>
          <t>Ensure that the cluster has at least one active policy control mechanism in place</t>
        </r>
      </text>
    </comment>
    <comment ref="L122" authorId="0" shapeId="0" xr:uid="{00000000-0006-0000-0400-000081000000}">
      <text>
        <r>
          <rPr>
            <sz val="11"/>
            <rFont val="Calibri"/>
          </rPr>
          <t>Minimize the admission of containers wishing to share the host process ID namespace</t>
        </r>
      </text>
    </comment>
    <comment ref="J149" authorId="0" shapeId="0" xr:uid="{00000000-0006-0000-0400-000082000000}">
      <text>
        <r>
          <rPr>
            <sz val="11"/>
            <rFont val="Calibri"/>
          </rPr>
          <t>Configure Image Provenance using ImagePolicyWebhook admission controller</t>
        </r>
      </text>
    </comment>
    <comment ref="K149" authorId="0" shapeId="0" xr:uid="{00000000-0006-0000-0400-000083000000}">
      <text>
        <r>
          <rPr>
            <sz val="11"/>
            <rFont val="Calibri"/>
          </rPr>
          <t>Ensure that the seccomp profile is set to docker/default in your pod definitions</t>
        </r>
      </text>
    </comment>
    <comment ref="J153" authorId="0" shapeId="0" xr:uid="{00000000-0006-0000-0400-000084000000}">
      <text>
        <r>
          <rPr>
            <sz val="11"/>
            <rFont val="Calibri"/>
          </rPr>
          <t>Ensure that the --kubelet-client-certificate and --kubelet-client-key arguments are set as appropriate</t>
        </r>
      </text>
    </comment>
    <comment ref="K153" authorId="0" shapeId="0" xr:uid="{00000000-0006-0000-0400-000085000000}">
      <text>
        <r>
          <rPr>
            <sz val="11"/>
            <rFont val="Calibri"/>
          </rPr>
          <t>Ensure that the --kubelet-certificate-authority argument is set as appropriate</t>
        </r>
      </text>
    </comment>
    <comment ref="L153" authorId="0" shapeId="0" xr:uid="{00000000-0006-0000-0400-000086000000}">
      <text>
        <r>
          <rPr>
            <sz val="11"/>
            <rFont val="Calibri"/>
          </rPr>
          <t>Ensure that the admission control plugin EventRateLimit is set</t>
        </r>
      </text>
    </comment>
    <comment ref="M153" authorId="0" shapeId="0" xr:uid="{00000000-0006-0000-0400-000087000000}">
      <text>
        <r>
          <rPr>
            <sz val="11"/>
            <rFont val="Calibri"/>
          </rPr>
          <t>Ensure that a limit is set on pod PIDs</t>
        </r>
      </text>
    </comment>
    <comment ref="N153" authorId="0" shapeId="0" xr:uid="{00000000-0006-0000-0400-000088000000}">
      <text>
        <r>
          <rPr>
            <sz val="11"/>
            <rFont val="Calibri"/>
          </rPr>
          <t>Minimize the admission of Windows HostProcess Containers</t>
        </r>
      </text>
    </comment>
  </commentList>
</comments>
</file>

<file path=xl/sharedStrings.xml><?xml version="1.0" encoding="utf-8"?>
<sst xmlns="http://schemas.openxmlformats.org/spreadsheetml/2006/main" count="3965" uniqueCount="1783">
  <si>
    <t>Section</t>
  </si>
  <si>
    <t>Id</t>
  </si>
  <si>
    <t>Title</t>
  </si>
  <si>
    <t>Assessment</t>
  </si>
  <si>
    <t>Profile</t>
  </si>
  <si>
    <t>MoSCoW</t>
  </si>
  <si>
    <t>OpsImpact</t>
  </si>
  <si>
    <t>Phase</t>
  </si>
  <si>
    <t>ImplStatus</t>
  </si>
  <si>
    <t>Notes</t>
  </si>
  <si>
    <t>Remediation</t>
  </si>
  <si>
    <t>Description</t>
  </si>
  <si>
    <t>Impact</t>
  </si>
  <si>
    <t>Audit</t>
  </si>
  <si>
    <t>Default</t>
  </si>
  <si>
    <t>Status</t>
  </si>
  <si>
    <t>LogID</t>
  </si>
  <si>
    <t>Control Plane Node Configuration Files</t>
  </si>
  <si>
    <t>1.1.1</t>
  </si>
  <si>
    <r>
      <rPr>
        <sz val="11"/>
        <rFont val="Calibri"/>
      </rPr>
      <t>Ensure that the API server pod specification file permissions are set to 600 or more restrictive</t>
    </r>
  </si>
  <si>
    <t>Automated</t>
  </si>
  <si>
    <t>Level 1</t>
  </si>
  <si>
    <t>Unassigned</t>
  </si>
  <si>
    <t>Unassessed</t>
  </si>
  <si>
    <t>Pending</t>
  </si>
  <si>
    <t/>
  </si>
  <si>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chmod 600 /etc/kubernetes/manifests/kube-apiserver.yaml</t>
    </r>
    <r>
      <rPr>
        <sz val="11"/>
        <color rgb="FF006096"/>
        <rFont val="Roboto Condensed"/>
      </rPr>
      <t xml:space="preserve">
</t>
    </r>
  </si>
  <si>
    <r>
      <rPr>
        <sz val="11"/>
        <color rgb="FF000000"/>
        <rFont val="Calibri"/>
      </rPr>
      <t xml:space="preserve">Ensure that the API server pod specification file has permissions of </t>
    </r>
    <r>
      <rPr>
        <b/>
        <sz val="11"/>
        <color rgb="FF000000"/>
        <rFont val="Calibri"/>
      </rPr>
      <t>600</t>
    </r>
    <r>
      <rPr>
        <sz val="11"/>
        <color rgb="FF000000"/>
        <rFont val="Calibri"/>
      </rPr>
      <t xml:space="preserve"> or more restrictive.</t>
    </r>
  </si>
  <si>
    <r>
      <rPr>
        <sz val="11"/>
        <color rgb="FF000000"/>
        <rFont val="Calibri"/>
      </rPr>
      <t>None</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</si>
  <si>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stat -c %a /etc/kubernetes/manifests/kube-apiserver.yaml</t>
    </r>
    <r>
      <rPr>
        <sz val="11"/>
        <color rgb="FF006096"/>
        <rFont val="Roboto Condensed"/>
      </rPr>
      <t xml:space="preserve">
</t>
    </r>
    <r>
      <rPr>
        <sz val="11"/>
        <color rgb="FF000000"/>
        <rFont val="Calibri"/>
      </rPr>
      <t xml:space="preserve">
</t>
    </r>
    <r>
      <rPr>
        <sz val="11"/>
        <color rgb="FF000000"/>
        <rFont val="Calibri"/>
      </rPr>
      <t xml:space="preserve">Verify that the permissions are </t>
    </r>
    <r>
      <rPr>
        <b/>
        <sz val="11"/>
        <color rgb="FF000000"/>
        <rFont val="Calibri"/>
      </rPr>
      <t>600</t>
    </r>
    <r>
      <rPr>
        <sz val="11"/>
        <color rgb="FF000000"/>
        <rFont val="Calibri"/>
      </rPr>
      <t xml:space="preserve"> or more restrictive.</t>
    </r>
  </si>
  <si>
    <r>
      <rPr>
        <sz val="11"/>
        <color rgb="FF000000"/>
        <rFont val="Calibri"/>
      </rPr>
      <t xml:space="preserve">By default, the </t>
    </r>
    <r>
      <rPr>
        <b/>
        <sz val="11"/>
        <color rgb="FF000000"/>
        <rFont val="Calibri"/>
      </rPr>
      <t>kube-apiserver.yaml</t>
    </r>
    <r>
      <rPr>
        <sz val="11"/>
        <color rgb="FF000000"/>
        <rFont val="Calibri"/>
      </rPr>
      <t xml:space="preserve"> file has permissions of </t>
    </r>
    <r>
      <rPr>
        <b/>
        <sz val="11"/>
        <color rgb="FF000000"/>
        <rFont val="Calibri"/>
      </rPr>
      <t>640</t>
    </r>
    <r>
      <rPr>
        <sz val="11"/>
        <color rgb="FF000000"/>
        <rFont val="Calibri"/>
      </rPr>
      <t>.</t>
    </r>
  </si>
  <si>
    <t>1.1.2</t>
  </si>
  <si>
    <r>
      <rPr>
        <sz val="11"/>
        <rFont val="Calibri"/>
      </rPr>
      <t>Ensure that the API server pod specification file ownership is set to root:root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</si>
  <si>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chown root:root /etc/kubernetes/manifests/kube-apiserver.yaml</t>
    </r>
    <r>
      <rPr>
        <sz val="11"/>
        <color rgb="FF006096"/>
        <rFont val="Roboto Condensed"/>
      </rPr>
      <t xml:space="preserve">
</t>
    </r>
  </si>
  <si>
    <r>
      <rPr>
        <sz val="11"/>
        <color rgb="FF000000"/>
        <rFont val="Calibri"/>
      </rPr>
      <t xml:space="preserve">Ensure that the API server pod specification file ownership is set to </t>
    </r>
    <r>
      <rPr>
        <b/>
        <sz val="11"/>
        <color rgb="FF000000"/>
        <rFont val="Calibri"/>
      </rPr>
      <t>root:root</t>
    </r>
    <r>
      <rPr>
        <sz val="11"/>
        <color rgb="FF000000"/>
        <rFont val="Calibri"/>
      </rPr>
      <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</si>
  <si>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stat -c %U:%G /etc/kubernetes/manifests/kube-apiserver.yaml</t>
    </r>
    <r>
      <rPr>
        <sz val="11"/>
        <color rgb="FF006096"/>
        <rFont val="Roboto Condensed"/>
      </rPr>
      <t xml:space="preserve">
</t>
    </r>
    <r>
      <rPr>
        <sz val="11"/>
        <color rgb="FF000000"/>
        <rFont val="Calibri"/>
      </rPr>
      <t xml:space="preserve">
</t>
    </r>
    <r>
      <rPr>
        <sz val="11"/>
        <color rgb="FF000000"/>
        <rFont val="Calibri"/>
      </rPr>
      <t xml:space="preserve">Verify that the ownership is set to </t>
    </r>
    <r>
      <rPr>
        <b/>
        <sz val="11"/>
        <color rgb="FF000000"/>
        <rFont val="Calibri"/>
      </rPr>
      <t>root:root</t>
    </r>
    <r>
      <rPr>
        <sz val="11"/>
        <color rgb="FF000000"/>
        <rFont val="Calibri"/>
      </rPr>
      <t>.</t>
    </r>
  </si>
  <si>
    <r>
      <rPr>
        <sz val="11"/>
        <color rgb="FF000000"/>
        <rFont val="Calibri"/>
      </rPr>
      <t xml:space="preserve">By default, the </t>
    </r>
    <r>
      <rPr>
        <b/>
        <sz val="11"/>
        <color rgb="FF000000"/>
        <rFont val="Calibri"/>
      </rPr>
      <t>kube-apiserver.yaml</t>
    </r>
    <r>
      <rPr>
        <sz val="11"/>
        <color rgb="FF000000"/>
        <rFont val="Calibri"/>
      </rPr>
      <t xml:space="preserve"> file ownership is set to </t>
    </r>
    <r>
      <rPr>
        <b/>
        <sz val="11"/>
        <color rgb="FF000000"/>
        <rFont val="Calibri"/>
      </rPr>
      <t>root:root</t>
    </r>
    <r>
      <rPr>
        <sz val="11"/>
        <color rgb="FF000000"/>
        <rFont val="Calibri"/>
      </rPr>
      <t>.</t>
    </r>
  </si>
  <si>
    <t>1.1.3</t>
  </si>
  <si>
    <r>
      <rPr>
        <sz val="11"/>
        <rFont val="Calibri"/>
      </rPr>
      <t>Ensure that the controller manager pod specification file permissions are set to 600 or more restrictive</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</si>
  <si>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chmod 600 /etc/kubernetes/manifests/kube-controller-manager.yaml</t>
    </r>
    <r>
      <rPr>
        <sz val="11"/>
        <color rgb="FF006096"/>
        <rFont val="Roboto Condensed"/>
      </rPr>
      <t xml:space="preserve">
</t>
    </r>
  </si>
  <si>
    <r>
      <rPr>
        <sz val="11"/>
        <color rgb="FF000000"/>
        <rFont val="Calibri"/>
      </rPr>
      <t xml:space="preserve">Ensure that the controller manager pod specification file has permissions of </t>
    </r>
    <r>
      <rPr>
        <b/>
        <sz val="11"/>
        <color rgb="FF000000"/>
        <rFont val="Calibri"/>
      </rPr>
      <t>600</t>
    </r>
    <r>
      <rPr>
        <sz val="11"/>
        <color rgb="FF000000"/>
        <rFont val="Calibri"/>
      </rPr>
      <t xml:space="preserve"> or more restrictive.</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</si>
  <si>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stat -c %a /etc/kubernetes/manifests/kube-controller-manager.yaml</t>
    </r>
    <r>
      <rPr>
        <sz val="11"/>
        <color rgb="FF006096"/>
        <rFont val="Roboto Condensed"/>
      </rPr>
      <t xml:space="preserve">
</t>
    </r>
    <r>
      <rPr>
        <sz val="11"/>
        <color rgb="FF000000"/>
        <rFont val="Calibri"/>
      </rPr>
      <t xml:space="preserve">
</t>
    </r>
    <r>
      <rPr>
        <sz val="11"/>
        <color rgb="FF000000"/>
        <rFont val="Calibri"/>
      </rPr>
      <t xml:space="preserve">Verify that the permissions are </t>
    </r>
    <r>
      <rPr>
        <b/>
        <sz val="11"/>
        <color rgb="FF000000"/>
        <rFont val="Calibri"/>
      </rPr>
      <t>600</t>
    </r>
    <r>
      <rPr>
        <sz val="11"/>
        <color rgb="FF000000"/>
        <rFont val="Calibri"/>
      </rPr>
      <t xml:space="preserve"> or more restrictive.</t>
    </r>
  </si>
  <si>
    <r>
      <rPr>
        <sz val="11"/>
        <color rgb="FF000000"/>
        <rFont val="Calibri"/>
      </rPr>
      <t xml:space="preserve">By default, the </t>
    </r>
    <r>
      <rPr>
        <b/>
        <sz val="11"/>
        <color rgb="FF000000"/>
        <rFont val="Calibri"/>
      </rPr>
      <t>kube-controller-manager.yaml</t>
    </r>
    <r>
      <rPr>
        <sz val="11"/>
        <color rgb="FF000000"/>
        <rFont val="Calibri"/>
      </rPr>
      <t xml:space="preserve"> file has permissions of </t>
    </r>
    <r>
      <rPr>
        <b/>
        <sz val="11"/>
        <color rgb="FF000000"/>
        <rFont val="Calibri"/>
      </rPr>
      <t>640</t>
    </r>
    <r>
      <rPr>
        <sz val="11"/>
        <color rgb="FF000000"/>
        <rFont val="Calibri"/>
      </rPr>
      <t>.</t>
    </r>
  </si>
  <si>
    <t>1.1.4</t>
  </si>
  <si>
    <r>
      <rPr>
        <sz val="11"/>
        <rFont val="Calibri"/>
      </rPr>
      <t>Ensure that the controller manager pod specification file ownership is set to root:root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</si>
  <si>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chown root:root /etc/kubernetes/manifests/kube-controller-manager.yaml</t>
    </r>
    <r>
      <rPr>
        <sz val="11"/>
        <color rgb="FF006096"/>
        <rFont val="Roboto Condensed"/>
      </rPr>
      <t xml:space="preserve">
</t>
    </r>
  </si>
  <si>
    <r>
      <rPr>
        <sz val="11"/>
        <color rgb="FF000000"/>
        <rFont val="Calibri"/>
      </rPr>
      <t xml:space="preserve">Ensure that the controller manager pod specification file ownership is set to </t>
    </r>
    <r>
      <rPr>
        <b/>
        <sz val="11"/>
        <color rgb="FF000000"/>
        <rFont val="Calibri"/>
      </rPr>
      <t>root:root</t>
    </r>
    <r>
      <rPr>
        <sz val="11"/>
        <color rgb="FF000000"/>
        <rFont val="Calibri"/>
      </rPr>
      <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</si>
  <si>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stat -c %U:%G /etc/kubernetes/manifests/kube-controller-manager.yaml</t>
    </r>
    <r>
      <rPr>
        <sz val="11"/>
        <color rgb="FF006096"/>
        <rFont val="Roboto Condensed"/>
      </rPr>
      <t xml:space="preserve">
</t>
    </r>
    <r>
      <rPr>
        <sz val="11"/>
        <color rgb="FF000000"/>
        <rFont val="Calibri"/>
      </rPr>
      <t xml:space="preserve">
</t>
    </r>
    <r>
      <rPr>
        <sz val="11"/>
        <color rgb="FF000000"/>
        <rFont val="Calibri"/>
      </rPr>
      <t xml:space="preserve">Verify that the ownership is set to </t>
    </r>
    <r>
      <rPr>
        <b/>
        <sz val="11"/>
        <color rgb="FF000000"/>
        <rFont val="Calibri"/>
      </rPr>
      <t>root:root</t>
    </r>
    <r>
      <rPr>
        <sz val="11"/>
        <color rgb="FF000000"/>
        <rFont val="Calibri"/>
      </rPr>
      <t>.</t>
    </r>
  </si>
  <si>
    <r>
      <rPr>
        <sz val="11"/>
        <color rgb="FF000000"/>
        <rFont val="Calibri"/>
      </rPr>
      <t xml:space="preserve">By default, </t>
    </r>
    <r>
      <rPr>
        <b/>
        <sz val="11"/>
        <color rgb="FF000000"/>
        <rFont val="Calibri"/>
      </rPr>
      <t>kube-controller-manager.yaml</t>
    </r>
    <r>
      <rPr>
        <sz val="11"/>
        <color rgb="FF000000"/>
        <rFont val="Calibri"/>
      </rPr>
      <t xml:space="preserve"> file ownership is set to </t>
    </r>
    <r>
      <rPr>
        <b/>
        <sz val="11"/>
        <color rgb="FF000000"/>
        <rFont val="Calibri"/>
      </rPr>
      <t>root:root</t>
    </r>
    <r>
      <rPr>
        <sz val="11"/>
        <color rgb="FF000000"/>
        <rFont val="Calibri"/>
      </rPr>
      <t>.</t>
    </r>
  </si>
  <si>
    <t>1.1.5</t>
  </si>
  <si>
    <r>
      <rPr>
        <sz val="11"/>
        <rFont val="Calibri"/>
      </rPr>
      <t>Ensure that the scheduler pod specification file permissions are set to 600 or more restrictive</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</si>
  <si>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chmod 600 /etc/kubernetes/manifests/kube-scheduler.yaml</t>
    </r>
    <r>
      <rPr>
        <sz val="11"/>
        <color rgb="FF006096"/>
        <rFont val="Roboto Condensed"/>
      </rPr>
      <t xml:space="preserve">
</t>
    </r>
  </si>
  <si>
    <r>
      <rPr>
        <sz val="11"/>
        <color rgb="FF000000"/>
        <rFont val="Calibri"/>
      </rPr>
      <t xml:space="preserve">Ensure that the scheduler pod specification file has permissions of </t>
    </r>
    <r>
      <rPr>
        <b/>
        <sz val="11"/>
        <color rgb="FF000000"/>
        <rFont val="Calibri"/>
      </rPr>
      <t>600</t>
    </r>
    <r>
      <rPr>
        <sz val="11"/>
        <color rgb="FF000000"/>
        <rFont val="Calibri"/>
      </rPr>
      <t xml:space="preserve"> or more restrictive.</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</si>
  <si>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stat -c %a /etc/kubernetes/manifests/kube-scheduler.yaml</t>
    </r>
    <r>
      <rPr>
        <sz val="11"/>
        <color rgb="FF006096"/>
        <rFont val="Roboto Condensed"/>
      </rPr>
      <t xml:space="preserve">
</t>
    </r>
    <r>
      <rPr>
        <sz val="11"/>
        <color rgb="FF000000"/>
        <rFont val="Calibri"/>
      </rPr>
      <t xml:space="preserve">
</t>
    </r>
    <r>
      <rPr>
        <sz val="11"/>
        <color rgb="FF000000"/>
        <rFont val="Calibri"/>
      </rPr>
      <t xml:space="preserve">Verify that the permissions are </t>
    </r>
    <r>
      <rPr>
        <b/>
        <sz val="11"/>
        <color rgb="FF000000"/>
        <rFont val="Calibri"/>
      </rPr>
      <t>600</t>
    </r>
    <r>
      <rPr>
        <sz val="11"/>
        <color rgb="FF000000"/>
        <rFont val="Calibri"/>
      </rPr>
      <t xml:space="preserve"> or more restrictive.</t>
    </r>
  </si>
  <si>
    <r>
      <rPr>
        <sz val="11"/>
        <color rgb="FF000000"/>
        <rFont val="Calibri"/>
      </rPr>
      <t xml:space="preserve">By default, </t>
    </r>
    <r>
      <rPr>
        <b/>
        <sz val="11"/>
        <color rgb="FF000000"/>
        <rFont val="Calibri"/>
      </rPr>
      <t>kube-scheduler.yaml</t>
    </r>
    <r>
      <rPr>
        <sz val="11"/>
        <color rgb="FF000000"/>
        <rFont val="Calibri"/>
      </rPr>
      <t xml:space="preserve"> file has permissions of </t>
    </r>
    <r>
      <rPr>
        <b/>
        <sz val="11"/>
        <color rgb="FF000000"/>
        <rFont val="Calibri"/>
      </rPr>
      <t>640</t>
    </r>
    <r>
      <rPr>
        <sz val="11"/>
        <color rgb="FF000000"/>
        <rFont val="Calibri"/>
      </rPr>
      <t>.</t>
    </r>
  </si>
  <si>
    <t>1.1.6</t>
  </si>
  <si>
    <r>
      <rPr>
        <sz val="11"/>
        <rFont val="Calibri"/>
      </rPr>
      <t>Ensure that the scheduler pod specification file ownership is set to root:root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</si>
  <si>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chown root:root /etc/kubernetes/manifests/kube-scheduler.yaml</t>
    </r>
    <r>
      <rPr>
        <sz val="11"/>
        <color rgb="FF006096"/>
        <rFont val="Roboto Condensed"/>
      </rPr>
      <t xml:space="preserve">
</t>
    </r>
  </si>
  <si>
    <r>
      <rPr>
        <sz val="11"/>
        <color rgb="FF000000"/>
        <rFont val="Calibri"/>
      </rPr>
      <t xml:space="preserve">Ensure that the scheduler pod specification file ownership is set to </t>
    </r>
    <r>
      <rPr>
        <b/>
        <sz val="11"/>
        <color rgb="FF000000"/>
        <rFont val="Calibri"/>
      </rPr>
      <t>root:root</t>
    </r>
    <r>
      <rPr>
        <sz val="11"/>
        <color rgb="FF000000"/>
        <rFont val="Calibri"/>
      </rPr>
      <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</si>
  <si>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stat -c %U:%G /etc/kubernetes/manifests/kube-scheduler.yaml</t>
    </r>
    <r>
      <rPr>
        <sz val="11"/>
        <color rgb="FF006096"/>
        <rFont val="Roboto Condensed"/>
      </rPr>
      <t xml:space="preserve">
</t>
    </r>
    <r>
      <rPr>
        <sz val="11"/>
        <color rgb="FF000000"/>
        <rFont val="Calibri"/>
      </rPr>
      <t xml:space="preserve">
</t>
    </r>
    <r>
      <rPr>
        <sz val="11"/>
        <color rgb="FF000000"/>
        <rFont val="Calibri"/>
      </rPr>
      <t xml:space="preserve">Verify that the ownership is set to </t>
    </r>
    <r>
      <rPr>
        <b/>
        <sz val="11"/>
        <color rgb="FF000000"/>
        <rFont val="Calibri"/>
      </rPr>
      <t>root:root</t>
    </r>
    <r>
      <rPr>
        <sz val="11"/>
        <color rgb="FF000000"/>
        <rFont val="Calibri"/>
      </rPr>
      <t>.</t>
    </r>
  </si>
  <si>
    <r>
      <rPr>
        <sz val="11"/>
        <color rgb="FF000000"/>
        <rFont val="Calibri"/>
      </rPr>
      <t xml:space="preserve">By default, </t>
    </r>
    <r>
      <rPr>
        <b/>
        <sz val="11"/>
        <color rgb="FF000000"/>
        <rFont val="Calibri"/>
      </rPr>
      <t>kube-scheduler.yaml</t>
    </r>
    <r>
      <rPr>
        <sz val="11"/>
        <color rgb="FF000000"/>
        <rFont val="Calibri"/>
      </rPr>
      <t xml:space="preserve"> file ownership is set to </t>
    </r>
    <r>
      <rPr>
        <b/>
        <sz val="11"/>
        <color rgb="FF000000"/>
        <rFont val="Calibri"/>
      </rPr>
      <t>root:root</t>
    </r>
    <r>
      <rPr>
        <sz val="11"/>
        <color rgb="FF000000"/>
        <rFont val="Calibri"/>
      </rPr>
      <t>.</t>
    </r>
  </si>
  <si>
    <t>1.1.7</t>
  </si>
  <si>
    <r>
      <rPr>
        <sz val="11"/>
        <rFont val="Calibri"/>
      </rPr>
      <t>Ensure that the etcd pod specification file permissions are set to 600 or more restrictive</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</si>
  <si>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chmod 600 /etc/kubernetes/manifests/etcd.yaml</t>
    </r>
    <r>
      <rPr>
        <sz val="11"/>
        <color rgb="FF006096"/>
        <rFont val="Roboto Condensed"/>
      </rPr>
      <t xml:space="preserve">
</t>
    </r>
  </si>
  <si>
    <r>
      <rPr>
        <sz val="11"/>
        <color rgb="FF000000"/>
        <rFont val="Calibri"/>
      </rPr>
      <t xml:space="preserve">Ensure that the </t>
    </r>
    <r>
      <rPr>
        <b/>
        <sz val="11"/>
        <color rgb="FF000000"/>
        <rFont val="Calibri"/>
      </rPr>
      <t>/etc/kubernetes/manifests/etcd.yaml</t>
    </r>
    <r>
      <rPr>
        <sz val="11"/>
        <color rgb="FF000000"/>
        <rFont val="Calibri"/>
      </rPr>
      <t xml:space="preserve"> file has permissions of </t>
    </r>
    <r>
      <rPr>
        <b/>
        <sz val="11"/>
        <color rgb="FF000000"/>
        <rFont val="Calibri"/>
      </rPr>
      <t>600</t>
    </r>
    <r>
      <rPr>
        <sz val="11"/>
        <color rgb="FF000000"/>
        <rFont val="Calibri"/>
      </rPr>
      <t xml:space="preserve"> or more restrictive.</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</si>
  <si>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stat -c %a /etc/kubernetes/manifests/etcd.yaml</t>
    </r>
    <r>
      <rPr>
        <sz val="11"/>
        <color rgb="FF006096"/>
        <rFont val="Roboto Condensed"/>
      </rPr>
      <t xml:space="preserve">
</t>
    </r>
    <r>
      <rPr>
        <sz val="11"/>
        <color rgb="FF000000"/>
        <rFont val="Calibri"/>
      </rPr>
      <t xml:space="preserve">
</t>
    </r>
    <r>
      <rPr>
        <sz val="11"/>
        <color rgb="FF000000"/>
        <rFont val="Calibri"/>
      </rPr>
      <t xml:space="preserve">Verify that the permissions are </t>
    </r>
    <r>
      <rPr>
        <b/>
        <sz val="11"/>
        <color rgb="FF000000"/>
        <rFont val="Calibri"/>
      </rPr>
      <t>600</t>
    </r>
    <r>
      <rPr>
        <sz val="11"/>
        <color rgb="FF000000"/>
        <rFont val="Calibri"/>
      </rPr>
      <t xml:space="preserve"> or more restrictive.</t>
    </r>
  </si>
  <si>
    <r>
      <rPr>
        <sz val="11"/>
        <color rgb="FF000000"/>
        <rFont val="Calibri"/>
      </rPr>
      <t xml:space="preserve">By default, </t>
    </r>
    <r>
      <rPr>
        <b/>
        <sz val="11"/>
        <color rgb="FF000000"/>
        <rFont val="Calibri"/>
      </rPr>
      <t>/etc/kubernetes/manifests/etcd.yaml</t>
    </r>
    <r>
      <rPr>
        <sz val="11"/>
        <color rgb="FF000000"/>
        <rFont val="Calibri"/>
      </rPr>
      <t xml:space="preserve"> file has permissions of </t>
    </r>
    <r>
      <rPr>
        <b/>
        <sz val="11"/>
        <color rgb="FF000000"/>
        <rFont val="Calibri"/>
      </rPr>
      <t>640</t>
    </r>
    <r>
      <rPr>
        <sz val="11"/>
        <color rgb="FF000000"/>
        <rFont val="Calibri"/>
      </rPr>
      <t>.</t>
    </r>
  </si>
  <si>
    <t>1.1.8</t>
  </si>
  <si>
    <r>
      <rPr>
        <sz val="11"/>
        <rFont val="Calibri"/>
      </rPr>
      <t>Ensure that the etcd pod specification file ownership is set to root:root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</si>
  <si>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chown root:root /etc/kubernetes/manifests/etcd.yaml</t>
    </r>
    <r>
      <rPr>
        <sz val="11"/>
        <color rgb="FF006096"/>
        <rFont val="Roboto Condensed"/>
      </rPr>
      <t xml:space="preserve">
</t>
    </r>
  </si>
  <si>
    <r>
      <rPr>
        <sz val="11"/>
        <color rgb="FF000000"/>
        <rFont val="Calibri"/>
      </rPr>
      <t xml:space="preserve">Ensure that the </t>
    </r>
    <r>
      <rPr>
        <b/>
        <sz val="11"/>
        <color rgb="FF000000"/>
        <rFont val="Calibri"/>
      </rPr>
      <t>/etc/kubernetes/manifests/etcd.yaml</t>
    </r>
    <r>
      <rPr>
        <sz val="11"/>
        <color rgb="FF000000"/>
        <rFont val="Calibri"/>
      </rPr>
      <t xml:space="preserve"> file ownership is set to </t>
    </r>
    <r>
      <rPr>
        <b/>
        <sz val="11"/>
        <color rgb="FF000000"/>
        <rFont val="Calibri"/>
      </rPr>
      <t>root:root</t>
    </r>
    <r>
      <rPr>
        <sz val="11"/>
        <color rgb="FF000000"/>
        <rFont val="Calibri"/>
      </rPr>
      <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</si>
  <si>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stat -c %U:%G /etc/kubernetes/manifests/etcd.yaml</t>
    </r>
    <r>
      <rPr>
        <sz val="11"/>
        <color rgb="FF006096"/>
        <rFont val="Roboto Condensed"/>
      </rPr>
      <t xml:space="preserve">
</t>
    </r>
    <r>
      <rPr>
        <sz val="11"/>
        <color rgb="FF000000"/>
        <rFont val="Calibri"/>
      </rPr>
      <t xml:space="preserve">
</t>
    </r>
    <r>
      <rPr>
        <sz val="11"/>
        <color rgb="FF000000"/>
        <rFont val="Calibri"/>
      </rPr>
      <t xml:space="preserve">Verify that the ownership is set to </t>
    </r>
    <r>
      <rPr>
        <b/>
        <sz val="11"/>
        <color rgb="FF000000"/>
        <rFont val="Calibri"/>
      </rPr>
      <t>root:root</t>
    </r>
    <r>
      <rPr>
        <sz val="11"/>
        <color rgb="FF000000"/>
        <rFont val="Calibri"/>
      </rPr>
      <t>.</t>
    </r>
  </si>
  <si>
    <r>
      <rPr>
        <sz val="11"/>
        <color rgb="FF000000"/>
        <rFont val="Calibri"/>
      </rPr>
      <t xml:space="preserve">By default, </t>
    </r>
    <r>
      <rPr>
        <b/>
        <sz val="11"/>
        <color rgb="FF000000"/>
        <rFont val="Calibri"/>
      </rPr>
      <t>/etc/kubernetes/manifests/etcd.yaml</t>
    </r>
    <r>
      <rPr>
        <sz val="11"/>
        <color rgb="FF000000"/>
        <rFont val="Calibri"/>
      </rPr>
      <t xml:space="preserve"> file ownership is set to </t>
    </r>
    <r>
      <rPr>
        <b/>
        <sz val="11"/>
        <color rgb="FF000000"/>
        <rFont val="Calibri"/>
      </rPr>
      <t>root:root</t>
    </r>
    <r>
      <rPr>
        <sz val="11"/>
        <color rgb="FF000000"/>
        <rFont val="Calibri"/>
      </rPr>
      <t>.</t>
    </r>
  </si>
  <si>
    <t>1.1.9</t>
  </si>
  <si>
    <r>
      <rPr>
        <sz val="11"/>
        <rFont val="Calibri"/>
      </rPr>
      <t>Ensure that the Container Network Interface file permissions are set to 600 or more restrictive</t>
    </r>
  </si>
  <si>
    <t>Manual</t>
  </si>
  <si>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chmod 600 &lt;path/to/cni/files&gt;</t>
    </r>
    <r>
      <rPr>
        <sz val="11"/>
        <color rgb="FF006096"/>
        <rFont val="Roboto Condensed"/>
      </rPr>
      <t xml:space="preserve">
</t>
    </r>
  </si>
  <si>
    <r>
      <rPr>
        <sz val="11"/>
        <color rgb="FF000000"/>
        <rFont val="Calibri"/>
      </rPr>
      <t xml:space="preserve">Ensure that the Container Network Interface files have permissions of </t>
    </r>
    <r>
      <rPr>
        <b/>
        <sz val="11"/>
        <color rgb="FF000000"/>
        <rFont val="Calibri"/>
      </rPr>
      <t>600</t>
    </r>
    <r>
      <rPr>
        <sz val="11"/>
        <color rgb="FF000000"/>
        <rFont val="Calibri"/>
      </rPr>
      <t xml:space="preserve"> or more restrictive.</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</si>
  <si>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stat -c %a &lt;path/to/cni/files&gt;</t>
    </r>
    <r>
      <rPr>
        <sz val="11"/>
        <color rgb="FF006096"/>
        <rFont val="Roboto Condensed"/>
      </rPr>
      <t xml:space="preserve">
</t>
    </r>
    <r>
      <rPr>
        <sz val="11"/>
        <color rgb="FF000000"/>
        <rFont val="Calibri"/>
      </rPr>
      <t xml:space="preserve">
</t>
    </r>
    <r>
      <rPr>
        <sz val="11"/>
        <color rgb="FF000000"/>
        <rFont val="Calibri"/>
      </rPr>
      <t xml:space="preserve">Verify that the permissions are </t>
    </r>
    <r>
      <rPr>
        <b/>
        <sz val="11"/>
        <color rgb="FF000000"/>
        <rFont val="Calibri"/>
      </rPr>
      <t>600</t>
    </r>
    <r>
      <rPr>
        <sz val="11"/>
        <color rgb="FF000000"/>
        <rFont val="Calibri"/>
      </rPr>
      <t xml:space="preserve"> or more restrictive.</t>
    </r>
  </si>
  <si>
    <r>
      <rPr>
        <sz val="11"/>
        <color rgb="FF000000"/>
        <rFont val="Calibri"/>
      </rPr>
      <t>NA</t>
    </r>
  </si>
  <si>
    <t>1.1.10</t>
  </si>
  <si>
    <r>
      <rPr>
        <sz val="11"/>
        <rFont val="Calibri"/>
      </rPr>
      <t>Ensure that the Container Network Interface file ownership is set to root:root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</si>
  <si>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chown root:root &lt;path/to/cni/files&gt;</t>
    </r>
    <r>
      <rPr>
        <sz val="11"/>
        <color rgb="FF006096"/>
        <rFont val="Roboto Condensed"/>
      </rPr>
      <t xml:space="preserve">
</t>
    </r>
  </si>
  <si>
    <r>
      <rPr>
        <sz val="11"/>
        <color rgb="FF000000"/>
        <rFont val="Calibri"/>
      </rPr>
      <t xml:space="preserve">Ensure that the Container Network Interface files have ownership set to </t>
    </r>
    <r>
      <rPr>
        <b/>
        <sz val="11"/>
        <color rgb="FF000000"/>
        <rFont val="Calibri"/>
      </rPr>
      <t>root:root</t>
    </r>
    <r>
      <rPr>
        <sz val="11"/>
        <color rgb="FF000000"/>
        <rFont val="Calibri"/>
      </rPr>
      <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</si>
  <si>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stat -c %U:%G &lt;path/to/cni/files&gt;</t>
    </r>
    <r>
      <rPr>
        <sz val="11"/>
        <color rgb="FF006096"/>
        <rFont val="Roboto Condensed"/>
      </rPr>
      <t xml:space="preserve">
</t>
    </r>
    <r>
      <rPr>
        <sz val="11"/>
        <color rgb="FF000000"/>
        <rFont val="Calibri"/>
      </rPr>
      <t xml:space="preserve">
</t>
    </r>
    <r>
      <rPr>
        <sz val="11"/>
        <color rgb="FF000000"/>
        <rFont val="Calibri"/>
      </rPr>
      <t xml:space="preserve">Verify that the ownership is set to </t>
    </r>
    <r>
      <rPr>
        <b/>
        <sz val="11"/>
        <color rgb="FF000000"/>
        <rFont val="Calibri"/>
      </rPr>
      <t>root:root</t>
    </r>
    <r>
      <rPr>
        <sz val="11"/>
        <color rgb="FF000000"/>
        <rFont val="Calibri"/>
      </rPr>
      <t>.</t>
    </r>
  </si>
  <si>
    <t>1.1.11</t>
  </si>
  <si>
    <r>
      <rPr>
        <sz val="11"/>
        <rFont val="Calibri"/>
      </rPr>
      <t>Ensure that the etcd data directory permissions are set to 700 or more restrictive</t>
    </r>
  </si>
  <si>
    <r>
      <rPr>
        <sz val="11"/>
        <color rgb="FF000000"/>
        <rFont val="Calibri"/>
      </rPr>
      <t xml:space="preserve">On the etcd server node, get the etcd data directory, passed as an argument </t>
    </r>
    <r>
      <rPr>
        <b/>
        <sz val="11"/>
        <color rgb="FF000000"/>
        <rFont val="Calibri"/>
      </rPr>
      <t>--data-dir</t>
    </r>
    <r>
      <rPr>
        <sz val="11"/>
        <color rgb="FF000000"/>
        <rFont val="Calibri"/>
      </rPr>
      <t>, from the below command:</t>
    </r>
    <r>
      <rPr>
        <sz val="11"/>
        <color rgb="FF000000"/>
        <rFont val="Calibri"/>
      </rPr>
      <t xml:space="preserve">
</t>
    </r>
    <r>
      <rPr>
        <sz val="11"/>
        <color rgb="FF006096"/>
        <rFont val="Roboto Condensed"/>
      </rPr>
      <t>ps -ef | grep etcd</t>
    </r>
    <r>
      <rPr>
        <sz val="11"/>
        <color rgb="FF006096"/>
        <rFont val="Roboto Condensed"/>
      </rPr>
      <t xml:space="preserve">
</t>
    </r>
    <r>
      <rPr>
        <sz val="11"/>
        <color rgb="FF000000"/>
        <rFont val="Calibri"/>
      </rPr>
      <t xml:space="preserve">
</t>
    </r>
    <r>
      <rPr>
        <sz val="11"/>
        <color rgb="FF000000"/>
        <rFont val="Calibri"/>
      </rPr>
      <t>Run the below command (based on the etcd data directory found above). For example,</t>
    </r>
    <r>
      <rPr>
        <sz val="11"/>
        <color rgb="FF000000"/>
        <rFont val="Calibri"/>
      </rPr>
      <t xml:space="preserve">
</t>
    </r>
    <r>
      <rPr>
        <sz val="11"/>
        <color rgb="FF006096"/>
        <rFont val="Roboto Condensed"/>
      </rPr>
      <t>chmod 700 /var/lib/etcd</t>
    </r>
    <r>
      <rPr>
        <sz val="11"/>
        <color rgb="FF006096"/>
        <rFont val="Roboto Condensed"/>
      </rPr>
      <t xml:space="preserve">
</t>
    </r>
  </si>
  <si>
    <r>
      <rPr>
        <sz val="11"/>
        <color rgb="FF000000"/>
        <rFont val="Calibri"/>
      </rPr>
      <t xml:space="preserve">Ensure that the etcd data directory has permissions of </t>
    </r>
    <r>
      <rPr>
        <b/>
        <sz val="11"/>
        <color rgb="FF000000"/>
        <rFont val="Calibri"/>
      </rPr>
      <t>700</t>
    </r>
    <r>
      <rPr>
        <sz val="11"/>
        <color rgb="FF000000"/>
        <rFont val="Calibri"/>
      </rPr>
      <t xml:space="preserve"> or more restrictive.</t>
    </r>
  </si>
  <si>
    <r>
      <rPr>
        <sz val="11"/>
        <color rgb="FF000000"/>
        <rFont val="Calibri"/>
      </rPr>
      <t xml:space="preserve">On the etcd server node, get the etcd data directory, passed as an argument </t>
    </r>
    <r>
      <rPr>
        <b/>
        <sz val="11"/>
        <color rgb="FF000000"/>
        <rFont val="Calibri"/>
      </rPr>
      <t>--data-dir</t>
    </r>
    <r>
      <rPr>
        <sz val="11"/>
        <color rgb="FF000000"/>
        <rFont val="Calibri"/>
      </rPr>
      <t>, from the below command:</t>
    </r>
    <r>
      <rPr>
        <sz val="11"/>
        <color rgb="FF000000"/>
        <rFont val="Calibri"/>
      </rPr>
      <t xml:space="preserve">
</t>
    </r>
    <r>
      <rPr>
        <sz val="11"/>
        <color rgb="FF006096"/>
        <rFont val="Roboto Condensed"/>
      </rPr>
      <t>ps -ef | grep etcd</t>
    </r>
    <r>
      <rPr>
        <sz val="11"/>
        <color rgb="FF006096"/>
        <rFont val="Roboto Condensed"/>
      </rPr>
      <t xml:space="preserve">
</t>
    </r>
    <r>
      <rPr>
        <sz val="11"/>
        <color rgb="FF000000"/>
        <rFont val="Calibri"/>
      </rPr>
      <t xml:space="preserve">
</t>
    </r>
    <r>
      <rPr>
        <sz val="11"/>
        <color rgb="FF000000"/>
        <rFont val="Calibri"/>
      </rPr>
      <t>Run the below command (based on the etcd data directory found above). For example,</t>
    </r>
    <r>
      <rPr>
        <sz val="11"/>
        <color rgb="FF000000"/>
        <rFont val="Calibri"/>
      </rPr>
      <t xml:space="preserve">
</t>
    </r>
    <r>
      <rPr>
        <sz val="11"/>
        <color rgb="FF006096"/>
        <rFont val="Roboto Condensed"/>
      </rPr>
      <t>stat -c %a /var/lib/etcd</t>
    </r>
    <r>
      <rPr>
        <sz val="11"/>
        <color rgb="FF006096"/>
        <rFont val="Roboto Condensed"/>
      </rPr>
      <t xml:space="preserve">
</t>
    </r>
    <r>
      <rPr>
        <sz val="11"/>
        <color rgb="FF000000"/>
        <rFont val="Calibri"/>
      </rPr>
      <t xml:space="preserve">
</t>
    </r>
    <r>
      <rPr>
        <sz val="11"/>
        <color rgb="FF000000"/>
        <rFont val="Calibri"/>
      </rPr>
      <t xml:space="preserve">Verify that the permissions are </t>
    </r>
    <r>
      <rPr>
        <b/>
        <sz val="11"/>
        <color rgb="FF000000"/>
        <rFont val="Calibri"/>
      </rPr>
      <t>700</t>
    </r>
    <r>
      <rPr>
        <sz val="11"/>
        <color rgb="FF000000"/>
        <rFont val="Calibri"/>
      </rPr>
      <t xml:space="preserve"> or more restrictive.</t>
    </r>
  </si>
  <si>
    <r>
      <rPr>
        <sz val="11"/>
        <color rgb="FF000000"/>
        <rFont val="Calibri"/>
      </rPr>
      <t xml:space="preserve">By default, etcd data directory has permissions of </t>
    </r>
    <r>
      <rPr>
        <b/>
        <sz val="11"/>
        <color rgb="FF000000"/>
        <rFont val="Calibri"/>
      </rPr>
      <t>755</t>
    </r>
    <r>
      <rPr>
        <sz val="11"/>
        <color rgb="FF000000"/>
        <rFont val="Calibri"/>
      </rPr>
      <t>.</t>
    </r>
  </si>
  <si>
    <t>1.1.12</t>
  </si>
  <si>
    <r>
      <rPr>
        <sz val="11"/>
        <rFont val="Calibri"/>
      </rPr>
      <t>Ensure that the etcd data directory ownership is set to etcd:etcd</t>
    </r>
  </si>
  <si>
    <r>
      <rPr>
        <sz val="11"/>
        <color rgb="FF000000"/>
        <rFont val="Calibri"/>
      </rPr>
      <t xml:space="preserve">On the etcd server node, get the etcd data directory, passed as an argument </t>
    </r>
    <r>
      <rPr>
        <b/>
        <sz val="11"/>
        <color rgb="FF000000"/>
        <rFont val="Calibri"/>
      </rPr>
      <t>--data-dir</t>
    </r>
    <r>
      <rPr>
        <sz val="11"/>
        <color rgb="FF000000"/>
        <rFont val="Calibri"/>
      </rPr>
      <t>, from the below command:</t>
    </r>
    <r>
      <rPr>
        <sz val="11"/>
        <color rgb="FF000000"/>
        <rFont val="Calibri"/>
      </rPr>
      <t xml:space="preserve">
</t>
    </r>
    <r>
      <rPr>
        <sz val="11"/>
        <color rgb="FF006096"/>
        <rFont val="Roboto Condensed"/>
      </rPr>
      <t>ps -ef | grep etcd</t>
    </r>
    <r>
      <rPr>
        <sz val="11"/>
        <color rgb="FF006096"/>
        <rFont val="Roboto Condensed"/>
      </rPr>
      <t xml:space="preserve">
</t>
    </r>
    <r>
      <rPr>
        <sz val="11"/>
        <color rgb="FF000000"/>
        <rFont val="Calibri"/>
      </rPr>
      <t xml:space="preserve">
</t>
    </r>
    <r>
      <rPr>
        <sz val="11"/>
        <color rgb="FF000000"/>
        <rFont val="Calibri"/>
      </rPr>
      <t>Run the below command (based on the etcd data directory found above). For example,</t>
    </r>
    <r>
      <rPr>
        <sz val="11"/>
        <color rgb="FF000000"/>
        <rFont val="Calibri"/>
      </rPr>
      <t xml:space="preserve">
</t>
    </r>
    <r>
      <rPr>
        <sz val="11"/>
        <color rgb="FF006096"/>
        <rFont val="Roboto Condensed"/>
      </rPr>
      <t>chown etcd:etcd /var/lib/etcd</t>
    </r>
    <r>
      <rPr>
        <sz val="11"/>
        <color rgb="FF006096"/>
        <rFont val="Roboto Condensed"/>
      </rPr>
      <t xml:space="preserve">
</t>
    </r>
  </si>
  <si>
    <r>
      <rPr>
        <sz val="11"/>
        <color rgb="FF000000"/>
        <rFont val="Calibri"/>
      </rPr>
      <t xml:space="preserve">Ensure that the etcd data directory ownership is set to </t>
    </r>
    <r>
      <rPr>
        <b/>
        <sz val="11"/>
        <color rgb="FF000000"/>
        <rFont val="Calibri"/>
      </rPr>
      <t>etcd:etcd</t>
    </r>
    <r>
      <rPr>
        <sz val="11"/>
        <color rgb="FF000000"/>
        <rFont val="Calibri"/>
      </rPr>
      <t>.</t>
    </r>
  </si>
  <si>
    <r>
      <rPr>
        <sz val="11"/>
        <color rgb="FF000000"/>
        <rFont val="Calibri"/>
      </rPr>
      <t xml:space="preserve">On the etcd server node, get the etcd data directory, passed as an argument </t>
    </r>
    <r>
      <rPr>
        <b/>
        <sz val="11"/>
        <color rgb="FF000000"/>
        <rFont val="Calibri"/>
      </rPr>
      <t>--data-dir</t>
    </r>
    <r>
      <rPr>
        <sz val="11"/>
        <color rgb="FF000000"/>
        <rFont val="Calibri"/>
      </rPr>
      <t>, from the below command:</t>
    </r>
    <r>
      <rPr>
        <sz val="11"/>
        <color rgb="FF000000"/>
        <rFont val="Calibri"/>
      </rPr>
      <t xml:space="preserve">
</t>
    </r>
    <r>
      <rPr>
        <sz val="11"/>
        <color rgb="FF006096"/>
        <rFont val="Roboto Condensed"/>
      </rPr>
      <t>ps -ef | grep etcd</t>
    </r>
    <r>
      <rPr>
        <sz val="11"/>
        <color rgb="FF006096"/>
        <rFont val="Roboto Condensed"/>
      </rPr>
      <t xml:space="preserve">
</t>
    </r>
    <r>
      <rPr>
        <sz val="11"/>
        <color rgb="FF000000"/>
        <rFont val="Calibri"/>
      </rPr>
      <t xml:space="preserve">
</t>
    </r>
    <r>
      <rPr>
        <sz val="11"/>
        <color rgb="FF000000"/>
        <rFont val="Calibri"/>
      </rPr>
      <t>Run the below command (based on the etcd data directory found above). For example,</t>
    </r>
    <r>
      <rPr>
        <sz val="11"/>
        <color rgb="FF000000"/>
        <rFont val="Calibri"/>
      </rPr>
      <t xml:space="preserve">
</t>
    </r>
    <r>
      <rPr>
        <sz val="11"/>
        <color rgb="FF006096"/>
        <rFont val="Roboto Condensed"/>
      </rPr>
      <t>stat -c %U:%G /var/lib/etcd</t>
    </r>
    <r>
      <rPr>
        <sz val="11"/>
        <color rgb="FF006096"/>
        <rFont val="Roboto Condensed"/>
      </rPr>
      <t xml:space="preserve">
</t>
    </r>
    <r>
      <rPr>
        <sz val="11"/>
        <color rgb="FF000000"/>
        <rFont val="Calibri"/>
      </rPr>
      <t xml:space="preserve">
</t>
    </r>
    <r>
      <rPr>
        <sz val="11"/>
        <color rgb="FF000000"/>
        <rFont val="Calibri"/>
      </rPr>
      <t xml:space="preserve">Verify that the ownership is set to </t>
    </r>
    <r>
      <rPr>
        <b/>
        <sz val="11"/>
        <color rgb="FF000000"/>
        <rFont val="Calibri"/>
      </rPr>
      <t>etcd:etcd</t>
    </r>
    <r>
      <rPr>
        <sz val="11"/>
        <color rgb="FF000000"/>
        <rFont val="Calibri"/>
      </rPr>
      <t>.</t>
    </r>
  </si>
  <si>
    <r>
      <rPr>
        <sz val="11"/>
        <color rgb="FF000000"/>
        <rFont val="Calibri"/>
      </rPr>
      <t xml:space="preserve">By default, etcd data directory ownership is set to </t>
    </r>
    <r>
      <rPr>
        <b/>
        <sz val="11"/>
        <color rgb="FF000000"/>
        <rFont val="Calibri"/>
      </rPr>
      <t>etcd:etcd</t>
    </r>
    <r>
      <rPr>
        <sz val="11"/>
        <color rgb="FF000000"/>
        <rFont val="Calibri"/>
      </rPr>
      <t>.</t>
    </r>
  </si>
  <si>
    <t>1.1.13</t>
  </si>
  <si>
    <r>
      <rPr>
        <sz val="11"/>
        <rFont val="Calibri"/>
      </rPr>
      <t>Ensure that the default administrative credential file permissions are set to 600</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</si>
  <si>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chmod 600 /etc/kubernetes/admin.conf</t>
    </r>
    <r>
      <rPr>
        <sz val="11"/>
        <color rgb="FF006096"/>
        <rFont val="Roboto Condensed"/>
      </rPr>
      <t xml:space="preserve">
</t>
    </r>
    <r>
      <rPr>
        <sz val="11"/>
        <color rgb="FF000000"/>
        <rFont val="Calibri"/>
      </rPr>
      <t xml:space="preserve">
</t>
    </r>
    <r>
      <rPr>
        <sz val="11"/>
        <color rgb="FF000000"/>
        <rFont val="Calibri"/>
      </rPr>
      <t xml:space="preserve">On Kubernetes 1.29+ the </t>
    </r>
    <r>
      <rPr>
        <b/>
        <sz val="11"/>
        <color rgb="FF000000"/>
        <rFont val="Calibri"/>
      </rPr>
      <t>super-admin.conf</t>
    </r>
    <r>
      <rPr>
        <sz val="11"/>
        <color rgb="FF000000"/>
        <rFont val="Calibri"/>
      </rPr>
      <t xml:space="preserve"> file should also be modified, if present. For example,</t>
    </r>
    <r>
      <rPr>
        <sz val="11"/>
        <color rgb="FF000000"/>
        <rFont val="Calibri"/>
      </rPr>
      <t xml:space="preserve">
</t>
    </r>
    <r>
      <rPr>
        <sz val="11"/>
        <color rgb="FF006096"/>
        <rFont val="Roboto Condensed"/>
      </rPr>
      <t>chmod 600 /etc/kubernetes/super-admin.conf</t>
    </r>
    <r>
      <rPr>
        <sz val="11"/>
        <color rgb="FF006096"/>
        <rFont val="Roboto Condensed"/>
      </rPr>
      <t xml:space="preserve">
</t>
    </r>
  </si>
  <si>
    <r>
      <rPr>
        <sz val="11"/>
        <color rgb="FF000000"/>
        <rFont val="Calibri"/>
      </rPr>
      <t xml:space="preserve">Ensure that the </t>
    </r>
    <r>
      <rPr>
        <b/>
        <sz val="11"/>
        <color rgb="FF000000"/>
        <rFont val="Calibri"/>
      </rPr>
      <t>admin.conf</t>
    </r>
    <r>
      <rPr>
        <sz val="11"/>
        <color rgb="FF000000"/>
        <rFont val="Calibri"/>
      </rPr>
      <t xml:space="preserve"> file (and </t>
    </r>
    <r>
      <rPr>
        <b/>
        <sz val="11"/>
        <color rgb="FF000000"/>
        <rFont val="Calibri"/>
      </rPr>
      <t>super-admin.conf</t>
    </r>
    <r>
      <rPr>
        <sz val="11"/>
        <color rgb="FF000000"/>
        <rFont val="Calibri"/>
      </rPr>
      <t xml:space="preserve"> file, where it exists) have permissions of </t>
    </r>
    <r>
      <rPr>
        <b/>
        <sz val="11"/>
        <color rgb="FF000000"/>
        <rFont val="Calibri"/>
      </rPr>
      <t>600</t>
    </r>
    <r>
      <rPr>
        <sz val="11"/>
        <color rgb="FF000000"/>
        <rFont val="Calibri"/>
      </rPr>
      <t>.</t>
    </r>
  </si>
  <si>
    <r>
      <rPr>
        <sz val="11"/>
        <color rgb="FF000000"/>
        <rFont val="Calibri"/>
      </rPr>
      <t>None.</t>
    </r>
  </si>
  <si>
    <r>
      <rPr>
        <sz val="11"/>
        <color rgb="FF000000"/>
        <rFont val="Calibri"/>
      </rPr>
      <t>Run the following command (based on the file location on your system) on the Control Plane node. For example,</t>
    </r>
    <r>
      <rPr>
        <sz val="11"/>
        <color rgb="FF000000"/>
        <rFont val="Calibri"/>
      </rPr>
      <t xml:space="preserve">
</t>
    </r>
    <r>
      <rPr>
        <sz val="11"/>
        <color rgb="FF006096"/>
        <rFont val="Roboto Condensed"/>
      </rPr>
      <t>stat -c %a /etc/kubernetes/admin.conf</t>
    </r>
    <r>
      <rPr>
        <sz val="11"/>
        <color rgb="FF006096"/>
        <rFont val="Roboto Condensed"/>
      </rPr>
      <t xml:space="preserve">
</t>
    </r>
    <r>
      <rPr>
        <sz val="11"/>
        <color rgb="FF000000"/>
        <rFont val="Calibri"/>
      </rPr>
      <t xml:space="preserve">
</t>
    </r>
    <r>
      <rPr>
        <sz val="11"/>
        <color rgb="FF000000"/>
        <rFont val="Calibri"/>
      </rPr>
      <t>On Kubernetes version 1.29 and higher run the following command as well :-</t>
    </r>
    <r>
      <rPr>
        <sz val="11"/>
        <color rgb="FF000000"/>
        <rFont val="Calibri"/>
      </rPr>
      <t xml:space="preserve">
</t>
    </r>
    <r>
      <rPr>
        <sz val="11"/>
        <color rgb="FF006096"/>
        <rFont val="Roboto Condensed"/>
      </rPr>
      <t>stat -c %a /etc/kubernetes/super-admin.conf</t>
    </r>
    <r>
      <rPr>
        <sz val="11"/>
        <color rgb="FF006096"/>
        <rFont val="Roboto Condensed"/>
      </rPr>
      <t xml:space="preserve">
</t>
    </r>
    <r>
      <rPr>
        <sz val="11"/>
        <color rgb="FF000000"/>
        <rFont val="Calibri"/>
      </rPr>
      <t xml:space="preserve">
</t>
    </r>
    <r>
      <rPr>
        <sz val="11"/>
        <color rgb="FF000000"/>
        <rFont val="Calibri"/>
      </rPr>
      <t xml:space="preserve">Verify that the permissions are </t>
    </r>
    <r>
      <rPr>
        <b/>
        <sz val="11"/>
        <color rgb="FF000000"/>
        <rFont val="Calibri"/>
      </rPr>
      <t>600</t>
    </r>
    <r>
      <rPr>
        <sz val="11"/>
        <color rgb="FF000000"/>
        <rFont val="Calibri"/>
      </rPr>
      <t xml:space="preserve"> or more restrictive.</t>
    </r>
  </si>
  <si>
    <r>
      <rPr>
        <sz val="11"/>
        <color rgb="FF000000"/>
        <rFont val="Calibri"/>
      </rPr>
      <t xml:space="preserve">By default, admin.conf and super-admin.conf have permissions of </t>
    </r>
    <r>
      <rPr>
        <b/>
        <sz val="11"/>
        <color rgb="FF000000"/>
        <rFont val="Calibri"/>
      </rPr>
      <t>600</t>
    </r>
    <r>
      <rPr>
        <sz val="11"/>
        <color rgb="FF000000"/>
        <rFont val="Calibri"/>
      </rPr>
      <t>.</t>
    </r>
  </si>
  <si>
    <t>1.1.14</t>
  </si>
  <si>
    <r>
      <rPr>
        <sz val="11"/>
        <rFont val="Calibri"/>
      </rPr>
      <t>Ensure that the default administrative credential file ownership is set to root:root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</si>
  <si>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chown root:root /etc/kubernetes/admin.conf</t>
    </r>
    <r>
      <rPr>
        <sz val="11"/>
        <color rgb="FF006096"/>
        <rFont val="Roboto Condensed"/>
      </rPr>
      <t xml:space="preserve">
</t>
    </r>
    <r>
      <rPr>
        <sz val="11"/>
        <color rgb="FF000000"/>
        <rFont val="Calibri"/>
      </rPr>
      <t xml:space="preserve">
</t>
    </r>
    <r>
      <rPr>
        <sz val="11"/>
        <color rgb="FF000000"/>
        <rFont val="Calibri"/>
      </rPr>
      <t>On Kubernetes 1.29+ the super-admin.conf file should also be modified, if present. For example,</t>
    </r>
    <r>
      <rPr>
        <sz val="11"/>
        <color rgb="FF000000"/>
        <rFont val="Calibri"/>
      </rPr>
      <t xml:space="preserve">
</t>
    </r>
    <r>
      <rPr>
        <sz val="11"/>
        <color rgb="FF006096"/>
        <rFont val="Roboto Condensed"/>
      </rPr>
      <t>chown root:root /etc/kubernetes/super-admin.conf</t>
    </r>
    <r>
      <rPr>
        <sz val="11"/>
        <color rgb="FF006096"/>
        <rFont val="Roboto Condensed"/>
      </rPr>
      <t xml:space="preserve">
</t>
    </r>
  </si>
  <si>
    <r>
      <rPr>
        <sz val="11"/>
        <color rgb="FF000000"/>
        <rFont val="Calibri"/>
      </rPr>
      <t xml:space="preserve">Ensure that the </t>
    </r>
    <r>
      <rPr>
        <b/>
        <sz val="11"/>
        <color rgb="FF000000"/>
        <rFont val="Calibri"/>
      </rPr>
      <t>admin.conf</t>
    </r>
    <r>
      <rPr>
        <sz val="11"/>
        <color rgb="FF000000"/>
        <rFont val="Calibri"/>
      </rPr>
      <t xml:space="preserve"> (and </t>
    </r>
    <r>
      <rPr>
        <b/>
        <sz val="11"/>
        <color rgb="FF000000"/>
        <rFont val="Calibri"/>
      </rPr>
      <t>super-admin.conf</t>
    </r>
    <r>
      <rPr>
        <sz val="11"/>
        <color rgb="FF000000"/>
        <rFont val="Calibri"/>
      </rPr>
      <t xml:space="preserve"> file, where it exists) file ownership is set to </t>
    </r>
    <r>
      <rPr>
        <b/>
        <sz val="11"/>
        <color rgb="FF000000"/>
        <rFont val="Calibri"/>
      </rPr>
      <t>root:root</t>
    </r>
    <r>
      <rPr>
        <sz val="11"/>
        <color rgb="FF000000"/>
        <rFont val="Calibri"/>
      </rPr>
      <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</si>
  <si>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stat -c %U:%G /etc/kubernetes/admin.conf</t>
    </r>
    <r>
      <rPr>
        <sz val="11"/>
        <color rgb="FF006096"/>
        <rFont val="Roboto Condensed"/>
      </rPr>
      <t xml:space="preserve">
</t>
    </r>
    <r>
      <rPr>
        <sz val="11"/>
        <color rgb="FF000000"/>
        <rFont val="Calibri"/>
      </rPr>
      <t xml:space="preserve">
</t>
    </r>
    <r>
      <rPr>
        <sz val="11"/>
        <color rgb="FF000000"/>
        <rFont val="Calibri"/>
      </rPr>
      <t>On Kubernetes version 1.29 and higher run the following command as well :-</t>
    </r>
    <r>
      <rPr>
        <sz val="11"/>
        <color rgb="FF000000"/>
        <rFont val="Calibri"/>
      </rPr>
      <t xml:space="preserve">
</t>
    </r>
    <r>
      <rPr>
        <sz val="11"/>
        <color rgb="FF006096"/>
        <rFont val="Roboto Condensed"/>
      </rPr>
      <t>stat -c %U:%G /etc/kubernetes/super-admin.conf</t>
    </r>
    <r>
      <rPr>
        <sz val="11"/>
        <color rgb="FF006096"/>
        <rFont val="Roboto Condensed"/>
      </rPr>
      <t xml:space="preserve">
</t>
    </r>
    <r>
      <rPr>
        <sz val="11"/>
        <color rgb="FF000000"/>
        <rFont val="Calibri"/>
      </rPr>
      <t xml:space="preserve">
</t>
    </r>
    <r>
      <rPr>
        <sz val="11"/>
        <color rgb="FF000000"/>
        <rFont val="Calibri"/>
      </rPr>
      <t xml:space="preserve">Verify that the ownership is set to </t>
    </r>
    <r>
      <rPr>
        <b/>
        <sz val="11"/>
        <color rgb="FF000000"/>
        <rFont val="Calibri"/>
      </rPr>
      <t>root:root</t>
    </r>
    <r>
      <rPr>
        <sz val="11"/>
        <color rgb="FF000000"/>
        <rFont val="Calibri"/>
      </rPr>
      <t>.</t>
    </r>
  </si>
  <si>
    <r>
      <rPr>
        <sz val="11"/>
        <color rgb="FF000000"/>
        <rFont val="Calibri"/>
      </rPr>
      <t xml:space="preserve">By default, </t>
    </r>
    <r>
      <rPr>
        <b/>
        <sz val="11"/>
        <color rgb="FF000000"/>
        <rFont val="Calibri"/>
      </rPr>
      <t>admin.conf</t>
    </r>
    <r>
      <rPr>
        <sz val="11"/>
        <color rgb="FF000000"/>
        <rFont val="Calibri"/>
      </rPr>
      <t xml:space="preserve"> and </t>
    </r>
    <r>
      <rPr>
        <b/>
        <sz val="11"/>
        <color rgb="FF000000"/>
        <rFont val="Calibri"/>
      </rPr>
      <t>super-admin.conf</t>
    </r>
    <r>
      <rPr>
        <sz val="11"/>
        <color rgb="FF000000"/>
        <rFont val="Calibri"/>
      </rPr>
      <t xml:space="preserve"> file ownership is set to </t>
    </r>
    <r>
      <rPr>
        <b/>
        <sz val="11"/>
        <color rgb="FF000000"/>
        <rFont val="Calibri"/>
      </rPr>
      <t>root:root</t>
    </r>
    <r>
      <rPr>
        <sz val="11"/>
        <color rgb="FF000000"/>
        <rFont val="Calibri"/>
      </rPr>
      <t>.</t>
    </r>
  </si>
  <si>
    <t>1.1.15</t>
  </si>
  <si>
    <r>
      <rPr>
        <sz val="11"/>
        <rFont val="Calibri"/>
      </rPr>
      <t>Ensure that the scheduler.conf file permissions are set to 600 or more restrictive</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</si>
  <si>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chmod 600 /etc/kubernetes/scheduler.conf</t>
    </r>
    <r>
      <rPr>
        <sz val="11"/>
        <color rgb="FF006096"/>
        <rFont val="Roboto Condensed"/>
      </rPr>
      <t xml:space="preserve">
</t>
    </r>
  </si>
  <si>
    <r>
      <rPr>
        <sz val="11"/>
        <color rgb="FF000000"/>
        <rFont val="Calibri"/>
      </rPr>
      <t xml:space="preserve">Ensure that the </t>
    </r>
    <r>
      <rPr>
        <b/>
        <sz val="11"/>
        <color rgb="FF000000"/>
        <rFont val="Calibri"/>
      </rPr>
      <t>scheduler.conf</t>
    </r>
    <r>
      <rPr>
        <sz val="11"/>
        <color rgb="FF000000"/>
        <rFont val="Calibri"/>
      </rPr>
      <t xml:space="preserve"> file has permissions of </t>
    </r>
    <r>
      <rPr>
        <b/>
        <sz val="11"/>
        <color rgb="FF000000"/>
        <rFont val="Calibri"/>
      </rPr>
      <t>600</t>
    </r>
    <r>
      <rPr>
        <sz val="11"/>
        <color rgb="FF000000"/>
        <rFont val="Calibri"/>
      </rPr>
      <t xml:space="preserve"> or more restrictive.</t>
    </r>
  </si>
  <si>
    <r>
      <rPr>
        <sz val="11"/>
        <color rgb="FF000000"/>
        <rFont val="Calibri"/>
      </rPr>
      <t>Run the following command (based on the file location on your system) on the Control Plane node. For example,</t>
    </r>
    <r>
      <rPr>
        <sz val="11"/>
        <color rgb="FF000000"/>
        <rFont val="Calibri"/>
      </rPr>
      <t xml:space="preserve">
</t>
    </r>
    <r>
      <rPr>
        <sz val="11"/>
        <color rgb="FF006096"/>
        <rFont val="Roboto Condensed"/>
      </rPr>
      <t>stat -c %a /etc/kubernetes/scheduler.conf</t>
    </r>
    <r>
      <rPr>
        <sz val="11"/>
        <color rgb="FF006096"/>
        <rFont val="Roboto Condensed"/>
      </rPr>
      <t xml:space="preserve">
</t>
    </r>
    <r>
      <rPr>
        <sz val="11"/>
        <color rgb="FF000000"/>
        <rFont val="Calibri"/>
      </rPr>
      <t xml:space="preserve">
</t>
    </r>
    <r>
      <rPr>
        <sz val="11"/>
        <color rgb="FF000000"/>
        <rFont val="Calibri"/>
      </rPr>
      <t xml:space="preserve">Verify that the permissions are </t>
    </r>
    <r>
      <rPr>
        <b/>
        <sz val="11"/>
        <color rgb="FF000000"/>
        <rFont val="Calibri"/>
      </rPr>
      <t>600</t>
    </r>
    <r>
      <rPr>
        <sz val="11"/>
        <color rgb="FF000000"/>
        <rFont val="Calibri"/>
      </rPr>
      <t xml:space="preserve"> or more restrictive.</t>
    </r>
  </si>
  <si>
    <r>
      <rPr>
        <sz val="11"/>
        <color rgb="FF000000"/>
        <rFont val="Calibri"/>
      </rPr>
      <t xml:space="preserve">By default, </t>
    </r>
    <r>
      <rPr>
        <b/>
        <sz val="11"/>
        <color rgb="FF000000"/>
        <rFont val="Calibri"/>
      </rPr>
      <t>scheduler.conf</t>
    </r>
    <r>
      <rPr>
        <sz val="11"/>
        <color rgb="FF000000"/>
        <rFont val="Calibri"/>
      </rPr>
      <t xml:space="preserve"> has permissions of </t>
    </r>
    <r>
      <rPr>
        <b/>
        <sz val="11"/>
        <color rgb="FF000000"/>
        <rFont val="Calibri"/>
      </rPr>
      <t>640</t>
    </r>
    <r>
      <rPr>
        <sz val="11"/>
        <color rgb="FF000000"/>
        <rFont val="Calibri"/>
      </rPr>
      <t>.</t>
    </r>
  </si>
  <si>
    <t>1.1.16</t>
  </si>
  <si>
    <r>
      <rPr>
        <sz val="11"/>
        <rFont val="Calibri"/>
      </rPr>
      <t>Ensure that the scheduler.conf file ownership is set to root:root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</si>
  <si>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chown root:root /etc/kubernetes/scheduler.conf</t>
    </r>
    <r>
      <rPr>
        <sz val="11"/>
        <color rgb="FF006096"/>
        <rFont val="Roboto Condensed"/>
      </rPr>
      <t xml:space="preserve">
</t>
    </r>
  </si>
  <si>
    <r>
      <rPr>
        <sz val="11"/>
        <color rgb="FF000000"/>
        <rFont val="Calibri"/>
      </rPr>
      <t xml:space="preserve">Ensure that the </t>
    </r>
    <r>
      <rPr>
        <b/>
        <sz val="11"/>
        <color rgb="FF000000"/>
        <rFont val="Calibri"/>
      </rPr>
      <t>scheduler.conf</t>
    </r>
    <r>
      <rPr>
        <sz val="11"/>
        <color rgb="FF000000"/>
        <rFont val="Calibri"/>
      </rPr>
      <t xml:space="preserve"> file ownership is set to </t>
    </r>
    <r>
      <rPr>
        <b/>
        <sz val="11"/>
        <color rgb="FF000000"/>
        <rFont val="Calibri"/>
      </rPr>
      <t>root:root</t>
    </r>
    <r>
      <rPr>
        <sz val="11"/>
        <color rgb="FF000000"/>
        <rFont val="Calibri"/>
      </rPr>
      <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</si>
  <si>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stat -c %U:%G /etc/kubernetes/scheduler.conf</t>
    </r>
    <r>
      <rPr>
        <sz val="11"/>
        <color rgb="FF006096"/>
        <rFont val="Roboto Condensed"/>
      </rPr>
      <t xml:space="preserve">
</t>
    </r>
    <r>
      <rPr>
        <sz val="11"/>
        <color rgb="FF000000"/>
        <rFont val="Calibri"/>
      </rPr>
      <t xml:space="preserve">
</t>
    </r>
    <r>
      <rPr>
        <sz val="11"/>
        <color rgb="FF000000"/>
        <rFont val="Calibri"/>
      </rPr>
      <t xml:space="preserve">Verify that the ownership is set to </t>
    </r>
    <r>
      <rPr>
        <b/>
        <sz val="11"/>
        <color rgb="FF000000"/>
        <rFont val="Calibri"/>
      </rPr>
      <t>root:root</t>
    </r>
    <r>
      <rPr>
        <sz val="11"/>
        <color rgb="FF000000"/>
        <rFont val="Calibri"/>
      </rPr>
      <t>.</t>
    </r>
  </si>
  <si>
    <r>
      <rPr>
        <sz val="11"/>
        <color rgb="FF000000"/>
        <rFont val="Calibri"/>
      </rPr>
      <t xml:space="preserve">By default, </t>
    </r>
    <r>
      <rPr>
        <b/>
        <sz val="11"/>
        <color rgb="FF000000"/>
        <rFont val="Calibri"/>
      </rPr>
      <t>scheduler.conf</t>
    </r>
    <r>
      <rPr>
        <sz val="11"/>
        <color rgb="FF000000"/>
        <rFont val="Calibri"/>
      </rPr>
      <t xml:space="preserve"> file ownership is set to </t>
    </r>
    <r>
      <rPr>
        <b/>
        <sz val="11"/>
        <color rgb="FF000000"/>
        <rFont val="Calibri"/>
      </rPr>
      <t>root:root</t>
    </r>
    <r>
      <rPr>
        <sz val="11"/>
        <color rgb="FF000000"/>
        <rFont val="Calibri"/>
      </rPr>
      <t>.</t>
    </r>
  </si>
  <si>
    <t>1.1.17</t>
  </si>
  <si>
    <r>
      <rPr>
        <sz val="11"/>
        <rFont val="Calibri"/>
      </rPr>
      <t>Ensure that the controller-manager.conf file permissions are set to 600 or more restrictive</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</si>
  <si>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chmod 600 /etc/kubernetes/controller-manager.conf</t>
    </r>
    <r>
      <rPr>
        <sz val="11"/>
        <color rgb="FF006096"/>
        <rFont val="Roboto Condensed"/>
      </rPr>
      <t xml:space="preserve">
</t>
    </r>
  </si>
  <si>
    <r>
      <rPr>
        <sz val="11"/>
        <color rgb="FF000000"/>
        <rFont val="Calibri"/>
      </rPr>
      <t xml:space="preserve">Ensure that the </t>
    </r>
    <r>
      <rPr>
        <b/>
        <sz val="11"/>
        <color rgb="FF000000"/>
        <rFont val="Calibri"/>
      </rPr>
      <t>controller-manager.conf</t>
    </r>
    <r>
      <rPr>
        <sz val="11"/>
        <color rgb="FF000000"/>
        <rFont val="Calibri"/>
      </rPr>
      <t xml:space="preserve"> file has permissions of 600 or more restrictive.</t>
    </r>
  </si>
  <si>
    <r>
      <rPr>
        <sz val="11"/>
        <color rgb="FF000000"/>
        <rFont val="Calibri"/>
      </rPr>
      <t>Run the following command (based on the file location on your system) on the Control Plane node. For example,</t>
    </r>
    <r>
      <rPr>
        <sz val="11"/>
        <color rgb="FF000000"/>
        <rFont val="Calibri"/>
      </rPr>
      <t xml:space="preserve">
</t>
    </r>
    <r>
      <rPr>
        <sz val="11"/>
        <color rgb="FF006096"/>
        <rFont val="Roboto Condensed"/>
      </rPr>
      <t>stat -c %a /etc/kubernetes/controller-manager.conf</t>
    </r>
    <r>
      <rPr>
        <sz val="11"/>
        <color rgb="FF006096"/>
        <rFont val="Roboto Condensed"/>
      </rPr>
      <t xml:space="preserve">
</t>
    </r>
    <r>
      <rPr>
        <sz val="11"/>
        <color rgb="FF000000"/>
        <rFont val="Calibri"/>
      </rPr>
      <t xml:space="preserve">
</t>
    </r>
    <r>
      <rPr>
        <sz val="11"/>
        <color rgb="FF000000"/>
        <rFont val="Calibri"/>
      </rPr>
      <t xml:space="preserve">Verify that the permissions are </t>
    </r>
    <r>
      <rPr>
        <b/>
        <sz val="11"/>
        <color rgb="FF000000"/>
        <rFont val="Calibri"/>
      </rPr>
      <t>600</t>
    </r>
    <r>
      <rPr>
        <sz val="11"/>
        <color rgb="FF000000"/>
        <rFont val="Calibri"/>
      </rPr>
      <t xml:space="preserve"> or more restrictive.</t>
    </r>
  </si>
  <si>
    <r>
      <rPr>
        <sz val="11"/>
        <color rgb="FF000000"/>
        <rFont val="Calibri"/>
      </rPr>
      <t xml:space="preserve">By default, </t>
    </r>
    <r>
      <rPr>
        <b/>
        <sz val="11"/>
        <color rgb="FF000000"/>
        <rFont val="Calibri"/>
      </rPr>
      <t>controller-manager.conf</t>
    </r>
    <r>
      <rPr>
        <sz val="11"/>
        <color rgb="FF000000"/>
        <rFont val="Calibri"/>
      </rPr>
      <t xml:space="preserve"> has permissions of </t>
    </r>
    <r>
      <rPr>
        <b/>
        <sz val="11"/>
        <color rgb="FF000000"/>
        <rFont val="Calibri"/>
      </rPr>
      <t>640</t>
    </r>
    <r>
      <rPr>
        <sz val="11"/>
        <color rgb="FF000000"/>
        <rFont val="Calibri"/>
      </rPr>
      <t>.</t>
    </r>
  </si>
  <si>
    <t>1.1.18</t>
  </si>
  <si>
    <r>
      <rPr>
        <sz val="11"/>
        <rFont val="Calibri"/>
      </rPr>
      <t>Ensure that the controller-manager.conf file ownership is set to root:root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</si>
  <si>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chown root:root /etc/kubernetes/controller-manager.conf</t>
    </r>
    <r>
      <rPr>
        <sz val="11"/>
        <color rgb="FF006096"/>
        <rFont val="Roboto Condensed"/>
      </rPr>
      <t xml:space="preserve">
</t>
    </r>
  </si>
  <si>
    <r>
      <rPr>
        <sz val="11"/>
        <color rgb="FF000000"/>
        <rFont val="Calibri"/>
      </rPr>
      <t xml:space="preserve">Ensure that the </t>
    </r>
    <r>
      <rPr>
        <b/>
        <sz val="11"/>
        <color rgb="FF000000"/>
        <rFont val="Calibri"/>
      </rPr>
      <t>controller-manager.conf</t>
    </r>
    <r>
      <rPr>
        <sz val="11"/>
        <color rgb="FF000000"/>
        <rFont val="Calibri"/>
      </rPr>
      <t xml:space="preserve"> file ownership is set to </t>
    </r>
    <r>
      <rPr>
        <b/>
        <sz val="11"/>
        <color rgb="FF000000"/>
        <rFont val="Calibri"/>
      </rPr>
      <t>root:root</t>
    </r>
    <r>
      <rPr>
        <sz val="11"/>
        <color rgb="FF000000"/>
        <rFont val="Calibri"/>
      </rPr>
      <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</si>
  <si>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stat -c %U:%G /etc/kubernetes/controller-manager.conf</t>
    </r>
    <r>
      <rPr>
        <sz val="11"/>
        <color rgb="FF006096"/>
        <rFont val="Roboto Condensed"/>
      </rPr>
      <t xml:space="preserve">
</t>
    </r>
    <r>
      <rPr>
        <sz val="11"/>
        <color rgb="FF000000"/>
        <rFont val="Calibri"/>
      </rPr>
      <t xml:space="preserve">
</t>
    </r>
    <r>
      <rPr>
        <sz val="11"/>
        <color rgb="FF000000"/>
        <rFont val="Calibri"/>
      </rPr>
      <t xml:space="preserve">Verify that the ownership is set to </t>
    </r>
    <r>
      <rPr>
        <b/>
        <sz val="11"/>
        <color rgb="FF000000"/>
        <rFont val="Calibri"/>
      </rPr>
      <t>root:root</t>
    </r>
    <r>
      <rPr>
        <sz val="11"/>
        <color rgb="FF000000"/>
        <rFont val="Calibri"/>
      </rPr>
      <t>.</t>
    </r>
  </si>
  <si>
    <r>
      <rPr>
        <sz val="11"/>
        <color rgb="FF000000"/>
        <rFont val="Calibri"/>
      </rPr>
      <t xml:space="preserve">By default, </t>
    </r>
    <r>
      <rPr>
        <b/>
        <sz val="11"/>
        <color rgb="FF000000"/>
        <rFont val="Calibri"/>
      </rPr>
      <t>controller-manager.conf</t>
    </r>
    <r>
      <rPr>
        <sz val="11"/>
        <color rgb="FF000000"/>
        <rFont val="Calibri"/>
      </rPr>
      <t xml:space="preserve"> file ownership is set to </t>
    </r>
    <r>
      <rPr>
        <b/>
        <sz val="11"/>
        <color rgb="FF000000"/>
        <rFont val="Calibri"/>
      </rPr>
      <t>root:root</t>
    </r>
    <r>
      <rPr>
        <sz val="11"/>
        <color rgb="FF000000"/>
        <rFont val="Calibri"/>
      </rPr>
      <t>.</t>
    </r>
  </si>
  <si>
    <t>1.1.19</t>
  </si>
  <si>
    <r>
      <rPr>
        <sz val="11"/>
        <rFont val="Calibri"/>
      </rPr>
      <t>Ensure that the Kubernetes PKI directory and file ownership is set to root:root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</si>
  <si>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chown -R root:root /etc/kubernetes/pki/</t>
    </r>
    <r>
      <rPr>
        <sz val="11"/>
        <color rgb="FF006096"/>
        <rFont val="Roboto Condensed"/>
      </rPr>
      <t xml:space="preserve">
</t>
    </r>
  </si>
  <si>
    <r>
      <rPr>
        <sz val="11"/>
        <color rgb="FF000000"/>
        <rFont val="Calibri"/>
      </rPr>
      <t xml:space="preserve">Ensure that the Kubernetes PKI directory and file ownership is set to </t>
    </r>
    <r>
      <rPr>
        <b/>
        <sz val="11"/>
        <color rgb="FF000000"/>
        <rFont val="Calibri"/>
      </rPr>
      <t>root:root</t>
    </r>
    <r>
      <rPr>
        <sz val="11"/>
        <color rgb="FF000000"/>
        <rFont val="Calibri"/>
      </rPr>
      <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</si>
  <si>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ls -laR /etc/kubernetes/pki/</t>
    </r>
    <r>
      <rPr>
        <sz val="11"/>
        <color rgb="FF006096"/>
        <rFont val="Roboto Condensed"/>
      </rPr>
      <t xml:space="preserve">
</t>
    </r>
    <r>
      <rPr>
        <sz val="11"/>
        <color rgb="FF000000"/>
        <rFont val="Calibri"/>
      </rPr>
      <t xml:space="preserve">
</t>
    </r>
    <r>
      <rPr>
        <sz val="11"/>
        <color rgb="FF000000"/>
        <rFont val="Calibri"/>
      </rPr>
      <t xml:space="preserve">Verify that the ownership of all files and directories in this hierarchy is set to </t>
    </r>
    <r>
      <rPr>
        <b/>
        <sz val="11"/>
        <color rgb="FF000000"/>
        <rFont val="Calibri"/>
      </rPr>
      <t>root:root</t>
    </r>
    <r>
      <rPr>
        <sz val="11"/>
        <color rgb="FF000000"/>
        <rFont val="Calibri"/>
      </rPr>
      <t>.</t>
    </r>
  </si>
  <si>
    <r>
      <rPr>
        <sz val="11"/>
        <color rgb="FF000000"/>
        <rFont val="Calibri"/>
      </rPr>
      <t>By default, the /etc/kubernetes/pki/ directory and all of the files and directories contained within it, are set to be owned by the root user.</t>
    </r>
  </si>
  <si>
    <t>1.1.20</t>
  </si>
  <si>
    <r>
      <rPr>
        <sz val="11"/>
        <rFont val="Calibri"/>
      </rPr>
      <t>Ensure that the Kubernetes PKI certificate file permissions are set to 644 or more restrictive</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</si>
  <si>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chmod -R 644 /etc/kubernetes/pki/*.crt</t>
    </r>
    <r>
      <rPr>
        <sz val="11"/>
        <color rgb="FF006096"/>
        <rFont val="Roboto Condensed"/>
      </rPr>
      <t xml:space="preserve">
</t>
    </r>
  </si>
  <si>
    <r>
      <rPr>
        <sz val="11"/>
        <color rgb="FF000000"/>
        <rFont val="Calibri"/>
      </rPr>
      <t xml:space="preserve">Ensure that Kubernetes PKI certificate files have permissions of </t>
    </r>
    <r>
      <rPr>
        <b/>
        <sz val="11"/>
        <color rgb="FF000000"/>
        <rFont val="Calibri"/>
      </rPr>
      <t>644</t>
    </r>
    <r>
      <rPr>
        <sz val="11"/>
        <color rgb="FF000000"/>
        <rFont val="Calibri"/>
      </rPr>
      <t xml:space="preserve"> or more restrictive.</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</si>
  <si>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stat -c '%a' /etc/kubernetes/pki/*.crt</t>
    </r>
    <r>
      <rPr>
        <sz val="11"/>
        <color rgb="FF006096"/>
        <rFont val="Roboto Condensed"/>
      </rPr>
      <t xml:space="preserve">
</t>
    </r>
    <r>
      <rPr>
        <sz val="11"/>
        <color rgb="FF000000"/>
        <rFont val="Calibri"/>
      </rPr>
      <t xml:space="preserve">
</t>
    </r>
    <r>
      <rPr>
        <sz val="11"/>
        <color rgb="FF000000"/>
        <rFont val="Calibri"/>
      </rPr>
      <t xml:space="preserve">Verify that the permissions are </t>
    </r>
    <r>
      <rPr>
        <b/>
        <sz val="11"/>
        <color rgb="FF000000"/>
        <rFont val="Calibri"/>
      </rPr>
      <t>644</t>
    </r>
    <r>
      <rPr>
        <sz val="11"/>
        <color rgb="FF000000"/>
        <rFont val="Calibri"/>
      </rPr>
      <t xml:space="preserve"> or more restrictive.</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ls -l /etc/kubernetes/pki/*.crt</t>
    </r>
    <r>
      <rPr>
        <sz val="11"/>
        <color rgb="FF006096"/>
        <rFont val="Roboto Condensed"/>
      </rPr>
      <t xml:space="preserve">
</t>
    </r>
    <r>
      <rPr>
        <sz val="11"/>
        <color rgb="FF000000"/>
        <rFont val="Calibri"/>
      </rPr>
      <t xml:space="preserve">
</t>
    </r>
    <r>
      <rPr>
        <sz val="11"/>
        <color rgb="FF000000"/>
        <rFont val="Calibri"/>
      </rPr>
      <t>Verify -rw------</t>
    </r>
  </si>
  <si>
    <r>
      <rPr>
        <sz val="11"/>
        <color rgb="FF000000"/>
        <rFont val="Calibri"/>
      </rPr>
      <t xml:space="preserve">By default, the certificates used by Kubernetes are set to have permissions of </t>
    </r>
    <r>
      <rPr>
        <b/>
        <sz val="11"/>
        <color rgb="FF000000"/>
        <rFont val="Calibri"/>
      </rPr>
      <t>644</t>
    </r>
  </si>
  <si>
    <t>1.1.21</t>
  </si>
  <si>
    <r>
      <rPr>
        <sz val="11"/>
        <rFont val="Calibri"/>
      </rPr>
      <t>Ensure that the Kubernetes PKI key file permissions are set to 600</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</si>
  <si>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chmod -R 600 /etc/kubernetes/pki/*.key</t>
    </r>
    <r>
      <rPr>
        <sz val="11"/>
        <color rgb="FF006096"/>
        <rFont val="Roboto Condensed"/>
      </rPr>
      <t xml:space="preserve">
</t>
    </r>
  </si>
  <si>
    <r>
      <rPr>
        <sz val="11"/>
        <color rgb="FF000000"/>
        <rFont val="Calibri"/>
      </rPr>
      <t xml:space="preserve">Ensure that Kubernetes PKI key files have permissions of </t>
    </r>
    <r>
      <rPr>
        <b/>
        <sz val="11"/>
        <color rgb="FF000000"/>
        <rFont val="Calibri"/>
      </rPr>
      <t>600</t>
    </r>
    <r>
      <rPr>
        <sz val="11"/>
        <color rgb="FF000000"/>
        <rFont val="Calibri"/>
      </rPr>
      <t>.</t>
    </r>
  </si>
  <si>
    <r>
      <rPr>
        <sz val="11"/>
        <color rgb="FF000000"/>
        <rFont val="Calibri"/>
      </rPr>
      <t>Run the below command (based on the file location on your system) on the Control Plane node. For example,</t>
    </r>
    <r>
      <rPr>
        <sz val="11"/>
        <color rgb="FF000000"/>
        <rFont val="Calibri"/>
      </rPr>
      <t xml:space="preserve">
</t>
    </r>
    <r>
      <rPr>
        <sz val="11"/>
        <color rgb="FF006096"/>
        <rFont val="Roboto Condensed"/>
      </rPr>
      <t>stat -c '%a' /etc/kubernetes/pki/*.key</t>
    </r>
    <r>
      <rPr>
        <sz val="11"/>
        <color rgb="FF006096"/>
        <rFont val="Roboto Condensed"/>
      </rPr>
      <t xml:space="preserve">
</t>
    </r>
    <r>
      <rPr>
        <sz val="11"/>
        <color rgb="FF000000"/>
        <rFont val="Calibri"/>
      </rPr>
      <t xml:space="preserve">
</t>
    </r>
    <r>
      <rPr>
        <sz val="11"/>
        <color rgb="FF000000"/>
        <rFont val="Calibri"/>
      </rPr>
      <t xml:space="preserve">Verify that the permissions are </t>
    </r>
    <r>
      <rPr>
        <b/>
        <sz val="11"/>
        <color rgb="FF000000"/>
        <rFont val="Calibri"/>
      </rPr>
      <t>600</t>
    </r>
    <r>
      <rPr>
        <sz val="11"/>
        <color rgb="FF000000"/>
        <rFont val="Calibri"/>
      </rPr>
      <t xml:space="preserve"> or more restrictive.</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ls -l /etc/kubernetes/pki/*.key</t>
    </r>
    <r>
      <rPr>
        <sz val="11"/>
        <color rgb="FF006096"/>
        <rFont val="Roboto Condensed"/>
      </rPr>
      <t xml:space="preserve">
</t>
    </r>
    <r>
      <rPr>
        <sz val="11"/>
        <color rgb="FF000000"/>
        <rFont val="Calibri"/>
      </rPr>
      <t xml:space="preserve">
</t>
    </r>
    <r>
      <rPr>
        <sz val="11"/>
        <color rgb="FF000000"/>
        <rFont val="Calibri"/>
      </rPr>
      <t xml:space="preserve">Verify that the permissions are </t>
    </r>
    <r>
      <rPr>
        <b/>
        <sz val="11"/>
        <color rgb="FF000000"/>
        <rFont val="Calibri"/>
      </rPr>
      <t>-rw------</t>
    </r>
  </si>
  <si>
    <r>
      <rPr>
        <sz val="11"/>
        <color rgb="FF000000"/>
        <rFont val="Calibri"/>
      </rPr>
      <t xml:space="preserve">By default, the keys used by Kubernetes are set to have permissions of </t>
    </r>
    <r>
      <rPr>
        <b/>
        <sz val="11"/>
        <color rgb="FF000000"/>
        <rFont val="Calibri"/>
      </rPr>
      <t>600</t>
    </r>
  </si>
  <si>
    <t>API Server</t>
  </si>
  <si>
    <t>1.2.1</t>
  </si>
  <si>
    <r>
      <rPr>
        <sz val="11"/>
        <rFont val="Calibri"/>
      </rPr>
      <t>Ensure that the --anonymous-auth argument is set to false</t>
    </r>
  </si>
  <si>
    <r>
      <rPr>
        <sz val="11"/>
        <color rgb="FF000000"/>
        <rFont val="Calibri"/>
      </rPr>
      <t xml:space="preserve">Edit the API server pod specification file </t>
    </r>
    <r>
      <rPr>
        <b/>
        <sz val="11"/>
        <color rgb="FF000000"/>
        <rFont val="Calibri"/>
      </rPr>
      <t>/etc/kubernetes/manifests/kube-apiserver.yaml</t>
    </r>
    <r>
      <rPr>
        <sz val="11"/>
        <color rgb="FF000000"/>
        <rFont val="Calibri"/>
      </rPr>
      <t xml:space="preserve"> on the Control Plane node and set the below parameter.</t>
    </r>
    <r>
      <rPr>
        <sz val="11"/>
        <color rgb="FF000000"/>
        <rFont val="Calibri"/>
      </rPr>
      <t xml:space="preserve">
</t>
    </r>
    <r>
      <rPr>
        <sz val="11"/>
        <color rgb="FF006096"/>
        <rFont val="Roboto Condensed"/>
      </rPr>
      <t>--anonymous-auth=false</t>
    </r>
    <r>
      <rPr>
        <sz val="11"/>
        <color rgb="FF006096"/>
        <rFont val="Roboto Condensed"/>
      </rPr>
      <t xml:space="preserve">
</t>
    </r>
  </si>
  <si>
    <r>
      <rPr>
        <sz val="11"/>
        <color rgb="FF000000"/>
        <rFont val="Calibri"/>
      </rPr>
      <t>Disable anonymous requests to the API server.</t>
    </r>
  </si>
  <si>
    <r>
      <rPr>
        <sz val="11"/>
        <color rgb="FF000000"/>
        <rFont val="Calibri"/>
      </rPr>
      <t>Anonymous requests will be rejected.</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</si>
  <si>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--anonymous-auth</t>
    </r>
    <r>
      <rPr>
        <sz val="11"/>
        <color rgb="FF000000"/>
        <rFont val="Calibri"/>
      </rPr>
      <t xml:space="preserve"> argument is set to </t>
    </r>
    <r>
      <rPr>
        <b/>
        <sz val="11"/>
        <color rgb="FF000000"/>
        <rFont val="Calibri"/>
      </rPr>
      <t>false</t>
    </r>
    <r>
      <rPr>
        <sz val="11"/>
        <color rgb="FF000000"/>
        <rFont val="Calibri"/>
      </rPr>
      <t>.</t>
    </r>
    <r>
      <rPr>
        <sz val="11"/>
        <color rgb="FF000000"/>
        <rFont val="Calibri"/>
      </rPr>
      <t xml:space="preserve">
</t>
    </r>
    <r>
      <rPr>
        <sz val="11"/>
        <color rgb="FF000000"/>
        <rFont val="Calibri"/>
      </rPr>
      <t>Alternative Audit</t>
    </r>
    <r>
      <rPr>
        <sz val="11"/>
        <color rgb="FF000000"/>
        <rFont val="Calibri"/>
      </rPr>
      <t xml:space="preserve">
</t>
    </r>
    <r>
      <rPr>
        <sz val="11"/>
        <color rgb="FF006096"/>
        <rFont val="Roboto Condensed"/>
      </rPr>
      <t>kubectl get pod -nkube-system -lcomponent=kube-apiserver -o=jsonpath='{range .items[*]}{.spec.containers[*].command} {"\n"}{end}' | grep '\--anonymous-auth' | grep -i false</t>
    </r>
    <r>
      <rPr>
        <sz val="11"/>
        <color rgb="FF006096"/>
        <rFont val="Roboto Condensed"/>
      </rPr>
      <t xml:space="preserve">
</t>
    </r>
    <r>
      <rPr>
        <sz val="11"/>
        <color rgb="FF000000"/>
        <rFont val="Calibri"/>
      </rPr>
      <t xml:space="preserve">
</t>
    </r>
    <r>
      <rPr>
        <sz val="11"/>
        <color rgb="FF000000"/>
        <rFont val="Calibri"/>
      </rPr>
      <t>If the exit code is '1', then the control isn't present / failed</t>
    </r>
  </si>
  <si>
    <r>
      <rPr>
        <sz val="11"/>
        <color rgb="FF000000"/>
        <rFont val="Calibri"/>
      </rPr>
      <t>By default, anonymous access is enabled.</t>
    </r>
  </si>
  <si>
    <t>1.2.2</t>
  </si>
  <si>
    <r>
      <rPr>
        <sz val="11"/>
        <rFont val="Calibri"/>
      </rPr>
      <t>Ensure that the --token-auth-file parameter is not set</t>
    </r>
  </si>
  <si>
    <r>
      <rPr>
        <sz val="11"/>
        <color rgb="FF000000"/>
        <rFont val="Calibri"/>
      </rPr>
      <t xml:space="preserve">Follow the documentation and configure alternate mechanisms for authentication. Then, edit the API server pod specification file </t>
    </r>
    <r>
      <rPr>
        <b/>
        <sz val="11"/>
        <color rgb="FF000000"/>
        <rFont val="Calibri"/>
      </rPr>
      <t>/etc/kubernetes/manifests/kube-apiserver.yaml</t>
    </r>
    <r>
      <rPr>
        <sz val="11"/>
        <color rgb="FF000000"/>
        <rFont val="Calibri"/>
      </rPr>
      <t xml:space="preserve"> on the master node and remove the </t>
    </r>
    <r>
      <rPr>
        <b/>
        <sz val="11"/>
        <color rgb="FF000000"/>
        <rFont val="Calibri"/>
      </rPr>
      <t>--token-auth-file=&lt;filename&gt;</t>
    </r>
    <r>
      <rPr>
        <sz val="11"/>
        <color rgb="FF000000"/>
        <rFont val="Calibri"/>
      </rPr>
      <t xml:space="preserve"> parameter.</t>
    </r>
  </si>
  <si>
    <r>
      <rPr>
        <sz val="11"/>
        <color rgb="FF000000"/>
        <rFont val="Calibri"/>
      </rPr>
      <t>Do not use token based authentication.</t>
    </r>
  </si>
  <si>
    <r>
      <rPr>
        <sz val="11"/>
        <color rgb="FF000000"/>
        <rFont val="Calibri"/>
      </rPr>
      <t>You will have to configure and use alternate authentication mechanisms such as certificates. Static token based authentication could not be used.</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</si>
  <si>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--token-auth-file</t>
    </r>
    <r>
      <rPr>
        <sz val="11"/>
        <color rgb="FF000000"/>
        <rFont val="Calibri"/>
      </rPr>
      <t xml:space="preserve"> argument does not exist.</t>
    </r>
    <r>
      <rPr>
        <sz val="11"/>
        <color rgb="FF000000"/>
        <rFont val="Calibri"/>
      </rPr>
      <t xml:space="preserve">
</t>
    </r>
    <r>
      <rPr>
        <sz val="11"/>
        <color rgb="FF000000"/>
        <rFont val="Calibri"/>
      </rPr>
      <t>Alternative Audit Method</t>
    </r>
    <r>
      <rPr>
        <sz val="11"/>
        <color rgb="FF000000"/>
        <rFont val="Calibri"/>
      </rPr>
      <t xml:space="preserve">
</t>
    </r>
    <r>
      <rPr>
        <sz val="11"/>
        <color rgb="FF006096"/>
        <rFont val="Roboto Condensed"/>
      </rPr>
      <t>kubectl get pod -nkube-system -lcomponent=kube-apiserver -o=jsonpath='{range .items[*]}{.spec.containers[*].command} {"\n"}{end}' | grep '\--token-auth-file' | grep -i false</t>
    </r>
    <r>
      <rPr>
        <sz val="11"/>
        <color rgb="FF006096"/>
        <rFont val="Roboto Condensed"/>
      </rPr>
      <t xml:space="preserve">
</t>
    </r>
    <r>
      <rPr>
        <sz val="11"/>
        <color rgb="FF000000"/>
        <rFont val="Calibri"/>
      </rPr>
      <t xml:space="preserve">
</t>
    </r>
    <r>
      <rPr>
        <sz val="11"/>
        <color rgb="FF000000"/>
        <rFont val="Calibri"/>
      </rPr>
      <t>If the exit code is '1', then the control isn't present / failed</t>
    </r>
  </si>
  <si>
    <r>
      <rPr>
        <sz val="11"/>
        <color rgb="FF000000"/>
        <rFont val="Calibri"/>
      </rPr>
      <t xml:space="preserve">By default, </t>
    </r>
    <r>
      <rPr>
        <b/>
        <sz val="11"/>
        <color rgb="FF000000"/>
        <rFont val="Calibri"/>
      </rPr>
      <t>--token-auth-file</t>
    </r>
    <r>
      <rPr>
        <sz val="11"/>
        <color rgb="FF000000"/>
        <rFont val="Calibri"/>
      </rPr>
      <t xml:space="preserve"> argument is not set.</t>
    </r>
  </si>
  <si>
    <t>1.2.3</t>
  </si>
  <si>
    <r>
      <rPr>
        <sz val="11"/>
        <rFont val="Calibri"/>
      </rPr>
      <t>Ensure that the DenyServiceExternalIPs is set</t>
    </r>
  </si>
  <si>
    <r>
      <rPr>
        <sz val="11"/>
        <color rgb="FF000000"/>
        <rFont val="Calibri"/>
      </rPr>
      <t xml:space="preserve">Edit the API server pod specification file </t>
    </r>
    <r>
      <rPr>
        <b/>
        <sz val="11"/>
        <color rgb="FF000000"/>
        <rFont val="Calibri"/>
      </rPr>
      <t>/etc/kubernetes/manifests/kube-apiserver.yaml</t>
    </r>
    <r>
      <rPr>
        <sz val="11"/>
        <color rgb="FF000000"/>
        <rFont val="Calibri"/>
      </rPr>
      <t xml:space="preserve"> on the master node and append the Kubernetes API server flag --enable-admission-plugins with the DenyServiceExternalIPs plugin. Note, the Kubernetes API server flag --enable-admission-plugins takes a comma-delimited list of admission control plugins to be enabled, even if they are in the list of plugins enabled by default.</t>
    </r>
    <r>
      <rPr>
        <sz val="11"/>
        <color rgb="FF000000"/>
        <rFont val="Calibri"/>
      </rPr>
      <t xml:space="preserve">
</t>
    </r>
    <r>
      <rPr>
        <sz val="11"/>
        <color rgb="FF006096"/>
        <rFont val="Roboto Condensed"/>
      </rPr>
      <t>kube-apiserver --enable-admission-plugins=DenyServiceExternalIPs</t>
    </r>
    <r>
      <rPr>
        <sz val="11"/>
        <color rgb="FF006096"/>
        <rFont val="Roboto Condensed"/>
      </rPr>
      <t xml:space="preserve">
</t>
    </r>
  </si>
  <si>
    <r>
      <rPr>
        <sz val="11"/>
        <color rgb="FF000000"/>
        <rFont val="Calibri"/>
      </rPr>
      <t>This admission controller rejects all net-new usage of the Service field externalIPs.</t>
    </r>
  </si>
  <si>
    <r>
      <rPr>
        <sz val="11"/>
        <color rgb="FF000000"/>
        <rFont val="Calibri"/>
      </rPr>
      <t>When enabled, users of the cluster may not create new Services which use externalIPs and may not add new values to externalIPs on existing Service objects.</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</si>
  <si>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Verify that the `DenyServiceExternalIPs' argument exist as a string value in --enable-admission-plugins.</t>
    </r>
  </si>
  <si>
    <r>
      <rPr>
        <sz val="11"/>
        <color rgb="FF000000"/>
        <rFont val="Calibri"/>
      </rPr>
      <t>By default, --enable-admission-plugins=DenyServiceExternalIP argument is not set, and the use of externalIPs is authorized.</t>
    </r>
  </si>
  <si>
    <t>1.2.4</t>
  </si>
  <si>
    <r>
      <rPr>
        <sz val="11"/>
        <rFont val="Calibri"/>
      </rPr>
      <t>Ensure that the --kubelet-client-certificate and --kubelet-client-key arguments are set as appropriate</t>
    </r>
  </si>
  <si>
    <r>
      <rPr>
        <sz val="11"/>
        <color rgb="FF000000"/>
        <rFont val="Calibri"/>
      </rPr>
      <t xml:space="preserve">Follow the Kubernetes documentation and set up the TLS connection between the apiserver and kubelets. Then, edit API server pod specification file </t>
    </r>
    <r>
      <rPr>
        <b/>
        <sz val="11"/>
        <color rgb="FF000000"/>
        <rFont val="Calibri"/>
      </rPr>
      <t>/etc/kubernetes/manifests/kube-apiserver.yaml</t>
    </r>
    <r>
      <rPr>
        <sz val="11"/>
        <color rgb="FF000000"/>
        <rFont val="Calibri"/>
      </rPr>
      <t xml:space="preserve"> on the Control Plane node and set the kubelet client certificate and key parameters as below.</t>
    </r>
    <r>
      <rPr>
        <sz val="11"/>
        <color rgb="FF000000"/>
        <rFont val="Calibri"/>
      </rPr>
      <t xml:space="preserve">
</t>
    </r>
    <r>
      <rPr>
        <sz val="11"/>
        <color rgb="FF006096"/>
        <rFont val="Roboto Condensed"/>
      </rPr>
      <t>--kubelet-client-certificate=&lt;path/to/client-certificate-file&gt;</t>
    </r>
    <r>
      <rPr>
        <sz val="11"/>
        <color rgb="FF006096"/>
        <rFont val="Roboto Condensed"/>
      </rPr>
      <t xml:space="preserve">
</t>
    </r>
    <r>
      <rPr>
        <sz val="11"/>
        <color rgb="FF006096"/>
        <rFont val="Roboto Condensed"/>
      </rPr>
      <t>--kubelet-client-key=&lt;path/to/client-key-file&gt;</t>
    </r>
    <r>
      <rPr>
        <sz val="11"/>
        <color rgb="FF006096"/>
        <rFont val="Roboto Condensed"/>
      </rPr>
      <t xml:space="preserve">
</t>
    </r>
  </si>
  <si>
    <r>
      <rPr>
        <sz val="11"/>
        <color rgb="FF000000"/>
        <rFont val="Calibri"/>
      </rPr>
      <t>Enable certificate based kubelet authentication.</t>
    </r>
  </si>
  <si>
    <r>
      <rPr>
        <sz val="11"/>
        <color rgb="FF000000"/>
        <rFont val="Calibri"/>
      </rPr>
      <t>You require TLS to be configured on apiserver as well as kubelets.</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</si>
  <si>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--kubelet-client-certificate</t>
    </r>
    <r>
      <rPr>
        <sz val="11"/>
        <color rgb="FF000000"/>
        <rFont val="Calibri"/>
      </rPr>
      <t xml:space="preserve"> and </t>
    </r>
    <r>
      <rPr>
        <b/>
        <sz val="11"/>
        <color rgb="FF000000"/>
        <rFont val="Calibri"/>
      </rPr>
      <t>--kubelet-client-key</t>
    </r>
    <r>
      <rPr>
        <sz val="11"/>
        <color rgb="FF000000"/>
        <rFont val="Calibri"/>
      </rPr>
      <t xml:space="preserve"> arguments exist and they are set as appropriate.</t>
    </r>
    <r>
      <rPr>
        <sz val="11"/>
        <color rgb="FF000000"/>
        <rFont val="Calibri"/>
      </rPr>
      <t xml:space="preserve">
</t>
    </r>
    <r>
      <rPr>
        <sz val="11"/>
        <color rgb="FF000000"/>
        <rFont val="Calibri"/>
      </rPr>
      <t>Alternative Audit</t>
    </r>
    <r>
      <rPr>
        <sz val="11"/>
        <color rgb="FF000000"/>
        <rFont val="Calibri"/>
      </rPr>
      <t xml:space="preserve">
</t>
    </r>
    <r>
      <rPr>
        <sz val="11"/>
        <color rgb="FF006096"/>
        <rFont val="Roboto Condensed"/>
      </rPr>
      <t>kubectl get pod -nkube-system -lcomponent=kube-apiserver -o=jsonpath='{range .items[]}{.spec.containers[].command} {"\n"}{end}' | grep '--kubelet-client-certificate' | grep -i false</t>
    </r>
    <r>
      <rPr>
        <sz val="11"/>
        <color rgb="FF006096"/>
        <rFont val="Roboto Condensed"/>
      </rPr>
      <t xml:space="preserve">
</t>
    </r>
    <r>
      <rPr>
        <sz val="11"/>
        <color rgb="FF000000"/>
        <rFont val="Calibri"/>
      </rPr>
      <t xml:space="preserve">
</t>
    </r>
    <r>
      <rPr>
        <sz val="11"/>
        <color rgb="FF000000"/>
        <rFont val="Calibri"/>
      </rPr>
      <t>If the exit code is '1', then the control isn't present / failed</t>
    </r>
  </si>
  <si>
    <r>
      <rPr>
        <sz val="11"/>
        <color rgb="FF000000"/>
        <rFont val="Calibri"/>
      </rPr>
      <t>By default, certificate-based kubelet authentication is not set.</t>
    </r>
  </si>
  <si>
    <t>1.2.5</t>
  </si>
  <si>
    <r>
      <rPr>
        <sz val="11"/>
        <rFont val="Calibri"/>
      </rPr>
      <t>Ensure that the --kubelet-certificate-authority argument is set as appropriate</t>
    </r>
  </si>
  <si>
    <r>
      <rPr>
        <sz val="11"/>
        <color rgb="FF000000"/>
        <rFont val="Calibri"/>
      </rPr>
      <t xml:space="preserve">Follow the Kubernetes documentation and setup the TLS connection between the apiserver and kubelets. Then, edit the API server pod specification file </t>
    </r>
    <r>
      <rPr>
        <b/>
        <sz val="11"/>
        <color rgb="FF000000"/>
        <rFont val="Calibri"/>
      </rPr>
      <t>/etc/kubernetes/manifests/kube-apiserver.yaml</t>
    </r>
    <r>
      <rPr>
        <sz val="11"/>
        <color rgb="FF000000"/>
        <rFont val="Calibri"/>
      </rPr>
      <t xml:space="preserve"> on the Control Plane node and set the </t>
    </r>
    <r>
      <rPr>
        <b/>
        <sz val="11"/>
        <color rgb="FF000000"/>
        <rFont val="Calibri"/>
      </rPr>
      <t>--kubelet-certificate-authority</t>
    </r>
    <r>
      <rPr>
        <sz val="11"/>
        <color rgb="FF000000"/>
        <rFont val="Calibri"/>
      </rPr>
      <t xml:space="preserve"> parameter to the path to the cert file for the certificate authority.</t>
    </r>
    <r>
      <rPr>
        <sz val="11"/>
        <color rgb="FF000000"/>
        <rFont val="Calibri"/>
      </rPr>
      <t xml:space="preserve">
</t>
    </r>
    <r>
      <rPr>
        <sz val="11"/>
        <color rgb="FF006096"/>
        <rFont val="Roboto Condensed"/>
      </rPr>
      <t>--kubelet-certificate-authority=&lt;ca-string&gt;</t>
    </r>
    <r>
      <rPr>
        <sz val="11"/>
        <color rgb="FF006096"/>
        <rFont val="Roboto Condensed"/>
      </rPr>
      <t xml:space="preserve">
</t>
    </r>
  </si>
  <si>
    <r>
      <rPr>
        <sz val="11"/>
        <color rgb="FF000000"/>
        <rFont val="Calibri"/>
      </rPr>
      <t>Verify kubelet's certificate before establishing connection.</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</si>
  <si>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--kubelet-certificate-authority</t>
    </r>
    <r>
      <rPr>
        <sz val="11"/>
        <color rgb="FF000000"/>
        <rFont val="Calibri"/>
      </rPr>
      <t xml:space="preserve"> argument exists and is set as appropriate.</t>
    </r>
    <r>
      <rPr>
        <sz val="11"/>
        <color rgb="FF000000"/>
        <rFont val="Calibri"/>
      </rPr>
      <t xml:space="preserve">
</t>
    </r>
    <r>
      <rPr>
        <sz val="11"/>
        <color rgb="FF000000"/>
        <rFont val="Calibri"/>
      </rPr>
      <t>Alternative Audit</t>
    </r>
    <r>
      <rPr>
        <sz val="11"/>
        <color rgb="FF000000"/>
        <rFont val="Calibri"/>
      </rPr>
      <t xml:space="preserve">
</t>
    </r>
    <r>
      <rPr>
        <sz val="11"/>
        <color rgb="FF006096"/>
        <rFont val="Roboto Condensed"/>
      </rPr>
      <t>kubectl get pod -nkube-system -lcomponent=kube-apiserver -o=jsonpath='{range .items[]}{.spec.containers[].command} {"\n"}{end}' | grep '--kubelet-certificate-Authority' | grep -i false</t>
    </r>
    <r>
      <rPr>
        <sz val="11"/>
        <color rgb="FF006096"/>
        <rFont val="Roboto Condensed"/>
      </rPr>
      <t xml:space="preserve">
</t>
    </r>
    <r>
      <rPr>
        <sz val="11"/>
        <color rgb="FF000000"/>
        <rFont val="Calibri"/>
      </rPr>
      <t xml:space="preserve">
</t>
    </r>
    <r>
      <rPr>
        <sz val="11"/>
        <color rgb="FF000000"/>
        <rFont val="Calibri"/>
      </rPr>
      <t>If the exit code is '1', then the control isn't present / failed</t>
    </r>
  </si>
  <si>
    <r>
      <rPr>
        <sz val="11"/>
        <color rgb="FF000000"/>
        <rFont val="Calibri"/>
      </rPr>
      <t xml:space="preserve">By default, </t>
    </r>
    <r>
      <rPr>
        <b/>
        <sz val="11"/>
        <color rgb="FF000000"/>
        <rFont val="Calibri"/>
      </rPr>
      <t>--kubelet-certificate-authority</t>
    </r>
    <r>
      <rPr>
        <sz val="11"/>
        <color rgb="FF000000"/>
        <rFont val="Calibri"/>
      </rPr>
      <t xml:space="preserve"> argument is not set.</t>
    </r>
  </si>
  <si>
    <t>1.2.6</t>
  </si>
  <si>
    <r>
      <rPr>
        <sz val="11"/>
        <rFont val="Calibri"/>
      </rPr>
      <t>Ensure that the --authorization-mode argument is not set to AlwaysAllow</t>
    </r>
  </si>
  <si>
    <r>
      <rPr>
        <sz val="11"/>
        <color rgb="FF000000"/>
        <rFont val="Calibri"/>
      </rPr>
      <t xml:space="preserve">Edit the API server pod specification file </t>
    </r>
    <r>
      <rPr>
        <b/>
        <sz val="11"/>
        <color rgb="FF000000"/>
        <rFont val="Calibri"/>
      </rPr>
      <t>/etc/kubernetes/manifests/kube-apiserver.yaml</t>
    </r>
    <r>
      <rPr>
        <sz val="11"/>
        <color rgb="FF000000"/>
        <rFont val="Calibri"/>
      </rPr>
      <t xml:space="preserve"> on the Control Plane node and set the </t>
    </r>
    <r>
      <rPr>
        <b/>
        <sz val="11"/>
        <color rgb="FF000000"/>
        <rFont val="Calibri"/>
      </rPr>
      <t>--authorization-mode</t>
    </r>
    <r>
      <rPr>
        <sz val="11"/>
        <color rgb="FF000000"/>
        <rFont val="Calibri"/>
      </rPr>
      <t xml:space="preserve"> parameter to values other than </t>
    </r>
    <r>
      <rPr>
        <b/>
        <sz val="11"/>
        <color rgb="FF000000"/>
        <rFont val="Calibri"/>
      </rPr>
      <t>AlwaysAllow</t>
    </r>
    <r>
      <rPr>
        <sz val="11"/>
        <color rgb="FF000000"/>
        <rFont val="Calibri"/>
      </rPr>
      <t>. One such example could be as below.</t>
    </r>
    <r>
      <rPr>
        <sz val="11"/>
        <color rgb="FF000000"/>
        <rFont val="Calibri"/>
      </rPr>
      <t xml:space="preserve">
</t>
    </r>
    <r>
      <rPr>
        <sz val="11"/>
        <color rgb="FF006096"/>
        <rFont val="Roboto Condensed"/>
      </rPr>
      <t>--authorization-mode=RBAC</t>
    </r>
    <r>
      <rPr>
        <sz val="11"/>
        <color rgb="FF006096"/>
        <rFont val="Roboto Condensed"/>
      </rPr>
      <t xml:space="preserve">
</t>
    </r>
  </si>
  <si>
    <r>
      <rPr>
        <sz val="11"/>
        <color rgb="FF000000"/>
        <rFont val="Calibri"/>
      </rPr>
      <t>Do not always authorize all requests.</t>
    </r>
  </si>
  <si>
    <r>
      <rPr>
        <sz val="11"/>
        <color rgb="FF000000"/>
        <rFont val="Calibri"/>
      </rPr>
      <t>Only authorized requests will be served.</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</si>
  <si>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--authorization-mode</t>
    </r>
    <r>
      <rPr>
        <sz val="11"/>
        <color rgb="FF000000"/>
        <rFont val="Calibri"/>
      </rPr>
      <t xml:space="preserve"> argument exists and is not set to </t>
    </r>
    <r>
      <rPr>
        <b/>
        <sz val="11"/>
        <color rgb="FF000000"/>
        <rFont val="Calibri"/>
      </rPr>
      <t>AlwaysAllow</t>
    </r>
    <r>
      <rPr>
        <sz val="11"/>
        <color rgb="FF000000"/>
        <rFont val="Calibri"/>
      </rPr>
      <t>.</t>
    </r>
  </si>
  <si>
    <r>
      <rPr>
        <sz val="11"/>
        <color rgb="FF000000"/>
        <rFont val="Calibri"/>
      </rPr>
      <t xml:space="preserve">By default, </t>
    </r>
    <r>
      <rPr>
        <b/>
        <sz val="11"/>
        <color rgb="FF000000"/>
        <rFont val="Calibri"/>
      </rPr>
      <t>AlwaysAllow</t>
    </r>
    <r>
      <rPr>
        <sz val="11"/>
        <color rgb="FF000000"/>
        <rFont val="Calibri"/>
      </rPr>
      <t xml:space="preserve"> is not enabled.</t>
    </r>
  </si>
  <si>
    <t>1.2.7</t>
  </si>
  <si>
    <r>
      <rPr>
        <sz val="11"/>
        <rFont val="Calibri"/>
      </rPr>
      <t>Ensure that the --authorization-mode argument includes Node</t>
    </r>
  </si>
  <si>
    <r>
      <rPr>
        <sz val="11"/>
        <color rgb="FF000000"/>
        <rFont val="Calibri"/>
      </rPr>
      <t xml:space="preserve">Edit the API server pod specification file </t>
    </r>
    <r>
      <rPr>
        <b/>
        <sz val="11"/>
        <color rgb="FF000000"/>
        <rFont val="Calibri"/>
      </rPr>
      <t>/etc/kubernetes/manifests/kube-apiserver.yaml</t>
    </r>
    <r>
      <rPr>
        <sz val="11"/>
        <color rgb="FF000000"/>
        <rFont val="Calibri"/>
      </rPr>
      <t xml:space="preserve"> on the Control Plane node and set the </t>
    </r>
    <r>
      <rPr>
        <b/>
        <sz val="11"/>
        <color rgb="FF000000"/>
        <rFont val="Calibri"/>
      </rPr>
      <t>--authorization-mode</t>
    </r>
    <r>
      <rPr>
        <sz val="11"/>
        <color rgb="FF000000"/>
        <rFont val="Calibri"/>
      </rPr>
      <t xml:space="preserve"> parameter to a value that includes </t>
    </r>
    <r>
      <rPr>
        <b/>
        <sz val="11"/>
        <color rgb="FF000000"/>
        <rFont val="Calibri"/>
      </rPr>
      <t>Node</t>
    </r>
    <r>
      <rPr>
        <sz val="11"/>
        <color rgb="FF000000"/>
        <rFont val="Calibri"/>
      </rPr>
      <t>.</t>
    </r>
    <r>
      <rPr>
        <sz val="11"/>
        <color rgb="FF000000"/>
        <rFont val="Calibri"/>
      </rPr>
      <t xml:space="preserve">
</t>
    </r>
    <r>
      <rPr>
        <sz val="11"/>
        <color rgb="FF006096"/>
        <rFont val="Roboto Condensed"/>
      </rPr>
      <t>--authorization-mode=Node,RBAC</t>
    </r>
    <r>
      <rPr>
        <sz val="11"/>
        <color rgb="FF006096"/>
        <rFont val="Roboto Condensed"/>
      </rPr>
      <t xml:space="preserve">
</t>
    </r>
  </si>
  <si>
    <r>
      <rPr>
        <sz val="11"/>
        <color rgb="FF000000"/>
        <rFont val="Calibri"/>
      </rPr>
      <t>Restrict kubelet nodes to reading only objects associated with them.</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</si>
  <si>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--authorization-mode</t>
    </r>
    <r>
      <rPr>
        <sz val="11"/>
        <color rgb="FF000000"/>
        <rFont val="Calibri"/>
      </rPr>
      <t xml:space="preserve"> argument exists and is set to a value to include </t>
    </r>
    <r>
      <rPr>
        <b/>
        <sz val="11"/>
        <color rgb="FF000000"/>
        <rFont val="Calibri"/>
      </rPr>
      <t>Node</t>
    </r>
    <r>
      <rPr>
        <sz val="11"/>
        <color rgb="FF000000"/>
        <rFont val="Calibri"/>
      </rPr>
      <t>.</t>
    </r>
  </si>
  <si>
    <r>
      <rPr>
        <sz val="11"/>
        <color rgb="FF000000"/>
        <rFont val="Calibri"/>
      </rPr>
      <t xml:space="preserve">By default, </t>
    </r>
    <r>
      <rPr>
        <b/>
        <sz val="11"/>
        <color rgb="FF000000"/>
        <rFont val="Calibri"/>
      </rPr>
      <t>Node</t>
    </r>
    <r>
      <rPr>
        <sz val="11"/>
        <color rgb="FF000000"/>
        <rFont val="Calibri"/>
      </rPr>
      <t xml:space="preserve"> authorization is not enabled.</t>
    </r>
  </si>
  <si>
    <t>1.2.8</t>
  </si>
  <si>
    <r>
      <rPr>
        <sz val="11"/>
        <rFont val="Calibri"/>
      </rPr>
      <t>Ensure that the --authorization-mode argument includes RBAC</t>
    </r>
  </si>
  <si>
    <r>
      <rPr>
        <sz val="11"/>
        <color rgb="FF000000"/>
        <rFont val="Calibri"/>
      </rPr>
      <t xml:space="preserve">Edit the API server pod specification file </t>
    </r>
    <r>
      <rPr>
        <b/>
        <sz val="11"/>
        <color rgb="FF000000"/>
        <rFont val="Calibri"/>
      </rPr>
      <t>/etc/kubernetes/manifests/kube-apiserver.yaml</t>
    </r>
    <r>
      <rPr>
        <sz val="11"/>
        <color rgb="FF000000"/>
        <rFont val="Calibri"/>
      </rPr>
      <t xml:space="preserve"> on the Control Plane node and set the </t>
    </r>
    <r>
      <rPr>
        <b/>
        <sz val="11"/>
        <color rgb="FF000000"/>
        <rFont val="Calibri"/>
      </rPr>
      <t>--authorization-mode</t>
    </r>
    <r>
      <rPr>
        <sz val="11"/>
        <color rgb="FF000000"/>
        <rFont val="Calibri"/>
      </rPr>
      <t xml:space="preserve"> parameter to a value that includes </t>
    </r>
    <r>
      <rPr>
        <b/>
        <sz val="11"/>
        <color rgb="FF000000"/>
        <rFont val="Calibri"/>
      </rPr>
      <t>RBAC</t>
    </r>
    <r>
      <rPr>
        <sz val="11"/>
        <color rgb="FF000000"/>
        <rFont val="Calibri"/>
      </rPr>
      <t>, for example:</t>
    </r>
    <r>
      <rPr>
        <sz val="11"/>
        <color rgb="FF000000"/>
        <rFont val="Calibri"/>
      </rPr>
      <t xml:space="preserve">
</t>
    </r>
    <r>
      <rPr>
        <sz val="11"/>
        <color rgb="FF006096"/>
        <rFont val="Roboto Condensed"/>
      </rPr>
      <t>--authorization-mode=Node,RBAC</t>
    </r>
    <r>
      <rPr>
        <sz val="11"/>
        <color rgb="FF006096"/>
        <rFont val="Roboto Condensed"/>
      </rPr>
      <t xml:space="preserve">
</t>
    </r>
  </si>
  <si>
    <r>
      <rPr>
        <sz val="11"/>
        <color rgb="FF000000"/>
        <rFont val="Calibri"/>
      </rPr>
      <t>Turn on Role Based Access Control.</t>
    </r>
  </si>
  <si>
    <r>
      <rPr>
        <sz val="11"/>
        <color rgb="FF000000"/>
        <rFont val="Calibri"/>
      </rPr>
      <t>When RBAC is enabled you will need to ensure that appropriate RBAC settings (including Roles, RoleBindings and ClusterRoleBindings) are configured to allow appropriate access.</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</si>
  <si>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--authorization-mode</t>
    </r>
    <r>
      <rPr>
        <sz val="11"/>
        <color rgb="FF000000"/>
        <rFont val="Calibri"/>
      </rPr>
      <t xml:space="preserve"> argument exists and is set to a value to include </t>
    </r>
    <r>
      <rPr>
        <b/>
        <sz val="11"/>
        <color rgb="FF000000"/>
        <rFont val="Calibri"/>
      </rPr>
      <t>RBAC</t>
    </r>
    <r>
      <rPr>
        <sz val="11"/>
        <color rgb="FF000000"/>
        <rFont val="Calibri"/>
      </rPr>
      <t>.</t>
    </r>
  </si>
  <si>
    <r>
      <rPr>
        <sz val="11"/>
        <color rgb="FF000000"/>
        <rFont val="Calibri"/>
      </rPr>
      <t xml:space="preserve">By default, </t>
    </r>
    <r>
      <rPr>
        <b/>
        <sz val="11"/>
        <color rgb="FF000000"/>
        <rFont val="Calibri"/>
      </rPr>
      <t>RBAC</t>
    </r>
    <r>
      <rPr>
        <sz val="11"/>
        <color rgb="FF000000"/>
        <rFont val="Calibri"/>
      </rPr>
      <t xml:space="preserve"> authorization is not enabled.</t>
    </r>
  </si>
  <si>
    <t>1.2.9</t>
  </si>
  <si>
    <r>
      <rPr>
        <sz val="11"/>
        <rFont val="Calibri"/>
      </rPr>
      <t>Ensure that the admission control plugin EventRateLimit is set</t>
    </r>
  </si>
  <si>
    <r>
      <rPr>
        <sz val="11"/>
        <color rgb="FF000000"/>
        <rFont val="Calibri"/>
      </rPr>
      <t>Follow the Kubernetes documentation and set the desired limits in a configuration file.</t>
    </r>
    <r>
      <rPr>
        <sz val="11"/>
        <color rgb="FF000000"/>
        <rFont val="Calibri"/>
      </rPr>
      <t xml:space="preserve">
</t>
    </r>
    <r>
      <rPr>
        <sz val="11"/>
        <color rgb="FF000000"/>
        <rFont val="Calibri"/>
      </rPr>
      <t xml:space="preserve">Then, edit the API server pod specification file </t>
    </r>
    <r>
      <rPr>
        <b/>
        <sz val="11"/>
        <color rgb="FF000000"/>
        <rFont val="Calibri"/>
      </rPr>
      <t>/etc/kubernetes/manifests/kube-apiserver.yaml</t>
    </r>
    <r>
      <rPr>
        <sz val="11"/>
        <color rgb="FF000000"/>
        <rFont val="Calibri"/>
      </rPr>
      <t xml:space="preserve"> and set the below parameters.</t>
    </r>
    <r>
      <rPr>
        <sz val="11"/>
        <color rgb="FF000000"/>
        <rFont val="Calibri"/>
      </rPr>
      <t xml:space="preserve">
</t>
    </r>
    <r>
      <rPr>
        <sz val="11"/>
        <color rgb="FF006096"/>
        <rFont val="Roboto Condensed"/>
      </rPr>
      <t>--enable-admission-plugins=...,EventRateLimit,...</t>
    </r>
    <r>
      <rPr>
        <sz val="11"/>
        <color rgb="FF006096"/>
        <rFont val="Roboto Condensed"/>
      </rPr>
      <t xml:space="preserve">
</t>
    </r>
    <r>
      <rPr>
        <sz val="11"/>
        <color rgb="FF006096"/>
        <rFont val="Roboto Condensed"/>
      </rPr>
      <t>--admission-control-config-file=&lt;path/to/configuration/file&gt;</t>
    </r>
    <r>
      <rPr>
        <sz val="11"/>
        <color rgb="FF006096"/>
        <rFont val="Roboto Condensed"/>
      </rPr>
      <t xml:space="preserve">
</t>
    </r>
  </si>
  <si>
    <r>
      <rPr>
        <sz val="11"/>
        <color rgb="FF000000"/>
        <rFont val="Calibri"/>
      </rPr>
      <t>Limit the rate at which the API server accepts requests.</t>
    </r>
  </si>
  <si>
    <r>
      <rPr>
        <sz val="11"/>
        <color rgb="FF000000"/>
        <rFont val="Calibri"/>
      </rPr>
      <t>You need to carefully tune in limits as per your environment.</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</si>
  <si>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--enable-admission-plugins</t>
    </r>
    <r>
      <rPr>
        <sz val="11"/>
        <color rgb="FF000000"/>
        <rFont val="Calibri"/>
      </rPr>
      <t xml:space="preserve"> argument is set to a value that includes </t>
    </r>
    <r>
      <rPr>
        <b/>
        <sz val="11"/>
        <color rgb="FF000000"/>
        <rFont val="Calibri"/>
      </rPr>
      <t>EventRateLimit</t>
    </r>
    <r>
      <rPr>
        <sz val="11"/>
        <color rgb="FF000000"/>
        <rFont val="Calibri"/>
      </rPr>
      <t>.</t>
    </r>
  </si>
  <si>
    <r>
      <rPr>
        <sz val="11"/>
        <color rgb="FF000000"/>
        <rFont val="Calibri"/>
      </rPr>
      <t xml:space="preserve">By default, </t>
    </r>
    <r>
      <rPr>
        <b/>
        <sz val="11"/>
        <color rgb="FF000000"/>
        <rFont val="Calibri"/>
      </rPr>
      <t>EventRateLimit</t>
    </r>
    <r>
      <rPr>
        <sz val="11"/>
        <color rgb="FF000000"/>
        <rFont val="Calibri"/>
      </rPr>
      <t xml:space="preserve"> is not set.</t>
    </r>
  </si>
  <si>
    <t>1.2.10</t>
  </si>
  <si>
    <r>
      <rPr>
        <sz val="11"/>
        <rFont val="Calibri"/>
      </rPr>
      <t>Ensure that the admission control plugin AlwaysAdmit is not set</t>
    </r>
  </si>
  <si>
    <r>
      <rPr>
        <sz val="11"/>
        <color rgb="FF000000"/>
        <rFont val="Calibri"/>
      </rPr>
      <t xml:space="preserve">Edit the API server pod specification file </t>
    </r>
    <r>
      <rPr>
        <b/>
        <sz val="11"/>
        <color rgb="FF000000"/>
        <rFont val="Calibri"/>
      </rPr>
      <t>/etc/kubernetes/manifests/kube-apiserver.yaml</t>
    </r>
    <r>
      <rPr>
        <sz val="11"/>
        <color rgb="FF000000"/>
        <rFont val="Calibri"/>
      </rPr>
      <t xml:space="preserve"> on the Control Plane node and either remove the </t>
    </r>
    <r>
      <rPr>
        <b/>
        <sz val="11"/>
        <color rgb="FF000000"/>
        <rFont val="Calibri"/>
      </rPr>
      <t>--enable-admission-plugins</t>
    </r>
    <r>
      <rPr>
        <sz val="11"/>
        <color rgb="FF000000"/>
        <rFont val="Calibri"/>
      </rPr>
      <t xml:space="preserve"> parameter, or set it to a value that does not include </t>
    </r>
    <r>
      <rPr>
        <b/>
        <sz val="11"/>
        <color rgb="FF000000"/>
        <rFont val="Calibri"/>
      </rPr>
      <t>AlwaysAdmit</t>
    </r>
    <r>
      <rPr>
        <sz val="11"/>
        <color rgb="FF000000"/>
        <rFont val="Calibri"/>
      </rPr>
      <t>.</t>
    </r>
  </si>
  <si>
    <r>
      <rPr>
        <sz val="11"/>
        <color rgb="FF000000"/>
        <rFont val="Calibri"/>
      </rPr>
      <t>Do not allow all requests.</t>
    </r>
  </si>
  <si>
    <r>
      <rPr>
        <sz val="11"/>
        <color rgb="FF000000"/>
        <rFont val="Calibri"/>
      </rPr>
      <t>Only requests explicitly allowed by the admissions control plugins would be served.</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</si>
  <si>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if the </t>
    </r>
    <r>
      <rPr>
        <b/>
        <sz val="11"/>
        <color rgb="FF000000"/>
        <rFont val="Calibri"/>
      </rPr>
      <t>--enable-admission-plugins</t>
    </r>
    <r>
      <rPr>
        <sz val="11"/>
        <color rgb="FF000000"/>
        <rFont val="Calibri"/>
      </rPr>
      <t xml:space="preserve"> argument is set, its value does not include </t>
    </r>
    <r>
      <rPr>
        <b/>
        <sz val="11"/>
        <color rgb="FF000000"/>
        <rFont val="Calibri"/>
      </rPr>
      <t>AlwaysAdmit</t>
    </r>
    <r>
      <rPr>
        <sz val="11"/>
        <color rgb="FF000000"/>
        <rFont val="Calibri"/>
      </rPr>
      <t>.</t>
    </r>
  </si>
  <si>
    <r>
      <rPr>
        <b/>
        <sz val="11"/>
        <color rgb="FF000000"/>
        <rFont val="Calibri"/>
      </rPr>
      <t>AlwaysAdmit</t>
    </r>
    <r>
      <rPr>
        <sz val="11"/>
        <color rgb="FF000000"/>
        <rFont val="Calibri"/>
      </rPr>
      <t xml:space="preserve"> is not in the list of default admission plugins.</t>
    </r>
  </si>
  <si>
    <t>1.2.11</t>
  </si>
  <si>
    <r>
      <rPr>
        <sz val="11"/>
        <rFont val="Calibri"/>
      </rPr>
      <t>Ensure that the admission control plugin AlwaysPullImages is set</t>
    </r>
  </si>
  <si>
    <r>
      <rPr>
        <sz val="11"/>
        <color rgb="FF000000"/>
        <rFont val="Calibri"/>
      </rPr>
      <t xml:space="preserve">Edit the API server pod specification file </t>
    </r>
    <r>
      <rPr>
        <b/>
        <sz val="11"/>
        <color rgb="FF000000"/>
        <rFont val="Calibri"/>
      </rPr>
      <t>/etc/kubernetes/manifests/kube-apiserver.yaml</t>
    </r>
    <r>
      <rPr>
        <sz val="11"/>
        <color rgb="FF000000"/>
        <rFont val="Calibri"/>
      </rPr>
      <t xml:space="preserve"> on the Control Plane node and set the </t>
    </r>
    <r>
      <rPr>
        <b/>
        <sz val="11"/>
        <color rgb="FF000000"/>
        <rFont val="Calibri"/>
      </rPr>
      <t>--enable-admission-plugins</t>
    </r>
    <r>
      <rPr>
        <sz val="11"/>
        <color rgb="FF000000"/>
        <rFont val="Calibri"/>
      </rPr>
      <t xml:space="preserve"> parameter to include </t>
    </r>
    <r>
      <rPr>
        <b/>
        <sz val="11"/>
        <color rgb="FF000000"/>
        <rFont val="Calibri"/>
      </rPr>
      <t>AlwaysPullImages</t>
    </r>
    <r>
      <rPr>
        <sz val="11"/>
        <color rgb="FF000000"/>
        <rFont val="Calibri"/>
      </rPr>
      <t>.</t>
    </r>
    <r>
      <rPr>
        <sz val="11"/>
        <color rgb="FF000000"/>
        <rFont val="Calibri"/>
      </rPr>
      <t xml:space="preserve">
</t>
    </r>
    <r>
      <rPr>
        <sz val="11"/>
        <color rgb="FF006096"/>
        <rFont val="Roboto Condensed"/>
      </rPr>
      <t>--enable-admission-plugins=...,AlwaysPullImages,...</t>
    </r>
    <r>
      <rPr>
        <sz val="11"/>
        <color rgb="FF006096"/>
        <rFont val="Roboto Condensed"/>
      </rPr>
      <t xml:space="preserve">
</t>
    </r>
  </si>
  <si>
    <r>
      <rPr>
        <sz val="11"/>
        <color rgb="FF000000"/>
        <rFont val="Calibri"/>
      </rPr>
      <t>Always pull images.</t>
    </r>
  </si>
  <si>
    <r>
      <rPr>
        <sz val="11"/>
        <color rgb="FF000000"/>
        <rFont val="Calibri"/>
      </rPr>
      <t>Credentials would be required to pull the private images every time. Also, in trusted environments, this might increases load on network, registry, and decreases speed.</t>
    </r>
    <r>
      <rPr>
        <sz val="11"/>
        <color rgb="FF000000"/>
        <rFont val="Calibri"/>
      </rPr>
      <t xml:space="preserve">
</t>
    </r>
    <r>
      <rPr>
        <sz val="11"/>
        <color rgb="FF000000"/>
        <rFont val="Calibri"/>
      </rPr>
      <t>This setting could impact offline or isolated clusters, which have images preloaded and do not have access to a registry to pull in-use images.  This setting is not appropriate for clusters which use this configuration.</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</si>
  <si>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--enable-admission-plugins</t>
    </r>
    <r>
      <rPr>
        <sz val="11"/>
        <color rgb="FF000000"/>
        <rFont val="Calibri"/>
      </rPr>
      <t xml:space="preserve"> argument is set to a value that includes </t>
    </r>
    <r>
      <rPr>
        <b/>
        <sz val="11"/>
        <color rgb="FF000000"/>
        <rFont val="Calibri"/>
      </rPr>
      <t>AlwaysPullImages</t>
    </r>
    <r>
      <rPr>
        <sz val="11"/>
        <color rgb="FF000000"/>
        <rFont val="Calibri"/>
      </rPr>
      <t>.</t>
    </r>
  </si>
  <si>
    <r>
      <rPr>
        <sz val="11"/>
        <color rgb="FF000000"/>
        <rFont val="Calibri"/>
      </rPr>
      <t xml:space="preserve">By default, </t>
    </r>
    <r>
      <rPr>
        <b/>
        <sz val="11"/>
        <color rgb="FF000000"/>
        <rFont val="Calibri"/>
      </rPr>
      <t>AlwaysPullImages</t>
    </r>
    <r>
      <rPr>
        <sz val="11"/>
        <color rgb="FF000000"/>
        <rFont val="Calibri"/>
      </rPr>
      <t xml:space="preserve"> is not set.</t>
    </r>
  </si>
  <si>
    <t>1.2.12</t>
  </si>
  <si>
    <r>
      <rPr>
        <sz val="11"/>
        <rFont val="Calibri"/>
      </rPr>
      <t>Ensure that the admission control plugin ServiceAccount is set</t>
    </r>
  </si>
  <si>
    <t>Level 2</t>
  </si>
  <si>
    <r>
      <rPr>
        <sz val="11"/>
        <color rgb="FF000000"/>
        <rFont val="Calibri"/>
      </rPr>
      <t xml:space="preserve">Follow the documentation and create </t>
    </r>
    <r>
      <rPr>
        <b/>
        <sz val="11"/>
        <color rgb="FF000000"/>
        <rFont val="Calibri"/>
      </rPr>
      <t>ServiceAccount</t>
    </r>
    <r>
      <rPr>
        <sz val="11"/>
        <color rgb="FF000000"/>
        <rFont val="Calibri"/>
      </rPr>
      <t xml:space="preserve"> objects as per your environment. Then, edit the API server pod specification file </t>
    </r>
    <r>
      <rPr>
        <b/>
        <sz val="11"/>
        <color rgb="FF000000"/>
        <rFont val="Calibri"/>
      </rPr>
      <t>/etc/kubernetes/manifests/kube-apiserver.yaml</t>
    </r>
    <r>
      <rPr>
        <sz val="11"/>
        <color rgb="FF000000"/>
        <rFont val="Calibri"/>
      </rPr>
      <t xml:space="preserve"> on the master node and ensure that the </t>
    </r>
    <r>
      <rPr>
        <b/>
        <sz val="11"/>
        <color rgb="FF000000"/>
        <rFont val="Calibri"/>
      </rPr>
      <t>--disable-admission-plugins</t>
    </r>
    <r>
      <rPr>
        <sz val="11"/>
        <color rgb="FF000000"/>
        <rFont val="Calibri"/>
      </rPr>
      <t xml:space="preserve"> parameter is set to a value that does not include </t>
    </r>
    <r>
      <rPr>
        <b/>
        <sz val="11"/>
        <color rgb="FF000000"/>
        <rFont val="Calibri"/>
      </rPr>
      <t>ServiceAccount</t>
    </r>
    <r>
      <rPr>
        <sz val="11"/>
        <color rgb="FF000000"/>
        <rFont val="Calibri"/>
      </rPr>
      <t>.</t>
    </r>
  </si>
  <si>
    <r>
      <rPr>
        <sz val="11"/>
        <color rgb="FF000000"/>
        <rFont val="Calibri"/>
      </rPr>
      <t>Automate service accounts management.</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</si>
  <si>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--disable-admission-plugins</t>
    </r>
    <r>
      <rPr>
        <sz val="11"/>
        <color rgb="FF000000"/>
        <rFont val="Calibri"/>
      </rPr>
      <t xml:space="preserve"> argument is set to a value that does not includes </t>
    </r>
    <r>
      <rPr>
        <b/>
        <sz val="11"/>
        <color rgb="FF000000"/>
        <rFont val="Calibri"/>
      </rPr>
      <t>ServiceAccount</t>
    </r>
    <r>
      <rPr>
        <sz val="11"/>
        <color rgb="FF000000"/>
        <rFont val="Calibri"/>
      </rPr>
      <t>.</t>
    </r>
  </si>
  <si>
    <r>
      <rPr>
        <sz val="11"/>
        <color rgb="FF000000"/>
        <rFont val="Calibri"/>
      </rPr>
      <t xml:space="preserve">By default, </t>
    </r>
    <r>
      <rPr>
        <b/>
        <sz val="11"/>
        <color rgb="FF000000"/>
        <rFont val="Calibri"/>
      </rPr>
      <t>ServiceAccount</t>
    </r>
    <r>
      <rPr>
        <sz val="11"/>
        <color rgb="FF000000"/>
        <rFont val="Calibri"/>
      </rPr>
      <t xml:space="preserve"> is set.</t>
    </r>
  </si>
  <si>
    <t>1.2.13</t>
  </si>
  <si>
    <r>
      <rPr>
        <sz val="11"/>
        <rFont val="Calibri"/>
      </rPr>
      <t>Ensure that the admission control plugin NamespaceLifecycle is set</t>
    </r>
  </si>
  <si>
    <r>
      <rPr>
        <sz val="11"/>
        <color rgb="FF000000"/>
        <rFont val="Calibri"/>
      </rPr>
      <t xml:space="preserve">Edit the API server pod specification file </t>
    </r>
    <r>
      <rPr>
        <b/>
        <sz val="11"/>
        <color rgb="FF000000"/>
        <rFont val="Calibri"/>
      </rPr>
      <t>/etc/kubernetes/manifests/kube-apiserver.yaml</t>
    </r>
    <r>
      <rPr>
        <sz val="11"/>
        <color rgb="FF000000"/>
        <rFont val="Calibri"/>
      </rPr>
      <t xml:space="preserve"> on the Control Plane node and set the </t>
    </r>
    <r>
      <rPr>
        <b/>
        <sz val="11"/>
        <color rgb="FF000000"/>
        <rFont val="Calibri"/>
      </rPr>
      <t>--disable-admission-plugins</t>
    </r>
    <r>
      <rPr>
        <sz val="11"/>
        <color rgb="FF000000"/>
        <rFont val="Calibri"/>
      </rPr>
      <t xml:space="preserve"> parameter to ensure it does not include </t>
    </r>
    <r>
      <rPr>
        <b/>
        <sz val="11"/>
        <color rgb="FF000000"/>
        <rFont val="Calibri"/>
      </rPr>
      <t>NamespaceLifecycle</t>
    </r>
    <r>
      <rPr>
        <sz val="11"/>
        <color rgb="FF000000"/>
        <rFont val="Calibri"/>
      </rPr>
      <t>.</t>
    </r>
  </si>
  <si>
    <r>
      <rPr>
        <sz val="11"/>
        <color rgb="FF000000"/>
        <rFont val="Calibri"/>
      </rPr>
      <t>Reject creating objects in a namespace that is undergoing termination.</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</si>
  <si>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--disable-admission-plugins</t>
    </r>
    <r>
      <rPr>
        <sz val="11"/>
        <color rgb="FF000000"/>
        <rFont val="Calibri"/>
      </rPr>
      <t xml:space="preserve"> argument is set to a value that does not include </t>
    </r>
    <r>
      <rPr>
        <b/>
        <sz val="11"/>
        <color rgb="FF000000"/>
        <rFont val="Calibri"/>
      </rPr>
      <t>NamespaceLifecycle</t>
    </r>
    <r>
      <rPr>
        <sz val="11"/>
        <color rgb="FF000000"/>
        <rFont val="Calibri"/>
      </rPr>
      <t>.</t>
    </r>
  </si>
  <si>
    <r>
      <rPr>
        <sz val="11"/>
        <color rgb="FF000000"/>
        <rFont val="Calibri"/>
      </rPr>
      <t xml:space="preserve">By default, </t>
    </r>
    <r>
      <rPr>
        <b/>
        <sz val="11"/>
        <color rgb="FF000000"/>
        <rFont val="Calibri"/>
      </rPr>
      <t>NamespaceLifecycle</t>
    </r>
    <r>
      <rPr>
        <sz val="11"/>
        <color rgb="FF000000"/>
        <rFont val="Calibri"/>
      </rPr>
      <t xml:space="preserve"> is set.</t>
    </r>
  </si>
  <si>
    <t>1.2.14</t>
  </si>
  <si>
    <r>
      <rPr>
        <sz val="11"/>
        <rFont val="Calibri"/>
      </rPr>
      <t>Ensure that the admission control plugin NodeRestriction is set</t>
    </r>
  </si>
  <si>
    <r>
      <rPr>
        <sz val="11"/>
        <color rgb="FF000000"/>
        <rFont val="Calibri"/>
      </rPr>
      <t xml:space="preserve">Follow the Kubernetes documentation and configure </t>
    </r>
    <r>
      <rPr>
        <b/>
        <sz val="11"/>
        <color rgb="FF000000"/>
        <rFont val="Calibri"/>
      </rPr>
      <t>NodeRestriction</t>
    </r>
    <r>
      <rPr>
        <sz val="11"/>
        <color rgb="FF000000"/>
        <rFont val="Calibri"/>
      </rPr>
      <t xml:space="preserve"> plug-in on kubelets. Then, edit the API server pod specification file </t>
    </r>
    <r>
      <rPr>
        <b/>
        <sz val="11"/>
        <color rgb="FF000000"/>
        <rFont val="Calibri"/>
      </rPr>
      <t>/etc/kubernetes/manifests/kube-apiserver.yaml</t>
    </r>
    <r>
      <rPr>
        <sz val="11"/>
        <color rgb="FF000000"/>
        <rFont val="Calibri"/>
      </rPr>
      <t xml:space="preserve"> on the master node and set the </t>
    </r>
    <r>
      <rPr>
        <b/>
        <sz val="11"/>
        <color rgb="FF000000"/>
        <rFont val="Calibri"/>
      </rPr>
      <t>--enable-admission-plugins</t>
    </r>
    <r>
      <rPr>
        <sz val="11"/>
        <color rgb="FF000000"/>
        <rFont val="Calibri"/>
      </rPr>
      <t xml:space="preserve"> parameter to a value that includes </t>
    </r>
    <r>
      <rPr>
        <b/>
        <sz val="11"/>
        <color rgb="FF000000"/>
        <rFont val="Calibri"/>
      </rPr>
      <t>NodeRestriction</t>
    </r>
    <r>
      <rPr>
        <sz val="11"/>
        <color rgb="FF000000"/>
        <rFont val="Calibri"/>
      </rPr>
      <t>.</t>
    </r>
    <r>
      <rPr>
        <sz val="11"/>
        <color rgb="FF000000"/>
        <rFont val="Calibri"/>
      </rPr>
      <t xml:space="preserve">
</t>
    </r>
    <r>
      <rPr>
        <sz val="11"/>
        <color rgb="FF006096"/>
        <rFont val="Roboto Condensed"/>
      </rPr>
      <t>--enable-admission-plugins=...,NodeRestriction,...</t>
    </r>
    <r>
      <rPr>
        <sz val="11"/>
        <color rgb="FF006096"/>
        <rFont val="Roboto Condensed"/>
      </rPr>
      <t xml:space="preserve">
</t>
    </r>
  </si>
  <si>
    <r>
      <rPr>
        <sz val="11"/>
        <color rgb="FF000000"/>
        <rFont val="Calibri"/>
      </rPr>
      <t xml:space="preserve">Limit the </t>
    </r>
    <r>
      <rPr>
        <b/>
        <sz val="11"/>
        <color rgb="FF000000"/>
        <rFont val="Calibri"/>
      </rPr>
      <t>Node</t>
    </r>
    <r>
      <rPr>
        <sz val="11"/>
        <color rgb="FF000000"/>
        <rFont val="Calibri"/>
      </rPr>
      <t xml:space="preserve"> and </t>
    </r>
    <r>
      <rPr>
        <b/>
        <sz val="11"/>
        <color rgb="FF000000"/>
        <rFont val="Calibri"/>
      </rPr>
      <t>Pod</t>
    </r>
    <r>
      <rPr>
        <sz val="11"/>
        <color rgb="FF000000"/>
        <rFont val="Calibri"/>
      </rPr>
      <t xml:space="preserve"> objects that a kubelet could modify.</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</si>
  <si>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--enable-admission-plugins</t>
    </r>
    <r>
      <rPr>
        <sz val="11"/>
        <color rgb="FF000000"/>
        <rFont val="Calibri"/>
      </rPr>
      <t xml:space="preserve"> argument is set to a value that includes </t>
    </r>
    <r>
      <rPr>
        <b/>
        <sz val="11"/>
        <color rgb="FF000000"/>
        <rFont val="Calibri"/>
      </rPr>
      <t>NodeRestriction</t>
    </r>
    <r>
      <rPr>
        <sz val="11"/>
        <color rgb="FF000000"/>
        <rFont val="Calibri"/>
      </rPr>
      <t>.</t>
    </r>
  </si>
  <si>
    <r>
      <rPr>
        <sz val="11"/>
        <color rgb="FF000000"/>
        <rFont val="Calibri"/>
      </rPr>
      <t xml:space="preserve">By default, </t>
    </r>
    <r>
      <rPr>
        <b/>
        <sz val="11"/>
        <color rgb="FF000000"/>
        <rFont val="Calibri"/>
      </rPr>
      <t>NodeRestriction</t>
    </r>
    <r>
      <rPr>
        <sz val="11"/>
        <color rgb="FF000000"/>
        <rFont val="Calibri"/>
      </rPr>
      <t xml:space="preserve"> is not set.</t>
    </r>
  </si>
  <si>
    <t>1.2.15</t>
  </si>
  <si>
    <r>
      <rPr>
        <sz val="11"/>
        <rFont val="Calibri"/>
      </rPr>
      <t>Ensure that the --profiling argument is set to false</t>
    </r>
  </si>
  <si>
    <r>
      <rPr>
        <sz val="11"/>
        <color rgb="FF000000"/>
        <rFont val="Calibri"/>
      </rPr>
      <t xml:space="preserve">Edit the API server pod specification file </t>
    </r>
    <r>
      <rPr>
        <b/>
        <sz val="11"/>
        <color rgb="FF000000"/>
        <rFont val="Calibri"/>
      </rPr>
      <t>/etc/kubernetes/manifests/kube-apiserver.yaml</t>
    </r>
    <r>
      <rPr>
        <sz val="11"/>
        <color rgb="FF000000"/>
        <rFont val="Calibri"/>
      </rPr>
      <t xml:space="preserve"> on the Control Plane node and set the below parameter.</t>
    </r>
    <r>
      <rPr>
        <sz val="11"/>
        <color rgb="FF000000"/>
        <rFont val="Calibri"/>
      </rPr>
      <t xml:space="preserve">
</t>
    </r>
    <r>
      <rPr>
        <sz val="11"/>
        <color rgb="FF006096"/>
        <rFont val="Roboto Condensed"/>
      </rPr>
      <t>--profiling=false</t>
    </r>
    <r>
      <rPr>
        <sz val="11"/>
        <color rgb="FF006096"/>
        <rFont val="Roboto Condensed"/>
      </rPr>
      <t xml:space="preserve">
</t>
    </r>
  </si>
  <si>
    <r>
      <rPr>
        <sz val="11"/>
        <color rgb="FF000000"/>
        <rFont val="Calibri"/>
      </rPr>
      <t>Disable profiling, if not needed.</t>
    </r>
  </si>
  <si>
    <r>
      <rPr>
        <sz val="11"/>
        <color rgb="FF000000"/>
        <rFont val="Calibri"/>
      </rPr>
      <t>Profiling information would not be available.</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</si>
  <si>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--profiling</t>
    </r>
    <r>
      <rPr>
        <sz val="11"/>
        <color rgb="FF000000"/>
        <rFont val="Calibri"/>
      </rPr>
      <t xml:space="preserve"> argument is set to </t>
    </r>
    <r>
      <rPr>
        <b/>
        <sz val="11"/>
        <color rgb="FF000000"/>
        <rFont val="Calibri"/>
      </rPr>
      <t>false</t>
    </r>
    <r>
      <rPr>
        <sz val="11"/>
        <color rgb="FF000000"/>
        <rFont val="Calibri"/>
      </rPr>
      <t>.</t>
    </r>
  </si>
  <si>
    <r>
      <rPr>
        <sz val="11"/>
        <color rgb="FF000000"/>
        <rFont val="Calibri"/>
      </rPr>
      <t>By default, profiling is enabled.</t>
    </r>
  </si>
  <si>
    <t>1.2.16</t>
  </si>
  <si>
    <r>
      <rPr>
        <sz val="11"/>
        <rFont val="Calibri"/>
      </rPr>
      <t>Ensure that the --audit-log-path argument is set</t>
    </r>
  </si>
  <si>
    <r>
      <rPr>
        <sz val="11"/>
        <color rgb="FF000000"/>
        <rFont val="Calibri"/>
      </rPr>
      <t xml:space="preserve">Edit the API server pod specification file </t>
    </r>
    <r>
      <rPr>
        <b/>
        <sz val="11"/>
        <color rgb="FF000000"/>
        <rFont val="Calibri"/>
      </rPr>
      <t>/etc/kubernetes/manifests/kube-apiserver.yaml</t>
    </r>
    <r>
      <rPr>
        <sz val="11"/>
        <color rgb="FF000000"/>
        <rFont val="Calibri"/>
      </rPr>
      <t xml:space="preserve"> on the Control Plane node and set the </t>
    </r>
    <r>
      <rPr>
        <b/>
        <sz val="11"/>
        <color rgb="FF000000"/>
        <rFont val="Calibri"/>
      </rPr>
      <t>--audit-log-path</t>
    </r>
    <r>
      <rPr>
        <sz val="11"/>
        <color rgb="FF000000"/>
        <rFont val="Calibri"/>
      </rPr>
      <t xml:space="preserve"> parameter to a suitable path and file where you would like audit logs to be written, for example:</t>
    </r>
    <r>
      <rPr>
        <sz val="11"/>
        <color rgb="FF000000"/>
        <rFont val="Calibri"/>
      </rPr>
      <t xml:space="preserve">
</t>
    </r>
    <r>
      <rPr>
        <sz val="11"/>
        <color rgb="FF006096"/>
        <rFont val="Roboto Condensed"/>
      </rPr>
      <t>--audit-log-path=/var/log/apiserver/audit.log</t>
    </r>
    <r>
      <rPr>
        <sz val="11"/>
        <color rgb="FF006096"/>
        <rFont val="Roboto Condensed"/>
      </rPr>
      <t xml:space="preserve">
</t>
    </r>
  </si>
  <si>
    <r>
      <rPr>
        <sz val="11"/>
        <color rgb="FF000000"/>
        <rFont val="Calibri"/>
      </rPr>
      <t>Enable auditing on the Kubernetes API Server and set the desired audit log path.</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</si>
  <si>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--audit-log-path</t>
    </r>
    <r>
      <rPr>
        <sz val="11"/>
        <color rgb="FF000000"/>
        <rFont val="Calibri"/>
      </rPr>
      <t xml:space="preserve"> argument is set as appropriate.</t>
    </r>
  </si>
  <si>
    <r>
      <rPr>
        <sz val="11"/>
        <color rgb="FF000000"/>
        <rFont val="Calibri"/>
      </rPr>
      <t>By default, auditing is not enabled.</t>
    </r>
  </si>
  <si>
    <t>1.2.17</t>
  </si>
  <si>
    <r>
      <rPr>
        <sz val="11"/>
        <rFont val="Calibri"/>
      </rPr>
      <t>Ensure that the --audit-log-maxage argument is set to 30 or as appropriate</t>
    </r>
  </si>
  <si>
    <r>
      <rPr>
        <sz val="11"/>
        <color rgb="FF000000"/>
        <rFont val="Calibri"/>
      </rPr>
      <t xml:space="preserve">Edit the API server pod specification file </t>
    </r>
    <r>
      <rPr>
        <b/>
        <sz val="11"/>
        <color rgb="FF000000"/>
        <rFont val="Calibri"/>
      </rPr>
      <t>/etc/kubernetes/manifests/kube-apiserver.yaml</t>
    </r>
    <r>
      <rPr>
        <sz val="11"/>
        <color rgb="FF000000"/>
        <rFont val="Calibri"/>
      </rPr>
      <t xml:space="preserve"> on the Control Plane node and set the </t>
    </r>
    <r>
      <rPr>
        <b/>
        <sz val="11"/>
        <color rgb="FF000000"/>
        <rFont val="Calibri"/>
      </rPr>
      <t>--audit-log-maxage</t>
    </r>
    <r>
      <rPr>
        <sz val="11"/>
        <color rgb="FF000000"/>
        <rFont val="Calibri"/>
      </rPr>
      <t xml:space="preserve"> parameter to 30 or as an appropriate number of days:</t>
    </r>
    <r>
      <rPr>
        <sz val="11"/>
        <color rgb="FF000000"/>
        <rFont val="Calibri"/>
      </rPr>
      <t xml:space="preserve">
</t>
    </r>
    <r>
      <rPr>
        <sz val="11"/>
        <color rgb="FF006096"/>
        <rFont val="Roboto Condensed"/>
      </rPr>
      <t>--audit-log-maxage=30</t>
    </r>
    <r>
      <rPr>
        <sz val="11"/>
        <color rgb="FF006096"/>
        <rFont val="Roboto Condensed"/>
      </rPr>
      <t xml:space="preserve">
</t>
    </r>
  </si>
  <si>
    <r>
      <rPr>
        <sz val="11"/>
        <color rgb="FF000000"/>
        <rFont val="Calibri"/>
      </rPr>
      <t>Retain the logs for at least 30 days or as appropriate.</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</si>
  <si>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--audit-log-maxage</t>
    </r>
    <r>
      <rPr>
        <sz val="11"/>
        <color rgb="FF000000"/>
        <rFont val="Calibri"/>
      </rPr>
      <t xml:space="preserve"> argument is set to </t>
    </r>
    <r>
      <rPr>
        <b/>
        <sz val="11"/>
        <color rgb="FF000000"/>
        <rFont val="Calibri"/>
      </rPr>
      <t>30</t>
    </r>
    <r>
      <rPr>
        <sz val="11"/>
        <color rgb="FF000000"/>
        <rFont val="Calibri"/>
      </rPr>
      <t xml:space="preserve"> or as appropriate.</t>
    </r>
  </si>
  <si>
    <t>1.2.18</t>
  </si>
  <si>
    <r>
      <rPr>
        <sz val="11"/>
        <rFont val="Calibri"/>
      </rPr>
      <t>Ensure that the --audit-log-maxbackup argument is set to 10 or as appropriate</t>
    </r>
  </si>
  <si>
    <r>
      <rPr>
        <sz val="11"/>
        <color rgb="FF000000"/>
        <rFont val="Calibri"/>
      </rPr>
      <t xml:space="preserve">Edit the API server pod specification file </t>
    </r>
    <r>
      <rPr>
        <b/>
        <sz val="11"/>
        <color rgb="FF000000"/>
        <rFont val="Calibri"/>
      </rPr>
      <t>/etc/kubernetes/manifests/kube-apiserver.yaml</t>
    </r>
    <r>
      <rPr>
        <sz val="11"/>
        <color rgb="FF000000"/>
        <rFont val="Calibri"/>
      </rPr>
      <t xml:space="preserve"> on the Control Plane node and set the </t>
    </r>
    <r>
      <rPr>
        <b/>
        <sz val="11"/>
        <color rgb="FF000000"/>
        <rFont val="Calibri"/>
      </rPr>
      <t>--audit-log-maxbackup</t>
    </r>
    <r>
      <rPr>
        <sz val="11"/>
        <color rgb="FF000000"/>
        <rFont val="Calibri"/>
      </rPr>
      <t xml:space="preserve"> parameter to 10 or to an appropriate value.</t>
    </r>
    <r>
      <rPr>
        <sz val="11"/>
        <color rgb="FF000000"/>
        <rFont val="Calibri"/>
      </rPr>
      <t xml:space="preserve">
</t>
    </r>
    <r>
      <rPr>
        <sz val="11"/>
        <color rgb="FF006096"/>
        <rFont val="Roboto Condensed"/>
      </rPr>
      <t>--audit-log-maxbackup=10</t>
    </r>
    <r>
      <rPr>
        <sz val="11"/>
        <color rgb="FF006096"/>
        <rFont val="Roboto Condensed"/>
      </rPr>
      <t xml:space="preserve">
</t>
    </r>
  </si>
  <si>
    <r>
      <rPr>
        <sz val="11"/>
        <color rgb="FF000000"/>
        <rFont val="Calibri"/>
      </rPr>
      <t>Retain 10 or an appropriate number of old log files.</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</si>
  <si>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--audit-log-maxbackup</t>
    </r>
    <r>
      <rPr>
        <sz val="11"/>
        <color rgb="FF000000"/>
        <rFont val="Calibri"/>
      </rPr>
      <t xml:space="preserve"> argument is set to </t>
    </r>
    <r>
      <rPr>
        <b/>
        <sz val="11"/>
        <color rgb="FF000000"/>
        <rFont val="Calibri"/>
      </rPr>
      <t>10</t>
    </r>
    <r>
      <rPr>
        <sz val="11"/>
        <color rgb="FF000000"/>
        <rFont val="Calibri"/>
      </rPr>
      <t xml:space="preserve"> or as appropriate.</t>
    </r>
  </si>
  <si>
    <t>1.2.19</t>
  </si>
  <si>
    <r>
      <rPr>
        <sz val="11"/>
        <rFont val="Calibri"/>
      </rPr>
      <t>Ensure that the --audit-log-maxsize argument is set to 100 or as appropriate</t>
    </r>
  </si>
  <si>
    <r>
      <rPr>
        <sz val="11"/>
        <color rgb="FF000000"/>
        <rFont val="Calibri"/>
      </rPr>
      <t xml:space="preserve">Edit the API server pod specification file </t>
    </r>
    <r>
      <rPr>
        <b/>
        <sz val="11"/>
        <color rgb="FF000000"/>
        <rFont val="Calibri"/>
      </rPr>
      <t>/etc/kubernetes/manifests/kube-apiserver.yaml</t>
    </r>
    <r>
      <rPr>
        <sz val="11"/>
        <color rgb="FF000000"/>
        <rFont val="Calibri"/>
      </rPr>
      <t xml:space="preserve"> on the Control Plane node and set the </t>
    </r>
    <r>
      <rPr>
        <b/>
        <sz val="11"/>
        <color rgb="FF000000"/>
        <rFont val="Calibri"/>
      </rPr>
      <t>--audit-log-maxsize</t>
    </r>
    <r>
      <rPr>
        <sz val="11"/>
        <color rgb="FF000000"/>
        <rFont val="Calibri"/>
      </rPr>
      <t xml:space="preserve"> parameter to an appropriate size in MB. For example, to set it as 100 MB:</t>
    </r>
    <r>
      <rPr>
        <sz val="11"/>
        <color rgb="FF000000"/>
        <rFont val="Calibri"/>
      </rPr>
      <t xml:space="preserve">
</t>
    </r>
    <r>
      <rPr>
        <sz val="11"/>
        <color rgb="FF006096"/>
        <rFont val="Roboto Condensed"/>
      </rPr>
      <t>--audit-log-maxsize=100</t>
    </r>
    <r>
      <rPr>
        <sz val="11"/>
        <color rgb="FF006096"/>
        <rFont val="Roboto Condensed"/>
      </rPr>
      <t xml:space="preserve">
</t>
    </r>
  </si>
  <si>
    <r>
      <rPr>
        <sz val="11"/>
        <color rgb="FF000000"/>
        <rFont val="Calibri"/>
      </rPr>
      <t>Rotate log files on reaching 100 MB or as appropriate.</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</si>
  <si>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--audit-log-maxsize</t>
    </r>
    <r>
      <rPr>
        <sz val="11"/>
        <color rgb="FF000000"/>
        <rFont val="Calibri"/>
      </rPr>
      <t xml:space="preserve"> argument is set to </t>
    </r>
    <r>
      <rPr>
        <b/>
        <sz val="11"/>
        <color rgb="FF000000"/>
        <rFont val="Calibri"/>
      </rPr>
      <t>100</t>
    </r>
    <r>
      <rPr>
        <sz val="11"/>
        <color rgb="FF000000"/>
        <rFont val="Calibri"/>
      </rPr>
      <t xml:space="preserve"> or as appropriate.</t>
    </r>
  </si>
  <si>
    <t>1.2.20</t>
  </si>
  <si>
    <r>
      <rPr>
        <sz val="11"/>
        <rFont val="Calibri"/>
      </rPr>
      <t>Ensure that the --request-timeout argument is set as appropriate</t>
    </r>
  </si>
  <si>
    <r>
      <rPr>
        <sz val="11"/>
        <color rgb="FF000000"/>
        <rFont val="Calibri"/>
      </rPr>
      <t xml:space="preserve">Edit the API server pod specification file </t>
    </r>
    <r>
      <rPr>
        <b/>
        <sz val="11"/>
        <color rgb="FF000000"/>
        <rFont val="Calibri"/>
      </rPr>
      <t>/etc/kubernetes/manifests/kube-apiserver.yaml</t>
    </r>
    <r>
      <rPr>
        <sz val="11"/>
        <color rgb="FF000000"/>
        <rFont val="Calibri"/>
      </rPr>
      <t xml:space="preserve"> and set the below parameter as appropriate and if needed. For example,</t>
    </r>
    <r>
      <rPr>
        <sz val="11"/>
        <color rgb="FF000000"/>
        <rFont val="Calibri"/>
      </rPr>
      <t xml:space="preserve">
</t>
    </r>
    <r>
      <rPr>
        <sz val="11"/>
        <color rgb="FF006096"/>
        <rFont val="Roboto Condensed"/>
      </rPr>
      <t>--request-timeout=300s</t>
    </r>
    <r>
      <rPr>
        <sz val="11"/>
        <color rgb="FF006096"/>
        <rFont val="Roboto Condensed"/>
      </rPr>
      <t xml:space="preserve">
</t>
    </r>
  </si>
  <si>
    <r>
      <rPr>
        <sz val="11"/>
        <color rgb="FF000000"/>
        <rFont val="Calibri"/>
      </rPr>
      <t>Set global request timeout for API server requests as appropriate.</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</si>
  <si>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--request-timeout</t>
    </r>
    <r>
      <rPr>
        <sz val="11"/>
        <color rgb="FF000000"/>
        <rFont val="Calibri"/>
      </rPr>
      <t xml:space="preserve"> argument is either not set or set to an appropriate value.</t>
    </r>
  </si>
  <si>
    <r>
      <rPr>
        <sz val="11"/>
        <color rgb="FF000000"/>
        <rFont val="Calibri"/>
      </rPr>
      <t xml:space="preserve">By default, </t>
    </r>
    <r>
      <rPr>
        <b/>
        <sz val="11"/>
        <color rgb="FF000000"/>
        <rFont val="Calibri"/>
      </rPr>
      <t>--request-timeout</t>
    </r>
    <r>
      <rPr>
        <sz val="11"/>
        <color rgb="FF000000"/>
        <rFont val="Calibri"/>
      </rPr>
      <t xml:space="preserve"> is set to 60 seconds.</t>
    </r>
  </si>
  <si>
    <t>1.2.21</t>
  </si>
  <si>
    <r>
      <rPr>
        <sz val="11"/>
        <rFont val="Calibri"/>
      </rPr>
      <t>Ensure that the --service-account-lookup argument is set to true</t>
    </r>
  </si>
  <si>
    <r>
      <rPr>
        <sz val="11"/>
        <color rgb="FF000000"/>
        <rFont val="Calibri"/>
      </rPr>
      <t xml:space="preserve">Edit the API server pod specification file </t>
    </r>
    <r>
      <rPr>
        <b/>
        <sz val="11"/>
        <color rgb="FF000000"/>
        <rFont val="Calibri"/>
      </rPr>
      <t>/etc/kubernetes/manifests/kube-apiserver.yaml</t>
    </r>
    <r>
      <rPr>
        <sz val="11"/>
        <color rgb="FF000000"/>
        <rFont val="Calibri"/>
      </rPr>
      <t xml:space="preserve"> on the Control Plane node and set the below parameter.</t>
    </r>
    <r>
      <rPr>
        <sz val="11"/>
        <color rgb="FF000000"/>
        <rFont val="Calibri"/>
      </rPr>
      <t xml:space="preserve">
</t>
    </r>
    <r>
      <rPr>
        <sz val="11"/>
        <color rgb="FF006096"/>
        <rFont val="Roboto Condensed"/>
      </rPr>
      <t>--service-account-lookup=true</t>
    </r>
    <r>
      <rPr>
        <sz val="11"/>
        <color rgb="FF006096"/>
        <rFont val="Roboto Condensed"/>
      </rPr>
      <t xml:space="preserve">
</t>
    </r>
    <r>
      <rPr>
        <sz val="11"/>
        <color rgb="FF000000"/>
        <rFont val="Calibri"/>
      </rPr>
      <t xml:space="preserve">
</t>
    </r>
    <r>
      <rPr>
        <sz val="11"/>
        <color rgb="FF000000"/>
        <rFont val="Calibri"/>
      </rPr>
      <t xml:space="preserve">Alternatively, you can delete the </t>
    </r>
    <r>
      <rPr>
        <b/>
        <sz val="11"/>
        <color rgb="FF000000"/>
        <rFont val="Calibri"/>
      </rPr>
      <t>--service-account-lookup</t>
    </r>
    <r>
      <rPr>
        <sz val="11"/>
        <color rgb="FF000000"/>
        <rFont val="Calibri"/>
      </rPr>
      <t xml:space="preserve"> parameter from this file so that the default takes effect.</t>
    </r>
  </si>
  <si>
    <r>
      <rPr>
        <sz val="11"/>
        <color rgb="FF000000"/>
        <rFont val="Calibri"/>
      </rPr>
      <t>Validate service account before validating token.</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</si>
  <si>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if the </t>
    </r>
    <r>
      <rPr>
        <b/>
        <sz val="11"/>
        <color rgb="FF000000"/>
        <rFont val="Calibri"/>
      </rPr>
      <t>--service-account-lookup</t>
    </r>
    <r>
      <rPr>
        <sz val="11"/>
        <color rgb="FF000000"/>
        <rFont val="Calibri"/>
      </rPr>
      <t xml:space="preserve"> argument exists it is set to </t>
    </r>
    <r>
      <rPr>
        <b/>
        <sz val="11"/>
        <color rgb="FF000000"/>
        <rFont val="Calibri"/>
      </rPr>
      <t>true</t>
    </r>
    <r>
      <rPr>
        <sz val="11"/>
        <color rgb="FF000000"/>
        <rFont val="Calibri"/>
      </rPr>
      <t>.</t>
    </r>
  </si>
  <si>
    <r>
      <rPr>
        <sz val="11"/>
        <color rgb="FF000000"/>
        <rFont val="Calibri"/>
      </rPr>
      <t xml:space="preserve">By default, </t>
    </r>
    <r>
      <rPr>
        <b/>
        <sz val="11"/>
        <color rgb="FF000000"/>
        <rFont val="Calibri"/>
      </rPr>
      <t>--service-account-lookup</t>
    </r>
    <r>
      <rPr>
        <sz val="11"/>
        <color rgb="FF000000"/>
        <rFont val="Calibri"/>
      </rPr>
      <t xml:space="preserve"> argument is set to </t>
    </r>
    <r>
      <rPr>
        <b/>
        <sz val="11"/>
        <color rgb="FF000000"/>
        <rFont val="Calibri"/>
      </rPr>
      <t>true</t>
    </r>
    <r>
      <rPr>
        <sz val="11"/>
        <color rgb="FF000000"/>
        <rFont val="Calibri"/>
      </rPr>
      <t>.</t>
    </r>
  </si>
  <si>
    <t>1.2.22</t>
  </si>
  <si>
    <r>
      <rPr>
        <sz val="11"/>
        <rFont val="Calibri"/>
      </rPr>
      <t>Ensure that the --service-account-key-file argument is set as appropriate</t>
    </r>
  </si>
  <si>
    <r>
      <rPr>
        <sz val="11"/>
        <color rgb="FF000000"/>
        <rFont val="Calibri"/>
      </rPr>
      <t xml:space="preserve">Edit the API server pod specification file </t>
    </r>
    <r>
      <rPr>
        <b/>
        <sz val="11"/>
        <color rgb="FF000000"/>
        <rFont val="Calibri"/>
      </rPr>
      <t>/etc/kubernetes/manifests/kube-apiserver.yaml</t>
    </r>
    <r>
      <rPr>
        <sz val="11"/>
        <color rgb="FF000000"/>
        <rFont val="Calibri"/>
      </rPr>
      <t xml:space="preserve"> on the Control Plane node and set the </t>
    </r>
    <r>
      <rPr>
        <b/>
        <sz val="11"/>
        <color rgb="FF000000"/>
        <rFont val="Calibri"/>
      </rPr>
      <t>--service-account-key-file</t>
    </r>
    <r>
      <rPr>
        <sz val="11"/>
        <color rgb="FF000000"/>
        <rFont val="Calibri"/>
      </rPr>
      <t xml:space="preserve"> parameter to the public key file for service accounts:</t>
    </r>
    <r>
      <rPr>
        <sz val="11"/>
        <color rgb="FF000000"/>
        <rFont val="Calibri"/>
      </rPr>
      <t xml:space="preserve">
</t>
    </r>
    <r>
      <rPr>
        <sz val="11"/>
        <color rgb="FF006096"/>
        <rFont val="Roboto Condensed"/>
      </rPr>
      <t>--service-account-key-file=&lt;filename&gt;</t>
    </r>
    <r>
      <rPr>
        <sz val="11"/>
        <color rgb="FF006096"/>
        <rFont val="Roboto Condensed"/>
      </rPr>
      <t xml:space="preserve">
</t>
    </r>
  </si>
  <si>
    <r>
      <rPr>
        <sz val="11"/>
        <color rgb="FF000000"/>
        <rFont val="Calibri"/>
      </rPr>
      <t>Explicitly set a service account public key file for service accounts on the apiserver.</t>
    </r>
  </si>
  <si>
    <r>
      <rPr>
        <sz val="11"/>
        <color rgb="FF000000"/>
        <rFont val="Calibri"/>
      </rPr>
      <t>The corresponding private key must be provided to the controller manager. You would need to securely maintain the key file and rotate the keys based on your organization's key rotation policy.</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</si>
  <si>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--service-account-key-file</t>
    </r>
    <r>
      <rPr>
        <sz val="11"/>
        <color rgb="FF000000"/>
        <rFont val="Calibri"/>
      </rPr>
      <t xml:space="preserve"> argument exists and is set as appropriate.</t>
    </r>
  </si>
  <si>
    <r>
      <rPr>
        <sz val="11"/>
        <color rgb="FF000000"/>
        <rFont val="Calibri"/>
      </rPr>
      <t xml:space="preserve">By default, </t>
    </r>
    <r>
      <rPr>
        <b/>
        <sz val="11"/>
        <color rgb="FF000000"/>
        <rFont val="Calibri"/>
      </rPr>
      <t>--service-account-key-file</t>
    </r>
    <r>
      <rPr>
        <sz val="11"/>
        <color rgb="FF000000"/>
        <rFont val="Calibri"/>
      </rPr>
      <t xml:space="preserve"> argument is not set.</t>
    </r>
  </si>
  <si>
    <t>1.2.23</t>
  </si>
  <si>
    <r>
      <rPr>
        <sz val="11"/>
        <rFont val="Calibri"/>
      </rPr>
      <t>Ensure that the --etcd-certfile and --etcd-keyfile arguments are set as appropriate</t>
    </r>
  </si>
  <si>
    <r>
      <rPr>
        <sz val="11"/>
        <color rgb="FF000000"/>
        <rFont val="Calibri"/>
      </rPr>
      <t xml:space="preserve">Follow the Kubernetes documentation and set up the TLS connection between the apiserver and etcd. Then, edit the API server pod specification file </t>
    </r>
    <r>
      <rPr>
        <b/>
        <sz val="11"/>
        <color rgb="FF000000"/>
        <rFont val="Calibri"/>
      </rPr>
      <t>/etc/kubernetes/manifests/kube-apiserver.yaml</t>
    </r>
    <r>
      <rPr>
        <sz val="11"/>
        <color rgb="FF000000"/>
        <rFont val="Calibri"/>
      </rPr>
      <t xml:space="preserve"> on the master node and set the etcd certificate and key file parameters.</t>
    </r>
    <r>
      <rPr>
        <sz val="11"/>
        <color rgb="FF000000"/>
        <rFont val="Calibri"/>
      </rPr>
      <t xml:space="preserve">
</t>
    </r>
    <r>
      <rPr>
        <sz val="11"/>
        <color rgb="FF006096"/>
        <rFont val="Roboto Condensed"/>
      </rPr>
      <t xml:space="preserve">--etcd-certfile=&lt;path/to/client-certificate-file&gt; </t>
    </r>
    <r>
      <rPr>
        <sz val="11"/>
        <color rgb="FF006096"/>
        <rFont val="Roboto Condensed"/>
      </rPr>
      <t xml:space="preserve">
</t>
    </r>
    <r>
      <rPr>
        <sz val="11"/>
        <color rgb="FF006096"/>
        <rFont val="Roboto Condensed"/>
      </rPr>
      <t>--etcd-keyfile=&lt;path/to/client-key-file&gt;</t>
    </r>
    <r>
      <rPr>
        <sz val="11"/>
        <color rgb="FF006096"/>
        <rFont val="Roboto Condensed"/>
      </rPr>
      <t xml:space="preserve">
</t>
    </r>
  </si>
  <si>
    <r>
      <rPr>
        <sz val="11"/>
        <color rgb="FF000000"/>
        <rFont val="Calibri"/>
      </rPr>
      <t>etcd should be configured to make use of TLS encryption for client connections.</t>
    </r>
  </si>
  <si>
    <r>
      <rPr>
        <sz val="11"/>
        <color rgb="FF000000"/>
        <rFont val="Calibri"/>
      </rPr>
      <t>TLS and client certificate authentication must be configured for etcd.</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</si>
  <si>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--etcd-certfile</t>
    </r>
    <r>
      <rPr>
        <sz val="11"/>
        <color rgb="FF000000"/>
        <rFont val="Calibri"/>
      </rPr>
      <t xml:space="preserve"> and </t>
    </r>
    <r>
      <rPr>
        <b/>
        <sz val="11"/>
        <color rgb="FF000000"/>
        <rFont val="Calibri"/>
      </rPr>
      <t>--etcd-keyfile</t>
    </r>
    <r>
      <rPr>
        <sz val="11"/>
        <color rgb="FF000000"/>
        <rFont val="Calibri"/>
      </rPr>
      <t xml:space="preserve"> arguments exist and they are set as appropriate.</t>
    </r>
  </si>
  <si>
    <r>
      <rPr>
        <sz val="11"/>
        <color rgb="FF000000"/>
        <rFont val="Calibri"/>
      </rPr>
      <t xml:space="preserve">By default, </t>
    </r>
    <r>
      <rPr>
        <b/>
        <sz val="11"/>
        <color rgb="FF000000"/>
        <rFont val="Calibri"/>
      </rPr>
      <t>--etcd-certfile</t>
    </r>
    <r>
      <rPr>
        <sz val="11"/>
        <color rgb="FF000000"/>
        <rFont val="Calibri"/>
      </rPr>
      <t xml:space="preserve"> and </t>
    </r>
    <r>
      <rPr>
        <b/>
        <sz val="11"/>
        <color rgb="FF000000"/>
        <rFont val="Calibri"/>
      </rPr>
      <t>--etcd-keyfile</t>
    </r>
    <r>
      <rPr>
        <sz val="11"/>
        <color rgb="FF000000"/>
        <rFont val="Calibri"/>
      </rPr>
      <t xml:space="preserve"> arguments are not set</t>
    </r>
  </si>
  <si>
    <t>1.2.24</t>
  </si>
  <si>
    <r>
      <rPr>
        <sz val="11"/>
        <rFont val="Calibri"/>
      </rPr>
      <t>Ensure that the --tls-cert-file and --tls-private-key-file arguments are set as appropriate</t>
    </r>
  </si>
  <si>
    <r>
      <rPr>
        <sz val="11"/>
        <color rgb="FF000000"/>
        <rFont val="Calibri"/>
      </rPr>
      <t xml:space="preserve">Follow the Kubernetes documentation and set up the TLS connection on the apiserver. Then, edit the API server pod specification file </t>
    </r>
    <r>
      <rPr>
        <b/>
        <sz val="11"/>
        <color rgb="FF000000"/>
        <rFont val="Calibri"/>
      </rPr>
      <t>/etc/kubernetes/manifests/kube-apiserver.yaml</t>
    </r>
    <r>
      <rPr>
        <sz val="11"/>
        <color rgb="FF000000"/>
        <rFont val="Calibri"/>
      </rPr>
      <t xml:space="preserve"> on the master node and set the TLS certificate and private key file parameters.</t>
    </r>
    <r>
      <rPr>
        <sz val="11"/>
        <color rgb="FF000000"/>
        <rFont val="Calibri"/>
      </rPr>
      <t xml:space="preserve">
</t>
    </r>
    <r>
      <rPr>
        <sz val="11"/>
        <color rgb="FF006096"/>
        <rFont val="Roboto Condensed"/>
      </rPr>
      <t xml:space="preserve">--tls-cert-file=&lt;path/to/tls-certificate-file&gt; </t>
    </r>
    <r>
      <rPr>
        <sz val="11"/>
        <color rgb="FF006096"/>
        <rFont val="Roboto Condensed"/>
      </rPr>
      <t xml:space="preserve">
</t>
    </r>
    <r>
      <rPr>
        <sz val="11"/>
        <color rgb="FF006096"/>
        <rFont val="Roboto Condensed"/>
      </rPr>
      <t>--tls-private-key-file=&lt;path/to/tls-key-file&gt;</t>
    </r>
    <r>
      <rPr>
        <sz val="11"/>
        <color rgb="FF006096"/>
        <rFont val="Roboto Condensed"/>
      </rPr>
      <t xml:space="preserve">
</t>
    </r>
  </si>
  <si>
    <r>
      <rPr>
        <sz val="11"/>
        <color rgb="FF000000"/>
        <rFont val="Calibri"/>
      </rPr>
      <t>Setup TLS connection on the API server.</t>
    </r>
  </si>
  <si>
    <r>
      <rPr>
        <sz val="11"/>
        <color rgb="FF000000"/>
        <rFont val="Calibri"/>
      </rPr>
      <t>TLS and client certificate authentication must be configured for your Kubernetes cluster deployment.</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</si>
  <si>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--tls-cert-file</t>
    </r>
    <r>
      <rPr>
        <sz val="11"/>
        <color rgb="FF000000"/>
        <rFont val="Calibri"/>
      </rPr>
      <t xml:space="preserve"> and </t>
    </r>
    <r>
      <rPr>
        <b/>
        <sz val="11"/>
        <color rgb="FF000000"/>
        <rFont val="Calibri"/>
      </rPr>
      <t>--tls-private-key-file</t>
    </r>
    <r>
      <rPr>
        <sz val="11"/>
        <color rgb="FF000000"/>
        <rFont val="Calibri"/>
      </rPr>
      <t xml:space="preserve"> arguments exist and they are set as appropriate.</t>
    </r>
  </si>
  <si>
    <r>
      <rPr>
        <sz val="11"/>
        <color rgb="FF000000"/>
        <rFont val="Calibri"/>
      </rPr>
      <t xml:space="preserve">By default, </t>
    </r>
    <r>
      <rPr>
        <b/>
        <sz val="11"/>
        <color rgb="FF000000"/>
        <rFont val="Calibri"/>
      </rPr>
      <t>--tls-cert-file</t>
    </r>
    <r>
      <rPr>
        <sz val="11"/>
        <color rgb="FF000000"/>
        <rFont val="Calibri"/>
      </rPr>
      <t xml:space="preserve"> and </t>
    </r>
    <r>
      <rPr>
        <b/>
        <sz val="11"/>
        <color rgb="FF000000"/>
        <rFont val="Calibri"/>
      </rPr>
      <t>--tls-private-key-file</t>
    </r>
    <r>
      <rPr>
        <sz val="11"/>
        <color rgb="FF000000"/>
        <rFont val="Calibri"/>
      </rPr>
      <t xml:space="preserve"> are presented and created for use.</t>
    </r>
  </si>
  <si>
    <t>1.2.25</t>
  </si>
  <si>
    <r>
      <rPr>
        <sz val="11"/>
        <rFont val="Calibri"/>
      </rPr>
      <t>Ensure that the --client-ca-file argument is set as appropriate</t>
    </r>
  </si>
  <si>
    <r>
      <rPr>
        <sz val="11"/>
        <color rgb="FF000000"/>
        <rFont val="Calibri"/>
      </rPr>
      <t xml:space="preserve">Follow the Kubernetes documentation and set up the TLS connection on the apiserver. Then, edit the API server pod specification file </t>
    </r>
    <r>
      <rPr>
        <b/>
        <sz val="11"/>
        <color rgb="FF000000"/>
        <rFont val="Calibri"/>
      </rPr>
      <t>/etc/kubernetes/manifests/kube-apiserver.yaml</t>
    </r>
    <r>
      <rPr>
        <sz val="11"/>
        <color rgb="FF000000"/>
        <rFont val="Calibri"/>
      </rPr>
      <t xml:space="preserve"> on the master node and set the client certificate authority file.</t>
    </r>
    <r>
      <rPr>
        <sz val="11"/>
        <color rgb="FF000000"/>
        <rFont val="Calibri"/>
      </rPr>
      <t xml:space="preserve">
</t>
    </r>
    <r>
      <rPr>
        <sz val="11"/>
        <color rgb="FF006096"/>
        <rFont val="Roboto Condensed"/>
      </rPr>
      <t>--client-ca-file=&lt;path/to/client-ca-file&gt;</t>
    </r>
    <r>
      <rPr>
        <sz val="11"/>
        <color rgb="FF006096"/>
        <rFont val="Roboto Condensed"/>
      </rPr>
      <t xml:space="preserve">
</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</si>
  <si>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--client-ca-file</t>
    </r>
    <r>
      <rPr>
        <sz val="11"/>
        <color rgb="FF000000"/>
        <rFont val="Calibri"/>
      </rPr>
      <t xml:space="preserve"> argument exists and it is set as appropriate.</t>
    </r>
  </si>
  <si>
    <r>
      <rPr>
        <sz val="11"/>
        <color rgb="FF000000"/>
        <rFont val="Calibri"/>
      </rPr>
      <t xml:space="preserve">By default, </t>
    </r>
    <r>
      <rPr>
        <b/>
        <sz val="11"/>
        <color rgb="FF000000"/>
        <rFont val="Calibri"/>
      </rPr>
      <t>--client-ca-file</t>
    </r>
    <r>
      <rPr>
        <sz val="11"/>
        <color rgb="FF000000"/>
        <rFont val="Calibri"/>
      </rPr>
      <t xml:space="preserve"> argument is not set.</t>
    </r>
  </si>
  <si>
    <t>1.2.26</t>
  </si>
  <si>
    <r>
      <rPr>
        <sz val="11"/>
        <rFont val="Calibri"/>
      </rPr>
      <t>Ensure that the --etcd-cafile argument is set as appropriate</t>
    </r>
  </si>
  <si>
    <r>
      <rPr>
        <sz val="11"/>
        <color rgb="FF000000"/>
        <rFont val="Calibri"/>
      </rPr>
      <t xml:space="preserve">Follow the Kubernetes documentation and set up the TLS connection between the apiserver and etcd. Then, edit the API server pod specification file </t>
    </r>
    <r>
      <rPr>
        <b/>
        <sz val="11"/>
        <color rgb="FF000000"/>
        <rFont val="Calibri"/>
      </rPr>
      <t>/etc/kubernetes/manifests/kube-apiserver.yaml</t>
    </r>
    <r>
      <rPr>
        <sz val="11"/>
        <color rgb="FF000000"/>
        <rFont val="Calibri"/>
      </rPr>
      <t xml:space="preserve"> on the master node and set the etcd certificate authority file parameter.</t>
    </r>
    <r>
      <rPr>
        <sz val="11"/>
        <color rgb="FF000000"/>
        <rFont val="Calibri"/>
      </rPr>
      <t xml:space="preserve">
</t>
    </r>
    <r>
      <rPr>
        <sz val="11"/>
        <color rgb="FF006096"/>
        <rFont val="Roboto Condensed"/>
      </rPr>
      <t>--etcd-cafile=&lt;path/to/ca-file&gt;</t>
    </r>
    <r>
      <rPr>
        <sz val="11"/>
        <color rgb="FF006096"/>
        <rFont val="Roboto Condensed"/>
      </rPr>
      <t xml:space="preserve">
</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</si>
  <si>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--etcd-cafile</t>
    </r>
    <r>
      <rPr>
        <sz val="11"/>
        <color rgb="FF000000"/>
        <rFont val="Calibri"/>
      </rPr>
      <t xml:space="preserve"> argument exists and it is set as appropriate.</t>
    </r>
  </si>
  <si>
    <r>
      <rPr>
        <sz val="11"/>
        <color rgb="FF000000"/>
        <rFont val="Calibri"/>
      </rPr>
      <t xml:space="preserve">By default, </t>
    </r>
    <r>
      <rPr>
        <b/>
        <sz val="11"/>
        <color rgb="FF000000"/>
        <rFont val="Calibri"/>
      </rPr>
      <t>--etcd-cafile</t>
    </r>
    <r>
      <rPr>
        <sz val="11"/>
        <color rgb="FF000000"/>
        <rFont val="Calibri"/>
      </rPr>
      <t xml:space="preserve"> is not set.</t>
    </r>
  </si>
  <si>
    <t>1.2.27</t>
  </si>
  <si>
    <r>
      <rPr>
        <sz val="11"/>
        <rFont val="Calibri"/>
      </rPr>
      <t>Ensure that the --encryption-provider-config argument is set as appropriate</t>
    </r>
  </si>
  <si>
    <r>
      <rPr>
        <sz val="11"/>
        <color rgb="FF000000"/>
        <rFont val="Calibri"/>
      </rPr>
      <t xml:space="preserve">Follow the Kubernetes documentation and configure a </t>
    </r>
    <r>
      <rPr>
        <b/>
        <sz val="11"/>
        <color rgb="FF000000"/>
        <rFont val="Calibri"/>
      </rPr>
      <t>EncryptionConfig</t>
    </r>
    <r>
      <rPr>
        <sz val="11"/>
        <color rgb="FF000000"/>
        <rFont val="Calibri"/>
      </rPr>
      <t xml:space="preserve"> file. Then, edit the API server pod specification file </t>
    </r>
    <r>
      <rPr>
        <b/>
        <sz val="11"/>
        <color rgb="FF000000"/>
        <rFont val="Calibri"/>
      </rPr>
      <t>/etc/kubernetes/manifests/kube-apiserver.yaml</t>
    </r>
    <r>
      <rPr>
        <sz val="11"/>
        <color rgb="FF000000"/>
        <rFont val="Calibri"/>
      </rPr>
      <t xml:space="preserve"> on the master node and set the </t>
    </r>
    <r>
      <rPr>
        <b/>
        <sz val="11"/>
        <color rgb="FF000000"/>
        <rFont val="Calibri"/>
      </rPr>
      <t>--encryption-provider-config</t>
    </r>
    <r>
      <rPr>
        <sz val="11"/>
        <color rgb="FF000000"/>
        <rFont val="Calibri"/>
      </rPr>
      <t xml:space="preserve"> parameter to the path of that file:</t>
    </r>
    <r>
      <rPr>
        <sz val="11"/>
        <color rgb="FF000000"/>
        <rFont val="Calibri"/>
      </rPr>
      <t xml:space="preserve">
</t>
    </r>
    <r>
      <rPr>
        <sz val="11"/>
        <color rgb="FF006096"/>
        <rFont val="Roboto Condensed"/>
      </rPr>
      <t>--encryption-provider-config=&lt;/path/to/EncryptionConfig/File&gt;</t>
    </r>
    <r>
      <rPr>
        <sz val="11"/>
        <color rgb="FF006096"/>
        <rFont val="Roboto Condensed"/>
      </rPr>
      <t xml:space="preserve">
</t>
    </r>
  </si>
  <si>
    <r>
      <rPr>
        <sz val="11"/>
        <color rgb="FF000000"/>
        <rFont val="Calibri"/>
      </rPr>
      <t>Encrypt etcd key-value store.</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</si>
  <si>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--encryption-provider-config</t>
    </r>
    <r>
      <rPr>
        <sz val="11"/>
        <color rgb="FF000000"/>
        <rFont val="Calibri"/>
      </rPr>
      <t xml:space="preserve"> argument is set to a </t>
    </r>
    <r>
      <rPr>
        <b/>
        <sz val="11"/>
        <color rgb="FF000000"/>
        <rFont val="Calibri"/>
      </rPr>
      <t>EncryptionConfig</t>
    </r>
    <r>
      <rPr>
        <sz val="11"/>
        <color rgb="FF000000"/>
        <rFont val="Calibri"/>
      </rPr>
      <t xml:space="preserve"> file. Additionally, ensure that the </t>
    </r>
    <r>
      <rPr>
        <b/>
        <sz val="11"/>
        <color rgb="FF000000"/>
        <rFont val="Calibri"/>
      </rPr>
      <t>EncryptionConfig</t>
    </r>
    <r>
      <rPr>
        <sz val="11"/>
        <color rgb="FF000000"/>
        <rFont val="Calibri"/>
      </rPr>
      <t xml:space="preserve"> file has all the desired </t>
    </r>
    <r>
      <rPr>
        <b/>
        <sz val="11"/>
        <color rgb="FF000000"/>
        <rFont val="Calibri"/>
      </rPr>
      <t>resources</t>
    </r>
    <r>
      <rPr>
        <sz val="11"/>
        <color rgb="FF000000"/>
        <rFont val="Calibri"/>
      </rPr>
      <t xml:space="preserve"> covered especially any secrets.</t>
    </r>
  </si>
  <si>
    <r>
      <rPr>
        <sz val="11"/>
        <color rgb="FF000000"/>
        <rFont val="Calibri"/>
      </rPr>
      <t xml:space="preserve">By default, </t>
    </r>
    <r>
      <rPr>
        <b/>
        <sz val="11"/>
        <color rgb="FF000000"/>
        <rFont val="Calibri"/>
      </rPr>
      <t>--encryption-provider-config</t>
    </r>
    <r>
      <rPr>
        <sz val="11"/>
        <color rgb="FF000000"/>
        <rFont val="Calibri"/>
      </rPr>
      <t xml:space="preserve"> is not set.</t>
    </r>
  </si>
  <si>
    <t>1.2.28</t>
  </si>
  <si>
    <r>
      <rPr>
        <sz val="11"/>
        <rFont val="Calibri"/>
      </rPr>
      <t>Ensure that encryption providers are appropriately configured</t>
    </r>
  </si>
  <si>
    <r>
      <rPr>
        <sz val="11"/>
        <color rgb="FF000000"/>
        <rFont val="Calibri"/>
      </rPr>
      <t xml:space="preserve">Follow the Kubernetes documentation and configure a </t>
    </r>
    <r>
      <rPr>
        <b/>
        <sz val="11"/>
        <color rgb="FF000000"/>
        <rFont val="Calibri"/>
      </rPr>
      <t>EncryptionConfig</t>
    </r>
    <r>
      <rPr>
        <sz val="11"/>
        <color rgb="FF000000"/>
        <rFont val="Calibri"/>
      </rPr>
      <t xml:space="preserve"> file. In this file, choose </t>
    </r>
    <r>
      <rPr>
        <b/>
        <sz val="11"/>
        <color rgb="FF000000"/>
        <rFont val="Calibri"/>
      </rPr>
      <t>aescbc</t>
    </r>
    <r>
      <rPr>
        <sz val="11"/>
        <color rgb="FF000000"/>
        <rFont val="Calibri"/>
      </rPr>
      <t xml:space="preserve">, </t>
    </r>
    <r>
      <rPr>
        <b/>
        <sz val="11"/>
        <color rgb="FF000000"/>
        <rFont val="Calibri"/>
      </rPr>
      <t>kms</t>
    </r>
    <r>
      <rPr>
        <sz val="11"/>
        <color rgb="FF000000"/>
        <rFont val="Calibri"/>
      </rPr>
      <t xml:space="preserve">, or </t>
    </r>
    <r>
      <rPr>
        <b/>
        <sz val="11"/>
        <color rgb="FF000000"/>
        <rFont val="Calibri"/>
      </rPr>
      <t>secretbox</t>
    </r>
    <r>
      <rPr>
        <sz val="11"/>
        <color rgb="FF000000"/>
        <rFont val="Calibri"/>
      </rPr>
      <t xml:space="preserve"> as the encryption provider.</t>
    </r>
  </si>
  <si>
    <r>
      <rPr>
        <sz val="11"/>
        <color rgb="FF000000"/>
        <rFont val="Calibri"/>
      </rPr>
      <t xml:space="preserve">Where </t>
    </r>
    <r>
      <rPr>
        <b/>
        <sz val="11"/>
        <color rgb="FF000000"/>
        <rFont val="Calibri"/>
      </rPr>
      <t>etcd</t>
    </r>
    <r>
      <rPr>
        <sz val="11"/>
        <color rgb="FF000000"/>
        <rFont val="Calibri"/>
      </rPr>
      <t xml:space="preserve"> encryption is used, appropriate providers should be configured.</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</si>
  <si>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Get the </t>
    </r>
    <r>
      <rPr>
        <b/>
        <sz val="11"/>
        <color rgb="FF000000"/>
        <rFont val="Calibri"/>
      </rPr>
      <t>EncryptionConfig</t>
    </r>
    <r>
      <rPr>
        <sz val="11"/>
        <color rgb="FF000000"/>
        <rFont val="Calibri"/>
      </rPr>
      <t xml:space="preserve"> file set for </t>
    </r>
    <r>
      <rPr>
        <b/>
        <sz val="11"/>
        <color rgb="FF000000"/>
        <rFont val="Calibri"/>
      </rPr>
      <t>--encryption-provider-config</t>
    </r>
    <r>
      <rPr>
        <sz val="11"/>
        <color rgb="FF000000"/>
        <rFont val="Calibri"/>
      </rPr>
      <t xml:space="preserve"> argument. Verify that </t>
    </r>
    <r>
      <rPr>
        <b/>
        <sz val="11"/>
        <color rgb="FF000000"/>
        <rFont val="Calibri"/>
      </rPr>
      <t>aescbc</t>
    </r>
    <r>
      <rPr>
        <sz val="11"/>
        <color rgb="FF000000"/>
        <rFont val="Calibri"/>
      </rPr>
      <t xml:space="preserve">, </t>
    </r>
    <r>
      <rPr>
        <b/>
        <sz val="11"/>
        <color rgb="FF000000"/>
        <rFont val="Calibri"/>
      </rPr>
      <t>kms</t>
    </r>
    <r>
      <rPr>
        <sz val="11"/>
        <color rgb="FF000000"/>
        <rFont val="Calibri"/>
      </rPr>
      <t xml:space="preserve">, or </t>
    </r>
    <r>
      <rPr>
        <b/>
        <sz val="11"/>
        <color rgb="FF000000"/>
        <rFont val="Calibri"/>
      </rPr>
      <t>secretbox</t>
    </r>
    <r>
      <rPr>
        <sz val="11"/>
        <color rgb="FF000000"/>
        <rFont val="Calibri"/>
      </rPr>
      <t xml:space="preserve"> is set as the encryption provider for all the desired </t>
    </r>
    <r>
      <rPr>
        <b/>
        <sz val="11"/>
        <color rgb="FF000000"/>
        <rFont val="Calibri"/>
      </rPr>
      <t>resources</t>
    </r>
    <r>
      <rPr>
        <sz val="11"/>
        <color rgb="FF000000"/>
        <rFont val="Calibri"/>
      </rPr>
      <t>.</t>
    </r>
  </si>
  <si>
    <r>
      <rPr>
        <sz val="11"/>
        <color rgb="FF000000"/>
        <rFont val="Calibri"/>
      </rPr>
      <t>By default, no encryption provider is set.</t>
    </r>
  </si>
  <si>
    <t>1.2.29</t>
  </si>
  <si>
    <r>
      <rPr>
        <sz val="11"/>
        <rFont val="Calibri"/>
      </rPr>
      <t>Ensure that the API Server only makes use of Strong Cryptographic Ciphers</t>
    </r>
  </si>
  <si>
    <r>
      <rPr>
        <sz val="11"/>
        <color rgb="FF000000"/>
        <rFont val="Calibri"/>
      </rPr>
      <t>Edit the API server pod specification file /etc/kubernetes/manifests/kube-apiserver.yaml on the Control Plane node and set the below parameter with this fill set of values or the cipher suite that your org is specifically utilizing.</t>
    </r>
    <r>
      <rPr>
        <sz val="11"/>
        <color rgb="FF000000"/>
        <rFont val="Calibri"/>
      </rPr>
      <t xml:space="preserve">
</t>
    </r>
    <r>
      <rPr>
        <sz val="11"/>
        <color rgb="FF006096"/>
        <rFont val="Roboto Condensed"/>
      </rPr>
      <t>--tls-cipher-suites=TLS_AES_128_GCM_SHA256,TLS_AES_256_GCM_SHA384,TLS_CHACHA20_POLY1305_SHA256,TLS_ECDHE_ECDSA_WITH_AES_128_GCM_SHA256,TLS_ECDHE_ECDSA_WITH_AES_256_GCM_SHA384,TLS_ECDHE_ECDSA_WITH_CHACHA20_POLY1305,TLS_ECDHE_ECDSA_WITH_CHACHA20_POLY1305_SHA256,TLS_ECDHE_RSA_WITH_AES_128_GCM_SHA256,TLS_ECDHE_RSA_WITH_AES_256_GCM_SHA384,TLS_ECDHE_RSA_WITH_CHACHA20_POLY1305,TLS_ECDHE_RSA_WITH_CHACHA20_POLY1305_SHA256</t>
    </r>
    <r>
      <rPr>
        <sz val="11"/>
        <color rgb="FF006096"/>
        <rFont val="Roboto Condensed"/>
      </rPr>
      <t xml:space="preserve">
</t>
    </r>
  </si>
  <si>
    <r>
      <rPr>
        <sz val="11"/>
        <color rgb="FF000000"/>
        <rFont val="Calibri"/>
      </rPr>
      <t>Ensure that the API server is configured to only use strong cryptographic ciphers.</t>
    </r>
  </si>
  <si>
    <r>
      <rPr>
        <sz val="11"/>
        <color rgb="FF000000"/>
        <rFont val="Calibri"/>
      </rPr>
      <t>API server clients that cannot support modern cryptographic ciphers will not be able to make connections to the API server.</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</si>
  <si>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Verify that `--tls-cipher-suites' argument returns a value that is in this list</t>
    </r>
    <r>
      <rPr>
        <sz val="11"/>
        <color rgb="FF000000"/>
        <rFont val="Calibri"/>
      </rPr>
      <t xml:space="preserve">
</t>
    </r>
    <r>
      <rPr>
        <sz val="11"/>
        <color rgb="FF000000"/>
        <rFont val="Calibri"/>
      </rPr>
      <t>TLS_AES_128_GCM_SHA256,TLS_AES_256_GCM_SHA384,TLS_CHACHA20_POLY1305_SHA256,TLS_ECDHE_ECDSA_WITH_AES_128_GCM_SHA256,TLS_ECDHE_ECDSA_WITH_AES_256_GCM_SHA384,TLS_ECDHE_ECDSA_WITH_CHACHA20_POLY1305,TLS_ECDHE_ECDSA_WITH_CHACHA20_POLY1305_SHA256,TLS_ECDHE_RSA_WITH_AES_128_GCM_SHA256,TLS_ECDHE_RSA_WITH_AES_256_GCM_SHA384,TLS_ECDHE_RSA_WITH_CHACHA20_POLY1305,TLS_ECDHE_RSA_WITH_CHACHA20_POLY1305_SHA256</t>
    </r>
  </si>
  <si>
    <r>
      <rPr>
        <sz val="11"/>
        <color rgb="FF000000"/>
        <rFont val="Calibri"/>
      </rPr>
      <t>By default the Kubernetes API server supports a wide range of TLS ciphers</t>
    </r>
  </si>
  <si>
    <t>1.2.30</t>
  </si>
  <si>
    <r>
      <rPr>
        <sz val="11"/>
        <rFont val="Calibri"/>
      </rPr>
      <t>Ensure that the --service-account-extend-token-expiration parameter is set to false</t>
    </r>
  </si>
  <si>
    <r>
      <rPr>
        <sz val="11"/>
        <color rgb="FF000000"/>
        <rFont val="Calibri"/>
      </rPr>
      <t>Edit the API server pod specification file /etc/kubernetes/manifests/kube-apiserver.yaml on the Control Plane node and set the --service-account-extend-token-expiration parameter to false.</t>
    </r>
    <r>
      <rPr>
        <sz val="11"/>
        <color rgb="FF000000"/>
        <rFont val="Calibri"/>
      </rPr>
      <t xml:space="preserve">
</t>
    </r>
    <r>
      <rPr>
        <sz val="11"/>
        <color rgb="FF006096"/>
        <rFont val="Roboto Condensed"/>
      </rPr>
      <t>--service-account-extend-token-expiration=false</t>
    </r>
    <r>
      <rPr>
        <sz val="11"/>
        <color rgb="FF006096"/>
        <rFont val="Roboto Condensed"/>
      </rPr>
      <t xml:space="preserve">
</t>
    </r>
  </si>
  <si>
    <r>
      <rPr>
        <sz val="11"/>
        <color rgb="FF000000"/>
        <rFont val="Calibri"/>
      </rPr>
      <t>By default Kubernetes extends service account token lifetimes to one year to aid in transition from the legacy token settings.</t>
    </r>
  </si>
  <si>
    <r>
      <rPr>
        <sz val="11"/>
        <color rgb="FF000000"/>
        <rFont val="Calibri"/>
      </rPr>
      <t>Disabling this setting means that the service account token expiry set in the cluster will be enforced, and service account tokens will expire at the end of that time frame.</t>
    </r>
  </si>
  <si>
    <r>
      <rPr>
        <sz val="11"/>
        <color rgb="FF000000"/>
        <rFont val="Calibri"/>
      </rPr>
      <t>Run the following command on the Control Plane node:</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Verify that the --service-account-extend-token-expiration argument is set to false.</t>
    </r>
  </si>
  <si>
    <r>
      <rPr>
        <sz val="11"/>
        <color rgb="FF000000"/>
        <rFont val="Calibri"/>
      </rPr>
      <t>By default, this parameter is set to true</t>
    </r>
  </si>
  <si>
    <t>Controller Manager</t>
  </si>
  <si>
    <t>1.3.1</t>
  </si>
  <si>
    <r>
      <rPr>
        <sz val="11"/>
        <rFont val="Calibri"/>
      </rPr>
      <t>Ensure that the --terminated-pod-gc-threshold argument is set as appropriate</t>
    </r>
  </si>
  <si>
    <r>
      <rPr>
        <sz val="11"/>
        <color rgb="FF000000"/>
        <rFont val="Calibri"/>
      </rPr>
      <t xml:space="preserve">Edit the Controller Manager pod specification file </t>
    </r>
    <r>
      <rPr>
        <b/>
        <sz val="11"/>
        <color rgb="FF000000"/>
        <rFont val="Calibri"/>
      </rPr>
      <t>/etc/kubernetes/manifests/kube-controller-manager.yaml</t>
    </r>
    <r>
      <rPr>
        <sz val="11"/>
        <color rgb="FF000000"/>
        <rFont val="Calibri"/>
      </rPr>
      <t xml:space="preserve"> on the Control Plane node and set the </t>
    </r>
    <r>
      <rPr>
        <b/>
        <sz val="11"/>
        <color rgb="FF000000"/>
        <rFont val="Calibri"/>
      </rPr>
      <t>--terminated-pod-gc-threshold</t>
    </r>
    <r>
      <rPr>
        <sz val="11"/>
        <color rgb="FF000000"/>
        <rFont val="Calibri"/>
      </rPr>
      <t xml:space="preserve"> to an appropriate threshold, for example:</t>
    </r>
    <r>
      <rPr>
        <sz val="11"/>
        <color rgb="FF000000"/>
        <rFont val="Calibri"/>
      </rPr>
      <t xml:space="preserve">
</t>
    </r>
    <r>
      <rPr>
        <sz val="11"/>
        <color rgb="FF006096"/>
        <rFont val="Roboto Condensed"/>
      </rPr>
      <t>--terminated-pod-gc-threshold=10</t>
    </r>
    <r>
      <rPr>
        <sz val="11"/>
        <color rgb="FF006096"/>
        <rFont val="Roboto Condensed"/>
      </rPr>
      <t xml:space="preserve">
</t>
    </r>
  </si>
  <si>
    <r>
      <rPr>
        <sz val="11"/>
        <color rgb="FF000000"/>
        <rFont val="Calibri"/>
      </rPr>
      <t>Activate garbage collector on pod termination, as appropriate.</t>
    </r>
  </si>
  <si>
    <r>
      <rPr>
        <sz val="11"/>
        <color rgb="FF000000"/>
        <rFont val="Calibri"/>
      </rPr>
      <t>Run the following command on the Control Plane node:</t>
    </r>
    <r>
      <rPr>
        <sz val="11"/>
        <color rgb="FF000000"/>
        <rFont val="Calibri"/>
      </rPr>
      <t xml:space="preserve">
</t>
    </r>
    <r>
      <rPr>
        <sz val="11"/>
        <color rgb="FF006096"/>
        <rFont val="Roboto Condensed"/>
      </rPr>
      <t>ps -ef | grep kube-controller-manager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--terminated-pod-gc-threshold</t>
    </r>
    <r>
      <rPr>
        <sz val="11"/>
        <color rgb="FF000000"/>
        <rFont val="Calibri"/>
      </rPr>
      <t xml:space="preserve"> argument is set as appropriate.</t>
    </r>
  </si>
  <si>
    <r>
      <rPr>
        <sz val="11"/>
        <color rgb="FF000000"/>
        <rFont val="Calibri"/>
      </rPr>
      <t xml:space="preserve">By default, </t>
    </r>
    <r>
      <rPr>
        <b/>
        <sz val="11"/>
        <color rgb="FF000000"/>
        <rFont val="Calibri"/>
      </rPr>
      <t>--terminated-pod-gc-threshold</t>
    </r>
    <r>
      <rPr>
        <sz val="11"/>
        <color rgb="FF000000"/>
        <rFont val="Calibri"/>
      </rPr>
      <t xml:space="preserve"> is set to </t>
    </r>
    <r>
      <rPr>
        <b/>
        <sz val="11"/>
        <color rgb="FF000000"/>
        <rFont val="Calibri"/>
      </rPr>
      <t>12500</t>
    </r>
    <r>
      <rPr>
        <sz val="11"/>
        <color rgb="FF000000"/>
        <rFont val="Calibri"/>
      </rPr>
      <t>.</t>
    </r>
  </si>
  <si>
    <t>1.3.2</t>
  </si>
  <si>
    <r>
      <rPr>
        <sz val="11"/>
        <color rgb="FF000000"/>
        <rFont val="Calibri"/>
      </rPr>
      <t xml:space="preserve">Edit the Controller Manager pod specification file </t>
    </r>
    <r>
      <rPr>
        <b/>
        <sz val="11"/>
        <color rgb="FF000000"/>
        <rFont val="Calibri"/>
      </rPr>
      <t>/etc/kubernetes/manifests/kube-controller-manager.yaml</t>
    </r>
    <r>
      <rPr>
        <sz val="11"/>
        <color rgb="FF000000"/>
        <rFont val="Calibri"/>
      </rPr>
      <t xml:space="preserve"> on the Control Plane node and set the below parameter.</t>
    </r>
    <r>
      <rPr>
        <sz val="11"/>
        <color rgb="FF000000"/>
        <rFont val="Calibri"/>
      </rPr>
      <t xml:space="preserve">
</t>
    </r>
    <r>
      <rPr>
        <sz val="11"/>
        <color rgb="FF006096"/>
        <rFont val="Roboto Condensed"/>
      </rPr>
      <t>--profiling=false</t>
    </r>
    <r>
      <rPr>
        <sz val="11"/>
        <color rgb="FF006096"/>
        <rFont val="Roboto Condensed"/>
      </rPr>
      <t xml:space="preserve">
</t>
    </r>
  </si>
  <si>
    <r>
      <rPr>
        <sz val="11"/>
        <color rgb="FF000000"/>
        <rFont val="Calibri"/>
      </rPr>
      <t>Run the following command on the Control Plane node:</t>
    </r>
    <r>
      <rPr>
        <sz val="11"/>
        <color rgb="FF000000"/>
        <rFont val="Calibri"/>
      </rPr>
      <t xml:space="preserve">
</t>
    </r>
    <r>
      <rPr>
        <sz val="11"/>
        <color rgb="FF006096"/>
        <rFont val="Roboto Condensed"/>
      </rPr>
      <t>ps -ef | grep kube-controller-manager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--profiling</t>
    </r>
    <r>
      <rPr>
        <sz val="11"/>
        <color rgb="FF000000"/>
        <rFont val="Calibri"/>
      </rPr>
      <t xml:space="preserve"> argument is set to </t>
    </r>
    <r>
      <rPr>
        <b/>
        <sz val="11"/>
        <color rgb="FF000000"/>
        <rFont val="Calibri"/>
      </rPr>
      <t>false</t>
    </r>
    <r>
      <rPr>
        <sz val="11"/>
        <color rgb="FF000000"/>
        <rFont val="Calibri"/>
      </rPr>
      <t>.</t>
    </r>
  </si>
  <si>
    <t>1.3.3</t>
  </si>
  <si>
    <r>
      <rPr>
        <sz val="11"/>
        <rFont val="Calibri"/>
      </rPr>
      <t>Ensure that the --use-service-account-credentials argument is set to true</t>
    </r>
  </si>
  <si>
    <r>
      <rPr>
        <sz val="11"/>
        <color rgb="FF000000"/>
        <rFont val="Calibri"/>
      </rPr>
      <t xml:space="preserve">Edit the Controller Manager pod specification file </t>
    </r>
    <r>
      <rPr>
        <b/>
        <sz val="11"/>
        <color rgb="FF000000"/>
        <rFont val="Calibri"/>
      </rPr>
      <t>/etc/kubernetes/manifests/kube-controller-manager.yaml</t>
    </r>
    <r>
      <rPr>
        <sz val="11"/>
        <color rgb="FF000000"/>
        <rFont val="Calibri"/>
      </rPr>
      <t xml:space="preserve"> on the Control Plane node to set the below parameter.</t>
    </r>
    <r>
      <rPr>
        <sz val="11"/>
        <color rgb="FF000000"/>
        <rFont val="Calibri"/>
      </rPr>
      <t xml:space="preserve">
</t>
    </r>
    <r>
      <rPr>
        <sz val="11"/>
        <color rgb="FF006096"/>
        <rFont val="Roboto Condensed"/>
      </rPr>
      <t>--use-service-account-credentials=true</t>
    </r>
    <r>
      <rPr>
        <sz val="11"/>
        <color rgb="FF006096"/>
        <rFont val="Roboto Condensed"/>
      </rPr>
      <t xml:space="preserve">
</t>
    </r>
  </si>
  <si>
    <r>
      <rPr>
        <sz val="11"/>
        <color rgb="FF000000"/>
        <rFont val="Calibri"/>
      </rPr>
      <t>Use individual service account credentials for each controller.</t>
    </r>
  </si>
  <si>
    <r>
      <rPr>
        <sz val="11"/>
        <color rgb="FF000000"/>
        <rFont val="Calibri"/>
      </rPr>
      <t xml:space="preserve">Whatever authorizer is configured for the cluster, it must grant sufficient permissions to the service accounts to perform their intended tasks. When using the RBAC authorizer, those roles are created and bound to the appropriate service accounts in the </t>
    </r>
    <r>
      <rPr>
        <b/>
        <sz val="11"/>
        <color rgb="FF000000"/>
        <rFont val="Calibri"/>
      </rPr>
      <t>kube-system</t>
    </r>
    <r>
      <rPr>
        <sz val="11"/>
        <color rgb="FF000000"/>
        <rFont val="Calibri"/>
      </rPr>
      <t xml:space="preserve"> namespace automatically with default roles and rolebindings that are auto-reconciled on startup.</t>
    </r>
    <r>
      <rPr>
        <sz val="11"/>
        <color rgb="FF000000"/>
        <rFont val="Calibri"/>
      </rPr>
      <t xml:space="preserve">
</t>
    </r>
    <r>
      <rPr>
        <sz val="11"/>
        <color rgb="FF000000"/>
        <rFont val="Calibri"/>
      </rPr>
      <t xml:space="preserve">If using other authorization methods (ABAC, Webhook, etc), the cluster deployer is responsible for granting appropriate permissions to the service accounts (the required permissions can be seen by inspecting the </t>
    </r>
    <r>
      <rPr>
        <b/>
        <sz val="11"/>
        <color rgb="FF000000"/>
        <rFont val="Calibri"/>
      </rPr>
      <t>controller-roles.yaml</t>
    </r>
    <r>
      <rPr>
        <sz val="11"/>
        <color rgb="FF000000"/>
        <rFont val="Calibri"/>
      </rPr>
      <t xml:space="preserve"> and </t>
    </r>
    <r>
      <rPr>
        <b/>
        <sz val="11"/>
        <color rgb="FF000000"/>
        <rFont val="Calibri"/>
      </rPr>
      <t>controller-role-bindings.yaml</t>
    </r>
    <r>
      <rPr>
        <sz val="11"/>
        <color rgb="FF000000"/>
        <rFont val="Calibri"/>
      </rPr>
      <t xml:space="preserve"> files for the RBAC roles.</t>
    </r>
  </si>
  <si>
    <r>
      <rPr>
        <sz val="11"/>
        <color rgb="FF000000"/>
        <rFont val="Calibri"/>
      </rPr>
      <t>Run the following command on the Control Plane node:</t>
    </r>
    <r>
      <rPr>
        <sz val="11"/>
        <color rgb="FF000000"/>
        <rFont val="Calibri"/>
      </rPr>
      <t xml:space="preserve">
</t>
    </r>
    <r>
      <rPr>
        <sz val="11"/>
        <color rgb="FF006096"/>
        <rFont val="Roboto Condensed"/>
      </rPr>
      <t>ps -ef | grep kube-controller-manager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--use-service-account-credentials</t>
    </r>
    <r>
      <rPr>
        <sz val="11"/>
        <color rgb="FF000000"/>
        <rFont val="Calibri"/>
      </rPr>
      <t xml:space="preserve"> argument is set to </t>
    </r>
    <r>
      <rPr>
        <b/>
        <sz val="11"/>
        <color rgb="FF000000"/>
        <rFont val="Calibri"/>
      </rPr>
      <t>true</t>
    </r>
    <r>
      <rPr>
        <sz val="11"/>
        <color rgb="FF000000"/>
        <rFont val="Calibri"/>
      </rPr>
      <t>.</t>
    </r>
  </si>
  <si>
    <r>
      <rPr>
        <sz val="11"/>
        <color rgb="FF000000"/>
        <rFont val="Calibri"/>
      </rPr>
      <t xml:space="preserve">By default, </t>
    </r>
    <r>
      <rPr>
        <b/>
        <sz val="11"/>
        <color rgb="FF000000"/>
        <rFont val="Calibri"/>
      </rPr>
      <t>--use-service-account-credentials</t>
    </r>
    <r>
      <rPr>
        <sz val="11"/>
        <color rgb="FF000000"/>
        <rFont val="Calibri"/>
      </rPr>
      <t xml:space="preserve"> is set to false.</t>
    </r>
  </si>
  <si>
    <t>1.3.4</t>
  </si>
  <si>
    <r>
      <rPr>
        <sz val="11"/>
        <rFont val="Calibri"/>
      </rPr>
      <t>Ensure that the --service-account-private-key-file argument is set as appropriate</t>
    </r>
  </si>
  <si>
    <r>
      <rPr>
        <sz val="11"/>
        <color rgb="FF000000"/>
        <rFont val="Calibri"/>
      </rPr>
      <t xml:space="preserve">Edit the Controller Manager pod specification file </t>
    </r>
    <r>
      <rPr>
        <b/>
        <sz val="11"/>
        <color rgb="FF000000"/>
        <rFont val="Calibri"/>
      </rPr>
      <t>/etc/kubernetes/manifests/kube-controller-manager.yaml</t>
    </r>
    <r>
      <rPr>
        <sz val="11"/>
        <color rgb="FF000000"/>
        <rFont val="Calibri"/>
      </rPr>
      <t xml:space="preserve"> on the Control Plane node and set the </t>
    </r>
    <r>
      <rPr>
        <b/>
        <sz val="11"/>
        <color rgb="FF000000"/>
        <rFont val="Calibri"/>
      </rPr>
      <t>--service-account-private-key-file</t>
    </r>
    <r>
      <rPr>
        <sz val="11"/>
        <color rgb="FF000000"/>
        <rFont val="Calibri"/>
      </rPr>
      <t xml:space="preserve"> parameter to the private key file for service accounts.</t>
    </r>
    <r>
      <rPr>
        <sz val="11"/>
        <color rgb="FF000000"/>
        <rFont val="Calibri"/>
      </rPr>
      <t xml:space="preserve">
</t>
    </r>
    <r>
      <rPr>
        <sz val="11"/>
        <color rgb="FF006096"/>
        <rFont val="Roboto Condensed"/>
      </rPr>
      <t>--service-account-private-key-file=&lt;filename&gt;</t>
    </r>
    <r>
      <rPr>
        <sz val="11"/>
        <color rgb="FF006096"/>
        <rFont val="Roboto Condensed"/>
      </rPr>
      <t xml:space="preserve">
</t>
    </r>
  </si>
  <si>
    <r>
      <rPr>
        <sz val="11"/>
        <color rgb="FF000000"/>
        <rFont val="Calibri"/>
      </rPr>
      <t>Explicitly set a service account private key file for service accounts on the controller manager.</t>
    </r>
  </si>
  <si>
    <r>
      <rPr>
        <sz val="11"/>
        <color rgb="FF000000"/>
        <rFont val="Calibri"/>
      </rPr>
      <t>You would need to securely maintain the key file and rotate the keys based on your organization's key rotation policy.</t>
    </r>
  </si>
  <si>
    <r>
      <rPr>
        <sz val="11"/>
        <color rgb="FF000000"/>
        <rFont val="Calibri"/>
      </rPr>
      <t>Run the following command on the Control Plane node:</t>
    </r>
    <r>
      <rPr>
        <sz val="11"/>
        <color rgb="FF000000"/>
        <rFont val="Calibri"/>
      </rPr>
      <t xml:space="preserve">
</t>
    </r>
    <r>
      <rPr>
        <sz val="11"/>
        <color rgb="FF006096"/>
        <rFont val="Roboto Condensed"/>
      </rPr>
      <t>ps -ef | grep kube-controller-manager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--service-account-private-key-file</t>
    </r>
    <r>
      <rPr>
        <sz val="11"/>
        <color rgb="FF000000"/>
        <rFont val="Calibri"/>
      </rPr>
      <t xml:space="preserve"> argument is set as appropriate.</t>
    </r>
  </si>
  <si>
    <r>
      <rPr>
        <sz val="11"/>
        <color rgb="FF000000"/>
        <rFont val="Calibri"/>
      </rPr>
      <t xml:space="preserve">By default, </t>
    </r>
    <r>
      <rPr>
        <b/>
        <sz val="11"/>
        <color rgb="FF000000"/>
        <rFont val="Calibri"/>
      </rPr>
      <t>--service-account-private-key-file</t>
    </r>
    <r>
      <rPr>
        <sz val="11"/>
        <color rgb="FF000000"/>
        <rFont val="Calibri"/>
      </rPr>
      <t xml:space="preserve"> it not set.</t>
    </r>
  </si>
  <si>
    <t>1.3.5</t>
  </si>
  <si>
    <r>
      <rPr>
        <sz val="11"/>
        <rFont val="Calibri"/>
      </rPr>
      <t>Ensure that the --root-ca-file argument is set as appropriate</t>
    </r>
  </si>
  <si>
    <r>
      <rPr>
        <sz val="11"/>
        <color rgb="FF000000"/>
        <rFont val="Calibri"/>
      </rPr>
      <t xml:space="preserve">Edit the Controller Manager pod specification file </t>
    </r>
    <r>
      <rPr>
        <b/>
        <sz val="11"/>
        <color rgb="FF000000"/>
        <rFont val="Calibri"/>
      </rPr>
      <t>/etc/kubernetes/manifests/kube-controller-manager.yaml</t>
    </r>
    <r>
      <rPr>
        <sz val="11"/>
        <color rgb="FF000000"/>
        <rFont val="Calibri"/>
      </rPr>
      <t xml:space="preserve"> on the Control Plane node and set the </t>
    </r>
    <r>
      <rPr>
        <b/>
        <sz val="11"/>
        <color rgb="FF000000"/>
        <rFont val="Calibri"/>
      </rPr>
      <t>--root-ca-file</t>
    </r>
    <r>
      <rPr>
        <sz val="11"/>
        <color rgb="FF000000"/>
        <rFont val="Calibri"/>
      </rPr>
      <t xml:space="preserve"> parameter to the certificate bundle file`.</t>
    </r>
    <r>
      <rPr>
        <sz val="11"/>
        <color rgb="FF000000"/>
        <rFont val="Calibri"/>
      </rPr>
      <t xml:space="preserve">
</t>
    </r>
    <r>
      <rPr>
        <sz val="11"/>
        <color rgb="FF006096"/>
        <rFont val="Roboto Condensed"/>
      </rPr>
      <t>--root-ca-file=&lt;path/to/file&gt;</t>
    </r>
    <r>
      <rPr>
        <sz val="11"/>
        <color rgb="FF006096"/>
        <rFont val="Roboto Condensed"/>
      </rPr>
      <t xml:space="preserve">
</t>
    </r>
  </si>
  <si>
    <r>
      <rPr>
        <sz val="11"/>
        <color rgb="FF000000"/>
        <rFont val="Calibri"/>
      </rPr>
      <t>Allow pods to verify the API server's serving certificate before establishing connections.</t>
    </r>
  </si>
  <si>
    <r>
      <rPr>
        <sz val="11"/>
        <color rgb="FF000000"/>
        <rFont val="Calibri"/>
      </rPr>
      <t>You need to setup and maintain root certificate authority file.</t>
    </r>
  </si>
  <si>
    <r>
      <rPr>
        <sz val="11"/>
        <color rgb="FF000000"/>
        <rFont val="Calibri"/>
      </rPr>
      <t>Run the following command on the Control Plane node:</t>
    </r>
    <r>
      <rPr>
        <sz val="11"/>
        <color rgb="FF000000"/>
        <rFont val="Calibri"/>
      </rPr>
      <t xml:space="preserve">
</t>
    </r>
    <r>
      <rPr>
        <sz val="11"/>
        <color rgb="FF006096"/>
        <rFont val="Roboto Condensed"/>
      </rPr>
      <t>ps -ef | grep kube-controller-manager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--root-ca-file</t>
    </r>
    <r>
      <rPr>
        <sz val="11"/>
        <color rgb="FF000000"/>
        <rFont val="Calibri"/>
      </rPr>
      <t xml:space="preserve"> argument exists and is set to a certificate bundle file containing the root certificate for the API server's serving certificate.</t>
    </r>
  </si>
  <si>
    <r>
      <rPr>
        <sz val="11"/>
        <color rgb="FF000000"/>
        <rFont val="Calibri"/>
      </rPr>
      <t xml:space="preserve">By default, </t>
    </r>
    <r>
      <rPr>
        <b/>
        <sz val="11"/>
        <color rgb="FF000000"/>
        <rFont val="Calibri"/>
      </rPr>
      <t>--root-ca-file</t>
    </r>
    <r>
      <rPr>
        <sz val="11"/>
        <color rgb="FF000000"/>
        <rFont val="Calibri"/>
      </rPr>
      <t xml:space="preserve"> is not set.</t>
    </r>
  </si>
  <si>
    <t>1.3.6</t>
  </si>
  <si>
    <r>
      <rPr>
        <sz val="11"/>
        <rFont val="Calibri"/>
      </rPr>
      <t>Ensure that the RotateKubeletServerCertificate argument is set to true</t>
    </r>
  </si>
  <si>
    <r>
      <rPr>
        <sz val="11"/>
        <color rgb="FF000000"/>
        <rFont val="Calibri"/>
      </rPr>
      <t xml:space="preserve">Edit the Controller Manager pod specification file </t>
    </r>
    <r>
      <rPr>
        <b/>
        <sz val="11"/>
        <color rgb="FF000000"/>
        <rFont val="Calibri"/>
      </rPr>
      <t>/etc/kubernetes/manifests/kube-controller-manager.yaml</t>
    </r>
    <r>
      <rPr>
        <sz val="11"/>
        <color rgb="FF000000"/>
        <rFont val="Calibri"/>
      </rPr>
      <t xml:space="preserve"> on the Control Plane node and set the </t>
    </r>
    <r>
      <rPr>
        <b/>
        <sz val="11"/>
        <color rgb="FF000000"/>
        <rFont val="Calibri"/>
      </rPr>
      <t>--feature-gates</t>
    </r>
    <r>
      <rPr>
        <sz val="11"/>
        <color rgb="FF000000"/>
        <rFont val="Calibri"/>
      </rPr>
      <t xml:space="preserve"> parameter to include </t>
    </r>
    <r>
      <rPr>
        <b/>
        <sz val="11"/>
        <color rgb="FF000000"/>
        <rFont val="Calibri"/>
      </rPr>
      <t>RotateKubeletServerCertificate=true</t>
    </r>
    <r>
      <rPr>
        <sz val="11"/>
        <color rgb="FF000000"/>
        <rFont val="Calibri"/>
      </rPr>
      <t>.</t>
    </r>
    <r>
      <rPr>
        <sz val="11"/>
        <color rgb="FF000000"/>
        <rFont val="Calibri"/>
      </rPr>
      <t xml:space="preserve">
</t>
    </r>
    <r>
      <rPr>
        <sz val="11"/>
        <color rgb="FF006096"/>
        <rFont val="Roboto Condensed"/>
      </rPr>
      <t>--feature-gates=RotateKubeletServerCertificate=true</t>
    </r>
    <r>
      <rPr>
        <sz val="11"/>
        <color rgb="FF006096"/>
        <rFont val="Roboto Condensed"/>
      </rPr>
      <t xml:space="preserve">
</t>
    </r>
  </si>
  <si>
    <r>
      <rPr>
        <sz val="11"/>
        <color rgb="FF000000"/>
        <rFont val="Calibri"/>
      </rPr>
      <t>Enable kubelet server certificate rotation on controller-manager.</t>
    </r>
  </si>
  <si>
    <r>
      <rPr>
        <sz val="11"/>
        <color rgb="FF000000"/>
        <rFont val="Calibri"/>
      </rPr>
      <t>Run the following command on the Control Plane node:</t>
    </r>
    <r>
      <rPr>
        <sz val="11"/>
        <color rgb="FF000000"/>
        <rFont val="Calibri"/>
      </rPr>
      <t xml:space="preserve">
</t>
    </r>
    <r>
      <rPr>
        <sz val="11"/>
        <color rgb="FF006096"/>
        <rFont val="Roboto Condensed"/>
      </rPr>
      <t>ps -ef | grep kube-controller-manager</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RotateKubeletServerCertificate</t>
    </r>
    <r>
      <rPr>
        <sz val="11"/>
        <color rgb="FF000000"/>
        <rFont val="Calibri"/>
      </rPr>
      <t xml:space="preserve"> argument exists and is set to </t>
    </r>
    <r>
      <rPr>
        <b/>
        <sz val="11"/>
        <color rgb="FF000000"/>
        <rFont val="Calibri"/>
      </rPr>
      <t>true</t>
    </r>
    <r>
      <rPr>
        <sz val="11"/>
        <color rgb="FF000000"/>
        <rFont val="Calibri"/>
      </rPr>
      <t>.</t>
    </r>
  </si>
  <si>
    <r>
      <rPr>
        <sz val="11"/>
        <color rgb="FF000000"/>
        <rFont val="Calibri"/>
      </rPr>
      <t xml:space="preserve">By default, </t>
    </r>
    <r>
      <rPr>
        <b/>
        <sz val="11"/>
        <color rgb="FF000000"/>
        <rFont val="Calibri"/>
      </rPr>
      <t>RotateKubeletServerCertificate</t>
    </r>
    <r>
      <rPr>
        <sz val="11"/>
        <color rgb="FF000000"/>
        <rFont val="Calibri"/>
      </rPr>
      <t xml:space="preserve"> is set to "true" this recommendation verifies that it has not been disabled.</t>
    </r>
  </si>
  <si>
    <t>1.3.7</t>
  </si>
  <si>
    <r>
      <rPr>
        <sz val="11"/>
        <rFont val="Calibri"/>
      </rPr>
      <t>Ensure that the --bind-address argument is set to 127.0.0.1</t>
    </r>
  </si>
  <si>
    <r>
      <rPr>
        <sz val="11"/>
        <color rgb="FF000000"/>
        <rFont val="Calibri"/>
      </rPr>
      <t xml:space="preserve">Edit the Controller Manager pod specification file </t>
    </r>
    <r>
      <rPr>
        <b/>
        <sz val="11"/>
        <color rgb="FF000000"/>
        <rFont val="Calibri"/>
      </rPr>
      <t>/etc/kubernetes/manifests/kube-controller-manager.yaml</t>
    </r>
    <r>
      <rPr>
        <sz val="11"/>
        <color rgb="FF000000"/>
        <rFont val="Calibri"/>
      </rPr>
      <t xml:space="preserve"> on the Control Plane node and ensure the correct value for the </t>
    </r>
    <r>
      <rPr>
        <b/>
        <sz val="11"/>
        <color rgb="FF000000"/>
        <rFont val="Calibri"/>
      </rPr>
      <t>--bind-address</t>
    </r>
    <r>
      <rPr>
        <sz val="11"/>
        <color rgb="FF000000"/>
        <rFont val="Calibri"/>
      </rPr>
      <t xml:space="preserve"> parameter</t>
    </r>
  </si>
  <si>
    <r>
      <rPr>
        <sz val="11"/>
        <color rgb="FF000000"/>
        <rFont val="Calibri"/>
      </rPr>
      <t>Do not bind the Controller Manager service to non-loopback insecure addresses.</t>
    </r>
  </si>
  <si>
    <r>
      <rPr>
        <sz val="11"/>
        <color rgb="FF000000"/>
        <rFont val="Calibri"/>
      </rPr>
      <t>Run the following command on the Control Plane node:</t>
    </r>
    <r>
      <rPr>
        <sz val="11"/>
        <color rgb="FF000000"/>
        <rFont val="Calibri"/>
      </rPr>
      <t xml:space="preserve">
</t>
    </r>
    <r>
      <rPr>
        <sz val="11"/>
        <color rgb="FF006096"/>
        <rFont val="Roboto Condensed"/>
      </rPr>
      <t>ps -ef | grep kube-controller-manager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--bind-address</t>
    </r>
    <r>
      <rPr>
        <sz val="11"/>
        <color rgb="FF000000"/>
        <rFont val="Calibri"/>
      </rPr>
      <t xml:space="preserve"> argument is set to 127.0.0.1</t>
    </r>
  </si>
  <si>
    <r>
      <rPr>
        <sz val="11"/>
        <color rgb="FF000000"/>
        <rFont val="Calibri"/>
      </rPr>
      <t xml:space="preserve">By default, the </t>
    </r>
    <r>
      <rPr>
        <b/>
        <sz val="11"/>
        <color rgb="FF000000"/>
        <rFont val="Calibri"/>
      </rPr>
      <t>--bind-address</t>
    </r>
    <r>
      <rPr>
        <sz val="11"/>
        <color rgb="FF000000"/>
        <rFont val="Calibri"/>
      </rPr>
      <t xml:space="preserve"> parameter is set to 0.0.0.0</t>
    </r>
  </si>
  <si>
    <t>Scheduler</t>
  </si>
  <si>
    <t>1.4.1</t>
  </si>
  <si>
    <r>
      <rPr>
        <sz val="11"/>
        <color rgb="FF000000"/>
        <rFont val="Calibri"/>
      </rPr>
      <t xml:space="preserve">Edit the Scheduler pod specification file </t>
    </r>
    <r>
      <rPr>
        <b/>
        <sz val="11"/>
        <color rgb="FF000000"/>
        <rFont val="Calibri"/>
      </rPr>
      <t>/etc/kubernetes/manifests/kube-scheduler.yaml</t>
    </r>
    <r>
      <rPr>
        <sz val="11"/>
        <color rgb="FF000000"/>
        <rFont val="Calibri"/>
      </rPr>
      <t xml:space="preserve"> file on the Control Plane node and set the below parameter.</t>
    </r>
    <r>
      <rPr>
        <sz val="11"/>
        <color rgb="FF000000"/>
        <rFont val="Calibri"/>
      </rPr>
      <t xml:space="preserve">
</t>
    </r>
    <r>
      <rPr>
        <sz val="11"/>
        <color rgb="FF006096"/>
        <rFont val="Roboto Condensed"/>
      </rPr>
      <t>--profiling=false</t>
    </r>
    <r>
      <rPr>
        <sz val="11"/>
        <color rgb="FF006096"/>
        <rFont val="Roboto Condensed"/>
      </rPr>
      <t xml:space="preserve">
</t>
    </r>
  </si>
  <si>
    <r>
      <rPr>
        <sz val="11"/>
        <color rgb="FF000000"/>
        <rFont val="Calibri"/>
      </rPr>
      <t>Run the following command on the Control Plane node:</t>
    </r>
    <r>
      <rPr>
        <sz val="11"/>
        <color rgb="FF000000"/>
        <rFont val="Calibri"/>
      </rPr>
      <t xml:space="preserve">
</t>
    </r>
    <r>
      <rPr>
        <sz val="11"/>
        <color rgb="FF006096"/>
        <rFont val="Roboto Condensed"/>
      </rPr>
      <t>ps -ef | grep kube-scheduler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--profiling</t>
    </r>
    <r>
      <rPr>
        <sz val="11"/>
        <color rgb="FF000000"/>
        <rFont val="Calibri"/>
      </rPr>
      <t xml:space="preserve"> argument is set to </t>
    </r>
    <r>
      <rPr>
        <b/>
        <sz val="11"/>
        <color rgb="FF000000"/>
        <rFont val="Calibri"/>
      </rPr>
      <t>false</t>
    </r>
    <r>
      <rPr>
        <sz val="11"/>
        <color rgb="FF000000"/>
        <rFont val="Calibri"/>
      </rPr>
      <t>.</t>
    </r>
  </si>
  <si>
    <t>1.4.2</t>
  </si>
  <si>
    <r>
      <rPr>
        <sz val="11"/>
        <color rgb="FF000000"/>
        <rFont val="Calibri"/>
      </rPr>
      <t xml:space="preserve">Edit the Scheduler pod specification file </t>
    </r>
    <r>
      <rPr>
        <b/>
        <sz val="11"/>
        <color rgb="FF000000"/>
        <rFont val="Calibri"/>
      </rPr>
      <t>/etc/kubernetes/manifests/kube-scheduler.yaml</t>
    </r>
    <r>
      <rPr>
        <sz val="11"/>
        <color rgb="FF000000"/>
        <rFont val="Calibri"/>
      </rPr>
      <t xml:space="preserve"> on the Control Plane node and ensure the correct value for the </t>
    </r>
    <r>
      <rPr>
        <b/>
        <sz val="11"/>
        <color rgb="FF000000"/>
        <rFont val="Calibri"/>
      </rPr>
      <t>--bind-address</t>
    </r>
    <r>
      <rPr>
        <sz val="11"/>
        <color rgb="FF000000"/>
        <rFont val="Calibri"/>
      </rPr>
      <t xml:space="preserve"> parameter</t>
    </r>
  </si>
  <si>
    <r>
      <rPr>
        <sz val="11"/>
        <color rgb="FF000000"/>
        <rFont val="Calibri"/>
      </rPr>
      <t>Do not bind the scheduler service to non-loopback insecure addresses.</t>
    </r>
  </si>
  <si>
    <r>
      <rPr>
        <sz val="11"/>
        <color rgb="FF000000"/>
        <rFont val="Calibri"/>
      </rPr>
      <t>Run the following command on the Control Plane node:</t>
    </r>
    <r>
      <rPr>
        <sz val="11"/>
        <color rgb="FF000000"/>
        <rFont val="Calibri"/>
      </rPr>
      <t xml:space="preserve">
</t>
    </r>
    <r>
      <rPr>
        <sz val="11"/>
        <color rgb="FF006096"/>
        <rFont val="Roboto Condensed"/>
      </rPr>
      <t>ps -ef | grep kube-scheduler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--bind-address</t>
    </r>
    <r>
      <rPr>
        <sz val="11"/>
        <color rgb="FF000000"/>
        <rFont val="Calibri"/>
      </rPr>
      <t xml:space="preserve"> argument is set to 127.0.0.1</t>
    </r>
  </si>
  <si>
    <t>etcd</t>
  </si>
  <si>
    <t>2.1</t>
  </si>
  <si>
    <r>
      <rPr>
        <sz val="11"/>
        <rFont val="Calibri"/>
      </rPr>
      <t>Ensure that the --cert-file and --key-file arguments are set as appropriate</t>
    </r>
  </si>
  <si>
    <r>
      <rPr>
        <sz val="11"/>
        <color rgb="FF000000"/>
        <rFont val="Calibri"/>
      </rPr>
      <t>Follow the etcd service documentation and configure TLS encryption.</t>
    </r>
    <r>
      <rPr>
        <sz val="11"/>
        <color rgb="FF000000"/>
        <rFont val="Calibri"/>
      </rPr>
      <t xml:space="preserve">
</t>
    </r>
    <r>
      <rPr>
        <sz val="11"/>
        <color rgb="FF000000"/>
        <rFont val="Calibri"/>
      </rPr>
      <t xml:space="preserve">Then, edit the etcd pod specification file </t>
    </r>
    <r>
      <rPr>
        <b/>
        <sz val="11"/>
        <color rgb="FF000000"/>
        <rFont val="Calibri"/>
      </rPr>
      <t>/etc/kubernetes/manifests/etcd.yaml</t>
    </r>
    <r>
      <rPr>
        <sz val="11"/>
        <color rgb="FF000000"/>
        <rFont val="Calibri"/>
      </rPr>
      <t xml:space="preserve"> on the master node and set the below parameters.</t>
    </r>
    <r>
      <rPr>
        <sz val="11"/>
        <color rgb="FF000000"/>
        <rFont val="Calibri"/>
      </rPr>
      <t xml:space="preserve">
</t>
    </r>
    <r>
      <rPr>
        <sz val="11"/>
        <color rgb="FF006096"/>
        <rFont val="Roboto Condensed"/>
      </rPr>
      <t>--cert-file=&lt;/path/to/ca-file&gt;</t>
    </r>
    <r>
      <rPr>
        <sz val="11"/>
        <color rgb="FF006096"/>
        <rFont val="Roboto Condensed"/>
      </rPr>
      <t xml:space="preserve">
</t>
    </r>
    <r>
      <rPr>
        <sz val="11"/>
        <color rgb="FF006096"/>
        <rFont val="Roboto Condensed"/>
      </rPr>
      <t>--key-file=&lt;/path/to/key-file&gt;</t>
    </r>
    <r>
      <rPr>
        <sz val="11"/>
        <color rgb="FF006096"/>
        <rFont val="Roboto Condensed"/>
      </rPr>
      <t xml:space="preserve">
</t>
    </r>
  </si>
  <si>
    <r>
      <rPr>
        <sz val="11"/>
        <color rgb="FF000000"/>
        <rFont val="Calibri"/>
      </rPr>
      <t>Configure TLS encryption for the etcd service.</t>
    </r>
  </si>
  <si>
    <r>
      <rPr>
        <sz val="11"/>
        <color rgb="FF000000"/>
        <rFont val="Calibri"/>
      </rPr>
      <t>Client connections only over TLS would be served.</t>
    </r>
  </si>
  <si>
    <r>
      <rPr>
        <sz val="11"/>
        <color rgb="FF000000"/>
        <rFont val="Calibri"/>
      </rPr>
      <t>Run the following command on the etcd server node</t>
    </r>
    <r>
      <rPr>
        <sz val="11"/>
        <color rgb="FF000000"/>
        <rFont val="Calibri"/>
      </rPr>
      <t xml:space="preserve">
</t>
    </r>
    <r>
      <rPr>
        <sz val="11"/>
        <color rgb="FF006096"/>
        <rFont val="Roboto Condensed"/>
      </rPr>
      <t>ps -ef | grep etcd</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--cert-file</t>
    </r>
    <r>
      <rPr>
        <sz val="11"/>
        <color rgb="FF000000"/>
        <rFont val="Calibri"/>
      </rPr>
      <t xml:space="preserve"> and the </t>
    </r>
    <r>
      <rPr>
        <b/>
        <sz val="11"/>
        <color rgb="FF000000"/>
        <rFont val="Calibri"/>
      </rPr>
      <t>--key-file</t>
    </r>
    <r>
      <rPr>
        <sz val="11"/>
        <color rgb="FF000000"/>
        <rFont val="Calibri"/>
      </rPr>
      <t xml:space="preserve"> arguments are set as appropriate.</t>
    </r>
  </si>
  <si>
    <r>
      <rPr>
        <sz val="11"/>
        <color rgb="FF000000"/>
        <rFont val="Calibri"/>
      </rPr>
      <t>By default, TLS encryption is not set.</t>
    </r>
  </si>
  <si>
    <t>2.2</t>
  </si>
  <si>
    <r>
      <rPr>
        <sz val="11"/>
        <rFont val="Calibri"/>
      </rPr>
      <t>Ensure that the --client-cert-auth argument is set to true</t>
    </r>
  </si>
  <si>
    <r>
      <rPr>
        <sz val="11"/>
        <color rgb="FF000000"/>
        <rFont val="Calibri"/>
      </rPr>
      <t xml:space="preserve">Edit the etcd pod specification file </t>
    </r>
    <r>
      <rPr>
        <b/>
        <sz val="11"/>
        <color rgb="FF000000"/>
        <rFont val="Calibri"/>
      </rPr>
      <t>/etc/kubernetes/manifests/etcd.yaml</t>
    </r>
    <r>
      <rPr>
        <sz val="11"/>
        <color rgb="FF000000"/>
        <rFont val="Calibri"/>
      </rPr>
      <t xml:space="preserve"> on the master node and set the below parameter.</t>
    </r>
    <r>
      <rPr>
        <sz val="11"/>
        <color rgb="FF000000"/>
        <rFont val="Calibri"/>
      </rPr>
      <t xml:space="preserve">
</t>
    </r>
    <r>
      <rPr>
        <sz val="11"/>
        <color rgb="FF006096"/>
        <rFont val="Roboto Condensed"/>
      </rPr>
      <t>--client-cert-auth="true"</t>
    </r>
    <r>
      <rPr>
        <sz val="11"/>
        <color rgb="FF006096"/>
        <rFont val="Roboto Condensed"/>
      </rPr>
      <t xml:space="preserve">
</t>
    </r>
  </si>
  <si>
    <r>
      <rPr>
        <sz val="11"/>
        <color rgb="FF000000"/>
        <rFont val="Calibri"/>
      </rPr>
      <t>Enable client authentication on etcd service.</t>
    </r>
  </si>
  <si>
    <r>
      <rPr>
        <sz val="11"/>
        <color rgb="FF000000"/>
        <rFont val="Calibri"/>
      </rPr>
      <t>All clients attempting to access the etcd server will require a valid client certificate.</t>
    </r>
  </si>
  <si>
    <r>
      <rPr>
        <sz val="11"/>
        <color rgb="FF000000"/>
        <rFont val="Calibri"/>
      </rPr>
      <t>Run the following command on the etcd server node:</t>
    </r>
    <r>
      <rPr>
        <sz val="11"/>
        <color rgb="FF000000"/>
        <rFont val="Calibri"/>
      </rPr>
      <t xml:space="preserve">
</t>
    </r>
    <r>
      <rPr>
        <sz val="11"/>
        <color rgb="FF006096"/>
        <rFont val="Roboto Condensed"/>
      </rPr>
      <t>ps -ef | grep etcd</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--client-cert-auth</t>
    </r>
    <r>
      <rPr>
        <sz val="11"/>
        <color rgb="FF000000"/>
        <rFont val="Calibri"/>
      </rPr>
      <t xml:space="preserve"> argument is set to </t>
    </r>
    <r>
      <rPr>
        <b/>
        <sz val="11"/>
        <color rgb="FF000000"/>
        <rFont val="Calibri"/>
      </rPr>
      <t>true</t>
    </r>
    <r>
      <rPr>
        <sz val="11"/>
        <color rgb="FF000000"/>
        <rFont val="Calibri"/>
      </rPr>
      <t>.</t>
    </r>
  </si>
  <si>
    <r>
      <rPr>
        <sz val="11"/>
        <color rgb="FF000000"/>
        <rFont val="Calibri"/>
      </rPr>
      <t>By default, the etcd service can be queried by unauthenticated clients.</t>
    </r>
  </si>
  <si>
    <t>2.3</t>
  </si>
  <si>
    <r>
      <rPr>
        <sz val="11"/>
        <rFont val="Calibri"/>
      </rPr>
      <t>Ensure that the --auto-tls argument is not set to true</t>
    </r>
  </si>
  <si>
    <r>
      <rPr>
        <sz val="11"/>
        <color rgb="FF000000"/>
        <rFont val="Calibri"/>
      </rPr>
      <t xml:space="preserve">Edit the etcd pod specification file </t>
    </r>
    <r>
      <rPr>
        <b/>
        <sz val="11"/>
        <color rgb="FF000000"/>
        <rFont val="Calibri"/>
      </rPr>
      <t>/etc/kubernetes/manifests/etcd.yaml</t>
    </r>
    <r>
      <rPr>
        <sz val="11"/>
        <color rgb="FF000000"/>
        <rFont val="Calibri"/>
      </rPr>
      <t xml:space="preserve"> on the master node and either remove the </t>
    </r>
    <r>
      <rPr>
        <b/>
        <sz val="11"/>
        <color rgb="FF000000"/>
        <rFont val="Calibri"/>
      </rPr>
      <t>--auto-tls</t>
    </r>
    <r>
      <rPr>
        <sz val="11"/>
        <color rgb="FF000000"/>
        <rFont val="Calibri"/>
      </rPr>
      <t xml:space="preserve"> parameter or set it to </t>
    </r>
    <r>
      <rPr>
        <b/>
        <sz val="11"/>
        <color rgb="FF000000"/>
        <rFont val="Calibri"/>
      </rPr>
      <t>false</t>
    </r>
    <r>
      <rPr>
        <sz val="11"/>
        <color rgb="FF000000"/>
        <rFont val="Calibri"/>
      </rPr>
      <t>.</t>
    </r>
    <r>
      <rPr>
        <sz val="11"/>
        <color rgb="FF000000"/>
        <rFont val="Calibri"/>
      </rPr>
      <t xml:space="preserve">
</t>
    </r>
    <r>
      <rPr>
        <sz val="11"/>
        <color rgb="FF006096"/>
        <rFont val="Roboto Condensed"/>
      </rPr>
      <t>--auto-tls=false</t>
    </r>
    <r>
      <rPr>
        <sz val="11"/>
        <color rgb="FF006096"/>
        <rFont val="Roboto Condensed"/>
      </rPr>
      <t xml:space="preserve">
</t>
    </r>
  </si>
  <si>
    <r>
      <rPr>
        <sz val="11"/>
        <color rgb="FF000000"/>
        <rFont val="Calibri"/>
      </rPr>
      <t>Do not use self-signed certificates for TLS.</t>
    </r>
  </si>
  <si>
    <r>
      <rPr>
        <sz val="11"/>
        <color rgb="FF000000"/>
        <rFont val="Calibri"/>
      </rPr>
      <t>Clients will not be able to use self-signed certificates for TLS.</t>
    </r>
  </si>
  <si>
    <r>
      <rPr>
        <sz val="11"/>
        <color rgb="FF000000"/>
        <rFont val="Calibri"/>
      </rPr>
      <t>Run the following command on the etcd server node:</t>
    </r>
    <r>
      <rPr>
        <sz val="11"/>
        <color rgb="FF000000"/>
        <rFont val="Calibri"/>
      </rPr>
      <t xml:space="preserve">
</t>
    </r>
    <r>
      <rPr>
        <sz val="11"/>
        <color rgb="FF006096"/>
        <rFont val="Roboto Condensed"/>
      </rPr>
      <t>ps -ef | grep etcd</t>
    </r>
    <r>
      <rPr>
        <sz val="11"/>
        <color rgb="FF006096"/>
        <rFont val="Roboto Condensed"/>
      </rPr>
      <t xml:space="preserve">
</t>
    </r>
    <r>
      <rPr>
        <sz val="11"/>
        <color rgb="FF000000"/>
        <rFont val="Calibri"/>
      </rPr>
      <t xml:space="preserve">
</t>
    </r>
    <r>
      <rPr>
        <sz val="11"/>
        <color rgb="FF000000"/>
        <rFont val="Calibri"/>
      </rPr>
      <t xml:space="preserve">Verify that if the </t>
    </r>
    <r>
      <rPr>
        <b/>
        <sz val="11"/>
        <color rgb="FF000000"/>
        <rFont val="Calibri"/>
      </rPr>
      <t>--auto-tls</t>
    </r>
    <r>
      <rPr>
        <sz val="11"/>
        <color rgb="FF000000"/>
        <rFont val="Calibri"/>
      </rPr>
      <t xml:space="preserve"> argument exists, it is not set to </t>
    </r>
    <r>
      <rPr>
        <b/>
        <sz val="11"/>
        <color rgb="FF000000"/>
        <rFont val="Calibri"/>
      </rPr>
      <t>true</t>
    </r>
    <r>
      <rPr>
        <sz val="11"/>
        <color rgb="FF000000"/>
        <rFont val="Calibri"/>
      </rPr>
      <t>.</t>
    </r>
  </si>
  <si>
    <r>
      <rPr>
        <sz val="11"/>
        <color rgb="FF000000"/>
        <rFont val="Calibri"/>
      </rPr>
      <t xml:space="preserve">By default, </t>
    </r>
    <r>
      <rPr>
        <b/>
        <sz val="11"/>
        <color rgb="FF000000"/>
        <rFont val="Calibri"/>
      </rPr>
      <t>--auto-tls</t>
    </r>
    <r>
      <rPr>
        <sz val="11"/>
        <color rgb="FF000000"/>
        <rFont val="Calibri"/>
      </rPr>
      <t xml:space="preserve"> is set to </t>
    </r>
    <r>
      <rPr>
        <b/>
        <sz val="11"/>
        <color rgb="FF000000"/>
        <rFont val="Calibri"/>
      </rPr>
      <t>false</t>
    </r>
    <r>
      <rPr>
        <sz val="11"/>
        <color rgb="FF000000"/>
        <rFont val="Calibri"/>
      </rPr>
      <t>.</t>
    </r>
  </si>
  <si>
    <t>2.4</t>
  </si>
  <si>
    <r>
      <rPr>
        <sz val="11"/>
        <rFont val="Calibri"/>
      </rPr>
      <t>Ensure that the --peer-cert-file and --peer-key-file arguments are set as appropriate</t>
    </r>
  </si>
  <si>
    <r>
      <rPr>
        <sz val="11"/>
        <color rgb="FF000000"/>
        <rFont val="Calibri"/>
      </rPr>
      <t>Follow the etcd service documentation and configure peer TLS encryption as appropriate for your etcd cluster.</t>
    </r>
    <r>
      <rPr>
        <sz val="11"/>
        <color rgb="FF000000"/>
        <rFont val="Calibri"/>
      </rPr>
      <t xml:space="preserve">
</t>
    </r>
    <r>
      <rPr>
        <sz val="11"/>
        <color rgb="FF000000"/>
        <rFont val="Calibri"/>
      </rPr>
      <t xml:space="preserve">Then, edit the etcd pod specification file </t>
    </r>
    <r>
      <rPr>
        <b/>
        <sz val="11"/>
        <color rgb="FF000000"/>
        <rFont val="Calibri"/>
      </rPr>
      <t>/etc/kubernetes/manifests/etcd.yaml</t>
    </r>
    <r>
      <rPr>
        <sz val="11"/>
        <color rgb="FF000000"/>
        <rFont val="Calibri"/>
      </rPr>
      <t xml:space="preserve"> on the master node and set the below parameters.</t>
    </r>
    <r>
      <rPr>
        <sz val="11"/>
        <color rgb="FF000000"/>
        <rFont val="Calibri"/>
      </rPr>
      <t xml:space="preserve">
</t>
    </r>
    <r>
      <rPr>
        <sz val="11"/>
        <color rgb="FF006096"/>
        <rFont val="Roboto Condensed"/>
      </rPr>
      <t>--peer-client-file=&lt;/path/to/peer-cert-file&gt;</t>
    </r>
    <r>
      <rPr>
        <sz val="11"/>
        <color rgb="FF006096"/>
        <rFont val="Roboto Condensed"/>
      </rPr>
      <t xml:space="preserve">
</t>
    </r>
    <r>
      <rPr>
        <sz val="11"/>
        <color rgb="FF006096"/>
        <rFont val="Roboto Condensed"/>
      </rPr>
      <t>--peer-key-file=&lt;/path/to/peer-key-file&gt;</t>
    </r>
    <r>
      <rPr>
        <sz val="11"/>
        <color rgb="FF006096"/>
        <rFont val="Roboto Condensed"/>
      </rPr>
      <t xml:space="preserve">
</t>
    </r>
  </si>
  <si>
    <r>
      <rPr>
        <sz val="11"/>
        <color rgb="FF000000"/>
        <rFont val="Calibri"/>
      </rPr>
      <t>etcd should be configured to make use of TLS encryption for peer connections.</t>
    </r>
  </si>
  <si>
    <r>
      <rPr>
        <sz val="11"/>
        <color rgb="FF000000"/>
        <rFont val="Calibri"/>
      </rPr>
      <t>etcd cluster peers would need to set up TLS for their communication.</t>
    </r>
  </si>
  <si>
    <r>
      <rPr>
        <sz val="11"/>
        <color rgb="FF000000"/>
        <rFont val="Calibri"/>
      </rPr>
      <t>Run the following command on the etcd server node:</t>
    </r>
    <r>
      <rPr>
        <sz val="11"/>
        <color rgb="FF000000"/>
        <rFont val="Calibri"/>
      </rPr>
      <t xml:space="preserve">
</t>
    </r>
    <r>
      <rPr>
        <sz val="11"/>
        <color rgb="FF006096"/>
        <rFont val="Roboto Condensed"/>
      </rPr>
      <t>ps -ef | grep etcd</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--peer-cert-file</t>
    </r>
    <r>
      <rPr>
        <sz val="11"/>
        <color rgb="FF000000"/>
        <rFont val="Calibri"/>
      </rPr>
      <t xml:space="preserve"> and </t>
    </r>
    <r>
      <rPr>
        <b/>
        <sz val="11"/>
        <color rgb="FF000000"/>
        <rFont val="Calibri"/>
      </rPr>
      <t>--peer-key-file</t>
    </r>
    <r>
      <rPr>
        <sz val="11"/>
        <color rgb="FF000000"/>
        <rFont val="Calibri"/>
      </rPr>
      <t xml:space="preserve"> arguments are set as appropriate.</t>
    </r>
    <r>
      <rPr>
        <sz val="11"/>
        <color rgb="FF000000"/>
        <rFont val="Calibri"/>
      </rPr>
      <t xml:space="preserve">
</t>
    </r>
    <r>
      <rPr>
        <b/>
        <sz val="11"/>
        <color rgb="FF000000"/>
        <rFont val="Calibri"/>
      </rPr>
      <t>Note:</t>
    </r>
    <r>
      <rPr>
        <sz val="11"/>
        <color rgb="FF000000"/>
        <rFont val="Calibri"/>
      </rPr>
      <t xml:space="preserve"> This recommendation is applicable only for etcd clusters. If you are using only one etcd server in your environment then this recommendation is not applicable.</t>
    </r>
  </si>
  <si>
    <r>
      <rPr>
        <b/>
        <sz val="11"/>
        <color rgb="FF000000"/>
        <rFont val="Calibri"/>
      </rPr>
      <t>Note:</t>
    </r>
    <r>
      <rPr>
        <sz val="11"/>
        <color rgb="FF000000"/>
        <rFont val="Calibri"/>
      </rPr>
      <t xml:space="preserve"> This recommendation is applicable only for etcd clusters. If you are using only one etcd server in your environment then this recommendation is not applicable.</t>
    </r>
    <r>
      <rPr>
        <sz val="11"/>
        <color rgb="FF000000"/>
        <rFont val="Calibri"/>
      </rPr>
      <t xml:space="preserve">
</t>
    </r>
    <r>
      <rPr>
        <sz val="11"/>
        <color rgb="FF000000"/>
        <rFont val="Calibri"/>
      </rPr>
      <t>By default, peer communication over TLS is not configured.</t>
    </r>
  </si>
  <si>
    <t>2.5</t>
  </si>
  <si>
    <r>
      <rPr>
        <sz val="11"/>
        <rFont val="Calibri"/>
      </rPr>
      <t>Ensure that the --peer-client-cert-auth argument is set to true</t>
    </r>
  </si>
  <si>
    <r>
      <rPr>
        <sz val="11"/>
        <color rgb="FF000000"/>
        <rFont val="Calibri"/>
      </rPr>
      <t xml:space="preserve">Edit the etcd pod specification file </t>
    </r>
    <r>
      <rPr>
        <b/>
        <sz val="11"/>
        <color rgb="FF000000"/>
        <rFont val="Calibri"/>
      </rPr>
      <t>/etc/kubernetes/manifests/etcd.yaml</t>
    </r>
    <r>
      <rPr>
        <sz val="11"/>
        <color rgb="FF000000"/>
        <rFont val="Calibri"/>
      </rPr>
      <t xml:space="preserve"> on the master node and set the below parameter.</t>
    </r>
    <r>
      <rPr>
        <sz val="11"/>
        <color rgb="FF000000"/>
        <rFont val="Calibri"/>
      </rPr>
      <t xml:space="preserve">
</t>
    </r>
    <r>
      <rPr>
        <sz val="11"/>
        <color rgb="FF006096"/>
        <rFont val="Roboto Condensed"/>
      </rPr>
      <t>--peer-client-cert-auth=true</t>
    </r>
    <r>
      <rPr>
        <sz val="11"/>
        <color rgb="FF006096"/>
        <rFont val="Roboto Condensed"/>
      </rPr>
      <t xml:space="preserve">
</t>
    </r>
  </si>
  <si>
    <r>
      <rPr>
        <sz val="11"/>
        <color rgb="FF000000"/>
        <rFont val="Calibri"/>
      </rPr>
      <t>etcd should be configured for peer authentication.</t>
    </r>
  </si>
  <si>
    <r>
      <rPr>
        <sz val="11"/>
        <color rgb="FF000000"/>
        <rFont val="Calibri"/>
      </rPr>
      <t>All peers attempting to communicate with the etcd server will require a valid client certificate for authentication.</t>
    </r>
  </si>
  <si>
    <r>
      <rPr>
        <sz val="11"/>
        <color rgb="FF000000"/>
        <rFont val="Calibri"/>
      </rPr>
      <t>Run the following command on the etcd server node:</t>
    </r>
    <r>
      <rPr>
        <sz val="11"/>
        <color rgb="FF000000"/>
        <rFont val="Calibri"/>
      </rPr>
      <t xml:space="preserve">
</t>
    </r>
    <r>
      <rPr>
        <sz val="11"/>
        <color rgb="FF006096"/>
        <rFont val="Roboto Condensed"/>
      </rPr>
      <t>ps -ef | grep etcd</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--peer-client-cert-auth</t>
    </r>
    <r>
      <rPr>
        <sz val="11"/>
        <color rgb="FF000000"/>
        <rFont val="Calibri"/>
      </rPr>
      <t xml:space="preserve"> argument is set to </t>
    </r>
    <r>
      <rPr>
        <b/>
        <sz val="11"/>
        <color rgb="FF000000"/>
        <rFont val="Calibri"/>
      </rPr>
      <t>true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recommendation is applicable only for etcd clusters. If you are using only one etcd server in your environment then this recommendation is not applicable.</t>
    </r>
  </si>
  <si>
    <r>
      <rPr>
        <b/>
        <sz val="11"/>
        <color rgb="FF000000"/>
        <rFont val="Calibri"/>
      </rPr>
      <t>Note:</t>
    </r>
    <r>
      <rPr>
        <sz val="11"/>
        <color rgb="FF000000"/>
        <rFont val="Calibri"/>
      </rPr>
      <t xml:space="preserve"> This recommendation is applicable only for etcd clusters. If you are using only one etcd server in your environment then this recommendation is not applicable.</t>
    </r>
    <r>
      <rPr>
        <sz val="11"/>
        <color rgb="FF000000"/>
        <rFont val="Calibri"/>
      </rPr>
      <t xml:space="preserve">
</t>
    </r>
    <r>
      <rPr>
        <sz val="11"/>
        <color rgb="FF000000"/>
        <rFont val="Calibri"/>
      </rPr>
      <t xml:space="preserve">By default, </t>
    </r>
    <r>
      <rPr>
        <b/>
        <sz val="11"/>
        <color rgb="FF000000"/>
        <rFont val="Calibri"/>
      </rPr>
      <t>--peer-client-cert-auth</t>
    </r>
    <r>
      <rPr>
        <sz val="11"/>
        <color rgb="FF000000"/>
        <rFont val="Calibri"/>
      </rPr>
      <t xml:space="preserve"> argument is set to </t>
    </r>
    <r>
      <rPr>
        <b/>
        <sz val="11"/>
        <color rgb="FF000000"/>
        <rFont val="Calibri"/>
      </rPr>
      <t>false</t>
    </r>
    <r>
      <rPr>
        <sz val="11"/>
        <color rgb="FF000000"/>
        <rFont val="Calibri"/>
      </rPr>
      <t>.</t>
    </r>
  </si>
  <si>
    <t>2.6</t>
  </si>
  <si>
    <r>
      <rPr>
        <sz val="11"/>
        <rFont val="Calibri"/>
      </rPr>
      <t>Ensure that the --peer-auto-tls argument is not set to true</t>
    </r>
  </si>
  <si>
    <r>
      <rPr>
        <sz val="11"/>
        <color rgb="FF000000"/>
        <rFont val="Calibri"/>
      </rPr>
      <t xml:space="preserve">Edit the etcd pod specification file </t>
    </r>
    <r>
      <rPr>
        <b/>
        <sz val="11"/>
        <color rgb="FF000000"/>
        <rFont val="Calibri"/>
      </rPr>
      <t>/etc/kubernetes/manifests/etcd.yaml</t>
    </r>
    <r>
      <rPr>
        <sz val="11"/>
        <color rgb="FF000000"/>
        <rFont val="Calibri"/>
      </rPr>
      <t xml:space="preserve"> on the master node and either remove the </t>
    </r>
    <r>
      <rPr>
        <b/>
        <sz val="11"/>
        <color rgb="FF000000"/>
        <rFont val="Calibri"/>
      </rPr>
      <t>--peer-auto-tls</t>
    </r>
    <r>
      <rPr>
        <sz val="11"/>
        <color rgb="FF000000"/>
        <rFont val="Calibri"/>
      </rPr>
      <t xml:space="preserve"> parameter or set it to </t>
    </r>
    <r>
      <rPr>
        <b/>
        <sz val="11"/>
        <color rgb="FF000000"/>
        <rFont val="Calibri"/>
      </rPr>
      <t>false</t>
    </r>
    <r>
      <rPr>
        <sz val="11"/>
        <color rgb="FF000000"/>
        <rFont val="Calibri"/>
      </rPr>
      <t>.</t>
    </r>
    <r>
      <rPr>
        <sz val="11"/>
        <color rgb="FF000000"/>
        <rFont val="Calibri"/>
      </rPr>
      <t xml:space="preserve">
</t>
    </r>
    <r>
      <rPr>
        <sz val="11"/>
        <color rgb="FF006096"/>
        <rFont val="Roboto Condensed"/>
      </rPr>
      <t>--peer-auto-tls=false</t>
    </r>
    <r>
      <rPr>
        <sz val="11"/>
        <color rgb="FF006096"/>
        <rFont val="Roboto Condensed"/>
      </rPr>
      <t xml:space="preserve">
</t>
    </r>
  </si>
  <si>
    <r>
      <rPr>
        <sz val="11"/>
        <color rgb="FF000000"/>
        <rFont val="Calibri"/>
      </rPr>
      <t>Do not use automatically generated self-signed certificates for TLS connections between peers.</t>
    </r>
  </si>
  <si>
    <r>
      <rPr>
        <sz val="11"/>
        <color rgb="FF000000"/>
        <rFont val="Calibri"/>
      </rPr>
      <t>Run the following command on the etcd server node:</t>
    </r>
    <r>
      <rPr>
        <sz val="11"/>
        <color rgb="FF000000"/>
        <rFont val="Calibri"/>
      </rPr>
      <t xml:space="preserve">
</t>
    </r>
    <r>
      <rPr>
        <sz val="11"/>
        <color rgb="FF006096"/>
        <rFont val="Roboto Condensed"/>
      </rPr>
      <t>ps -ef | grep etcd</t>
    </r>
    <r>
      <rPr>
        <sz val="11"/>
        <color rgb="FF006096"/>
        <rFont val="Roboto Condensed"/>
      </rPr>
      <t xml:space="preserve">
</t>
    </r>
    <r>
      <rPr>
        <sz val="11"/>
        <color rgb="FF000000"/>
        <rFont val="Calibri"/>
      </rPr>
      <t xml:space="preserve">
</t>
    </r>
    <r>
      <rPr>
        <sz val="11"/>
        <color rgb="FF000000"/>
        <rFont val="Calibri"/>
      </rPr>
      <t xml:space="preserve">Verify that if the </t>
    </r>
    <r>
      <rPr>
        <b/>
        <sz val="11"/>
        <color rgb="FF000000"/>
        <rFont val="Calibri"/>
      </rPr>
      <t>--peer-auto-tls</t>
    </r>
    <r>
      <rPr>
        <sz val="11"/>
        <color rgb="FF000000"/>
        <rFont val="Calibri"/>
      </rPr>
      <t xml:space="preserve"> argument exists, it is not set to </t>
    </r>
    <r>
      <rPr>
        <b/>
        <sz val="11"/>
        <color rgb="FF000000"/>
        <rFont val="Calibri"/>
      </rPr>
      <t>true</t>
    </r>
    <r>
      <rPr>
        <sz val="11"/>
        <color rgb="FF000000"/>
        <rFont val="Calibri"/>
      </rPr>
      <t>.</t>
    </r>
    <r>
      <rPr>
        <b/>
        <sz val="11"/>
        <color rgb="FF000000"/>
        <rFont val="Calibri"/>
      </rPr>
      <t>Note:</t>
    </r>
    <r>
      <rPr>
        <sz val="11"/>
        <color rgb="FF000000"/>
        <rFont val="Calibri"/>
      </rPr>
      <t xml:space="preserve"> This recommendation is applicable only for etcd clusters. If you are using only one etcd server in your environment then this recommendation is not applicable.</t>
    </r>
  </si>
  <si>
    <r>
      <rPr>
        <b/>
        <sz val="11"/>
        <color rgb="FF000000"/>
        <rFont val="Calibri"/>
      </rPr>
      <t>Note:</t>
    </r>
    <r>
      <rPr>
        <sz val="11"/>
        <color rgb="FF000000"/>
        <rFont val="Calibri"/>
      </rPr>
      <t xml:space="preserve"> This recommendation is applicable only for etcd clusters. If you are using only one etcd server in your environment then this recommendation is not applicable.</t>
    </r>
    <r>
      <rPr>
        <sz val="11"/>
        <color rgb="FF000000"/>
        <rFont val="Calibri"/>
      </rPr>
      <t xml:space="preserve">
</t>
    </r>
    <r>
      <rPr>
        <sz val="11"/>
        <color rgb="FF000000"/>
        <rFont val="Calibri"/>
      </rPr>
      <t xml:space="preserve">By default, </t>
    </r>
    <r>
      <rPr>
        <b/>
        <sz val="11"/>
        <color rgb="FF000000"/>
        <rFont val="Calibri"/>
      </rPr>
      <t>--peer-auto-tls</t>
    </r>
    <r>
      <rPr>
        <sz val="11"/>
        <color rgb="FF000000"/>
        <rFont val="Calibri"/>
      </rPr>
      <t xml:space="preserve"> argument is set to </t>
    </r>
    <r>
      <rPr>
        <b/>
        <sz val="11"/>
        <color rgb="FF000000"/>
        <rFont val="Calibri"/>
      </rPr>
      <t>false</t>
    </r>
    <r>
      <rPr>
        <sz val="11"/>
        <color rgb="FF000000"/>
        <rFont val="Calibri"/>
      </rPr>
      <t>.</t>
    </r>
  </si>
  <si>
    <t>2.7</t>
  </si>
  <si>
    <r>
      <rPr>
        <sz val="11"/>
        <rFont val="Calibri"/>
      </rPr>
      <t>Ensure that a unique Certificate Authority is used for etcd</t>
    </r>
  </si>
  <si>
    <r>
      <rPr>
        <sz val="11"/>
        <color rgb="FF000000"/>
        <rFont val="Calibri"/>
      </rPr>
      <t>Follow the etcd documentation and create a dedicated certificate authority setup for the etcd service.</t>
    </r>
    <r>
      <rPr>
        <sz val="11"/>
        <color rgb="FF000000"/>
        <rFont val="Calibri"/>
      </rPr>
      <t xml:space="preserve">
</t>
    </r>
    <r>
      <rPr>
        <sz val="11"/>
        <color rgb="FF000000"/>
        <rFont val="Calibri"/>
      </rPr>
      <t xml:space="preserve">Then, edit the etcd pod specification file </t>
    </r>
    <r>
      <rPr>
        <b/>
        <sz val="11"/>
        <color rgb="FF000000"/>
        <rFont val="Calibri"/>
      </rPr>
      <t>/etc/kubernetes/manifests/etcd.yaml</t>
    </r>
    <r>
      <rPr>
        <sz val="11"/>
        <color rgb="FF000000"/>
        <rFont val="Calibri"/>
      </rPr>
      <t xml:space="preserve"> on the master node and set the below parameter.</t>
    </r>
    <r>
      <rPr>
        <sz val="11"/>
        <color rgb="FF000000"/>
        <rFont val="Calibri"/>
      </rPr>
      <t xml:space="preserve">
</t>
    </r>
    <r>
      <rPr>
        <sz val="11"/>
        <color rgb="FF006096"/>
        <rFont val="Roboto Condensed"/>
      </rPr>
      <t>--trusted-ca-file=&lt;/path/to/ca-file&gt;</t>
    </r>
    <r>
      <rPr>
        <sz val="11"/>
        <color rgb="FF006096"/>
        <rFont val="Roboto Condensed"/>
      </rPr>
      <t xml:space="preserve">
</t>
    </r>
  </si>
  <si>
    <r>
      <rPr>
        <sz val="11"/>
        <color rgb="FF000000"/>
        <rFont val="Calibri"/>
      </rPr>
      <t>Use a different certificate authority for etcd from the one used for Kubernetes.</t>
    </r>
  </si>
  <si>
    <r>
      <rPr>
        <sz val="11"/>
        <color rgb="FF000000"/>
        <rFont val="Calibri"/>
      </rPr>
      <t>Additional management of the certificates and keys for the dedicated certificate authority will be required.</t>
    </r>
  </si>
  <si>
    <r>
      <rPr>
        <sz val="11"/>
        <color rgb="FF000000"/>
        <rFont val="Calibri"/>
      </rPr>
      <t>Review the CA used by the etcd environment and ensure that it does not match the CA certificate file used for the management of the overall Kubernetes cluster.</t>
    </r>
    <r>
      <rPr>
        <sz val="11"/>
        <color rgb="FF000000"/>
        <rFont val="Calibri"/>
      </rPr>
      <t xml:space="preserve">
</t>
    </r>
    <r>
      <rPr>
        <sz val="11"/>
        <color rgb="FF000000"/>
        <rFont val="Calibri"/>
      </rPr>
      <t>Run the following command on the master node:</t>
    </r>
    <r>
      <rPr>
        <sz val="11"/>
        <color rgb="FF000000"/>
        <rFont val="Calibri"/>
      </rPr>
      <t xml:space="preserve">
</t>
    </r>
    <r>
      <rPr>
        <sz val="11"/>
        <color rgb="FF006096"/>
        <rFont val="Roboto Condensed"/>
      </rPr>
      <t>ps -ef | grep etcd</t>
    </r>
    <r>
      <rPr>
        <sz val="11"/>
        <color rgb="FF006096"/>
        <rFont val="Roboto Condensed"/>
      </rPr>
      <t xml:space="preserve">
</t>
    </r>
    <r>
      <rPr>
        <sz val="11"/>
        <color rgb="FF000000"/>
        <rFont val="Calibri"/>
      </rPr>
      <t xml:space="preserve">
</t>
    </r>
    <r>
      <rPr>
        <sz val="11"/>
        <color rgb="FF000000"/>
        <rFont val="Calibri"/>
      </rPr>
      <t xml:space="preserve">Note the file referenced by the </t>
    </r>
    <r>
      <rPr>
        <b/>
        <sz val="11"/>
        <color rgb="FF000000"/>
        <rFont val="Calibri"/>
      </rPr>
      <t>--trusted-ca-file</t>
    </r>
    <r>
      <rPr>
        <sz val="11"/>
        <color rgb="FF000000"/>
        <rFont val="Calibri"/>
      </rPr>
      <t xml:space="preserve"> argument.</t>
    </r>
    <r>
      <rPr>
        <sz val="11"/>
        <color rgb="FF000000"/>
        <rFont val="Calibri"/>
      </rPr>
      <t xml:space="preserve">
</t>
    </r>
    <r>
      <rPr>
        <sz val="11"/>
        <color rgb="FF000000"/>
        <rFont val="Calibri"/>
      </rPr>
      <t>Run the following command on the master node:</t>
    </r>
    <r>
      <rPr>
        <sz val="11"/>
        <color rgb="FF000000"/>
        <rFont val="Calibri"/>
      </rPr>
      <t xml:space="preserve">
</t>
    </r>
    <r>
      <rPr>
        <sz val="11"/>
        <color rgb="FF006096"/>
        <rFont val="Roboto Condensed"/>
      </rPr>
      <t>ps -ef | grep apiserver</t>
    </r>
    <r>
      <rPr>
        <sz val="11"/>
        <color rgb="FF006096"/>
        <rFont val="Roboto Condensed"/>
      </rPr>
      <t xml:space="preserve">
</t>
    </r>
    <r>
      <rPr>
        <sz val="11"/>
        <color rgb="FF000000"/>
        <rFont val="Calibri"/>
      </rPr>
      <t xml:space="preserve">
</t>
    </r>
    <r>
      <rPr>
        <sz val="11"/>
        <color rgb="FF000000"/>
        <rFont val="Calibri"/>
      </rPr>
      <t xml:space="preserve">Verify that the file referenced by the </t>
    </r>
    <r>
      <rPr>
        <b/>
        <sz val="11"/>
        <color rgb="FF000000"/>
        <rFont val="Calibri"/>
      </rPr>
      <t>--client-ca-file</t>
    </r>
    <r>
      <rPr>
        <sz val="11"/>
        <color rgb="FF000000"/>
        <rFont val="Calibri"/>
      </rPr>
      <t xml:space="preserve"> for apiserver is different from the </t>
    </r>
    <r>
      <rPr>
        <b/>
        <sz val="11"/>
        <color rgb="FF000000"/>
        <rFont val="Calibri"/>
      </rPr>
      <t>--trusted-ca-file</t>
    </r>
    <r>
      <rPr>
        <sz val="11"/>
        <color rgb="FF000000"/>
        <rFont val="Calibri"/>
      </rPr>
      <t xml:space="preserve"> used by etcd.</t>
    </r>
  </si>
  <si>
    <r>
      <rPr>
        <sz val="11"/>
        <color rgb="FF000000"/>
        <rFont val="Calibri"/>
      </rPr>
      <t>By default, no etcd certificate is created and used.</t>
    </r>
  </si>
  <si>
    <t>Authentication and Authorization</t>
  </si>
  <si>
    <t>3.1.1</t>
  </si>
  <si>
    <r>
      <rPr>
        <sz val="11"/>
        <rFont val="Calibri"/>
      </rPr>
      <t>Client certificate authentication should not be used for users</t>
    </r>
  </si>
  <si>
    <r>
      <rPr>
        <sz val="11"/>
        <color rgb="FF000000"/>
        <rFont val="Calibri"/>
      </rPr>
      <t>Alternative mechanisms provided by Kubernetes such as the use of OIDC should be implemented in place of client certificates.</t>
    </r>
  </si>
  <si>
    <r>
      <rPr>
        <sz val="11"/>
        <color rgb="FF000000"/>
        <rFont val="Calibri"/>
      </rPr>
      <t>Kubernetes provides the option to use client certificates for user authentication.  However as there is no way to revoke these certificates when a user leaves an organization or loses their credential, they are not suitable for this purpose.</t>
    </r>
    <r>
      <rPr>
        <sz val="11"/>
        <color rgb="FF000000"/>
        <rFont val="Calibri"/>
      </rPr>
      <t xml:space="preserve">
</t>
    </r>
    <r>
      <rPr>
        <sz val="11"/>
        <color rgb="FF000000"/>
        <rFont val="Calibri"/>
      </rPr>
      <t>It is not possible to fully disable client certificate use within a cluster as it is used for component to component authentication.</t>
    </r>
  </si>
  <si>
    <r>
      <rPr>
        <sz val="11"/>
        <color rgb="FF000000"/>
        <rFont val="Calibri"/>
      </rPr>
      <t>External mechanisms for authentication generally require additional software to be deployed.</t>
    </r>
  </si>
  <si>
    <r>
      <rPr>
        <sz val="11"/>
        <color rgb="FF000000"/>
        <rFont val="Calibri"/>
      </rPr>
      <t>Review user access to the cluster and ensure that users are not making use of Kubernetes client certificate authentication.</t>
    </r>
  </si>
  <si>
    <r>
      <rPr>
        <sz val="11"/>
        <color rgb="FF000000"/>
        <rFont val="Calibri"/>
      </rPr>
      <t>Client certificate authentication is enabled by default.</t>
    </r>
  </si>
  <si>
    <t>3.1.2</t>
  </si>
  <si>
    <r>
      <rPr>
        <sz val="11"/>
        <rFont val="Calibri"/>
      </rPr>
      <t>Service account token authentication should not be used for users</t>
    </r>
  </si>
  <si>
    <r>
      <rPr>
        <sz val="11"/>
        <color rgb="FF000000"/>
        <rFont val="Calibri"/>
      </rPr>
      <t>Alternative mechanisms provided by Kubernetes such as the use of OIDC should be implemented in place of service account tokens.</t>
    </r>
  </si>
  <si>
    <r>
      <rPr>
        <sz val="11"/>
        <color rgb="FF000000"/>
        <rFont val="Calibri"/>
      </rPr>
      <t>Kubernetes provides service account tokens which are intended for use by workloads running in the Kubernetes cluster, for authentication to the API server.</t>
    </r>
    <r>
      <rPr>
        <sz val="11"/>
        <color rgb="FF000000"/>
        <rFont val="Calibri"/>
      </rPr>
      <t xml:space="preserve">
</t>
    </r>
    <r>
      <rPr>
        <sz val="11"/>
        <color rgb="FF000000"/>
        <rFont val="Calibri"/>
      </rPr>
      <t>These tokens are not designed for use by end-users and do not provide for features such as revocation or expiry, making them insecure. A newer version of the feature (Bound service account token volumes) does introduce expiry but still does not allow for specific revocation.</t>
    </r>
  </si>
  <si>
    <r>
      <rPr>
        <sz val="11"/>
        <color rgb="FF000000"/>
        <rFont val="Calibri"/>
      </rPr>
      <t>Review user access to the cluster and ensure that users are not making use of service account token authentication.</t>
    </r>
  </si>
  <si>
    <r>
      <rPr>
        <sz val="11"/>
        <color rgb="FF000000"/>
        <rFont val="Calibri"/>
      </rPr>
      <t>Service account token authentication is enabled by default.</t>
    </r>
  </si>
  <si>
    <t>3.1.3</t>
  </si>
  <si>
    <r>
      <rPr>
        <sz val="11"/>
        <rFont val="Calibri"/>
      </rPr>
      <t>Bootstrap token authentication should not be used for users</t>
    </r>
  </si>
  <si>
    <r>
      <rPr>
        <sz val="11"/>
        <color rgb="FF000000"/>
        <rFont val="Calibri"/>
      </rPr>
      <t>Alternative mechanisms provided by Kubernetes such as the use of OIDC should be implemented in place of bootstrap tokens.</t>
    </r>
  </si>
  <si>
    <r>
      <rPr>
        <sz val="11"/>
        <color rgb="FF000000"/>
        <rFont val="Calibri"/>
      </rPr>
      <t>Kubernetes provides bootstrap tokens which are intended for use by new nodes joining the cluster</t>
    </r>
    <r>
      <rPr>
        <sz val="11"/>
        <color rgb="FF000000"/>
        <rFont val="Calibri"/>
      </rPr>
      <t xml:space="preserve">
</t>
    </r>
    <r>
      <rPr>
        <sz val="11"/>
        <color rgb="FF000000"/>
        <rFont val="Calibri"/>
      </rPr>
      <t>These tokens are not designed for use by end-users they are specifically designed for the purpose of bootstrapping new nodes and not for general authentication</t>
    </r>
  </si>
  <si>
    <r>
      <rPr>
        <sz val="11"/>
        <color rgb="FF000000"/>
        <rFont val="Calibri"/>
      </rPr>
      <t>Review user access to the cluster and ensure that users are not making use of bootstrap token authentication.</t>
    </r>
  </si>
  <si>
    <r>
      <rPr>
        <sz val="11"/>
        <color rgb="FF000000"/>
        <rFont val="Calibri"/>
      </rPr>
      <t>Bootstrap token authentication is not enabled by default and requires an API server parameter to be set.</t>
    </r>
  </si>
  <si>
    <t>Logging</t>
  </si>
  <si>
    <t>3.2.1</t>
  </si>
  <si>
    <r>
      <rPr>
        <sz val="11"/>
        <rFont val="Calibri"/>
      </rPr>
      <t>Ensure that a minimal audit policy is created</t>
    </r>
  </si>
  <si>
    <r>
      <rPr>
        <sz val="11"/>
        <color rgb="FF000000"/>
        <rFont val="Calibri"/>
      </rPr>
      <t>Create an audit policy file for your cluster.</t>
    </r>
  </si>
  <si>
    <r>
      <rPr>
        <sz val="11"/>
        <color rgb="FF000000"/>
        <rFont val="Calibri"/>
      </rPr>
      <t xml:space="preserve">Kubernetes can audit the details of requests made to the API server.  The </t>
    </r>
    <r>
      <rPr>
        <b/>
        <sz val="11"/>
        <color rgb="FF000000"/>
        <rFont val="Calibri"/>
      </rPr>
      <t>--audit-policy-file</t>
    </r>
    <r>
      <rPr>
        <sz val="11"/>
        <color rgb="FF000000"/>
        <rFont val="Calibri"/>
      </rPr>
      <t xml:space="preserve"> flag must be set for this logging to be enabled.</t>
    </r>
  </si>
  <si>
    <r>
      <rPr>
        <sz val="11"/>
        <color rgb="FF000000"/>
        <rFont val="Calibri"/>
      </rPr>
      <t>Audit logs will be created on the master nodes, which will consume disk space. Care should be taken to avoid generating too large volumes of log information as this could impact the available of the cluster nodes.</t>
    </r>
  </si>
  <si>
    <r>
      <rPr>
        <sz val="11"/>
        <color rgb="FF000000"/>
        <rFont val="Calibri"/>
      </rPr>
      <t>Run the following command on one of the cluster master nodes:</t>
    </r>
    <r>
      <rPr>
        <sz val="11"/>
        <color rgb="FF000000"/>
        <rFont val="Calibri"/>
      </rPr>
      <t xml:space="preserve">
</t>
    </r>
    <r>
      <rPr>
        <sz val="11"/>
        <color rgb="FF006096"/>
        <rFont val="Roboto Condensed"/>
      </rPr>
      <t>ps -ef | grep kube-apiserver</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--audit-policy-file</t>
    </r>
    <r>
      <rPr>
        <sz val="11"/>
        <color rgb="FF000000"/>
        <rFont val="Calibri"/>
      </rPr>
      <t xml:space="preserve"> is set. Review the contents of the file specified and ensure that it contains a valid audit policy.</t>
    </r>
  </si>
  <si>
    <r>
      <rPr>
        <sz val="11"/>
        <color rgb="FF000000"/>
        <rFont val="Calibri"/>
      </rPr>
      <t xml:space="preserve">Unless the </t>
    </r>
    <r>
      <rPr>
        <b/>
        <sz val="11"/>
        <color rgb="FF000000"/>
        <rFont val="Calibri"/>
      </rPr>
      <t>--audit-policy-file</t>
    </r>
    <r>
      <rPr>
        <sz val="11"/>
        <color rgb="FF000000"/>
        <rFont val="Calibri"/>
      </rPr>
      <t xml:space="preserve"> flag is specified, no auditing will be carried out.</t>
    </r>
  </si>
  <si>
    <t>3.2.2</t>
  </si>
  <si>
    <r>
      <rPr>
        <sz val="11"/>
        <rFont val="Calibri"/>
      </rPr>
      <t>Ensure that the audit policy covers key security concerns</t>
    </r>
  </si>
  <si>
    <r>
      <rPr>
        <sz val="11"/>
        <color rgb="FF000000"/>
        <rFont val="Calibri"/>
      </rPr>
      <t>Consider modification of the audit policy in use on the cluster to include these items, at a minimum.</t>
    </r>
  </si>
  <si>
    <r>
      <rPr>
        <sz val="11"/>
        <color rgb="FF000000"/>
        <rFont val="Calibri"/>
      </rPr>
      <t>Ensure that the audit policy created for the cluster covers key security concerns.</t>
    </r>
  </si>
  <si>
    <r>
      <rPr>
        <sz val="11"/>
        <color rgb="FF000000"/>
        <rFont val="Calibri"/>
      </rPr>
      <t>Increasing audit logging will consume resources on the nodes or other log destination.</t>
    </r>
  </si>
  <si>
    <r>
      <rPr>
        <sz val="11"/>
        <color rgb="FF000000"/>
        <rFont val="Calibri"/>
      </rPr>
      <t>Review the audit policy provided for the cluster and ensure that it covers at least the following areas :-</t>
    </r>
    <r>
      <rPr>
        <sz val="11"/>
        <color rgb="FF000000"/>
        <rFont val="Calibri"/>
      </rPr>
      <t xml:space="preserve">
</t>
    </r>
    <r>
      <rPr>
        <sz val="11"/>
        <color rgb="FF000000"/>
        <rFont val="Calibri"/>
      </rPr>
      <t>- Access to Secrets managed by the cluster. Care should be taken to only log Metadata for requests to Secrets, ConfigMaps, and TokenReviews, in order to avoid the risk of logging sensitive data.</t>
    </r>
    <r>
      <rPr>
        <sz val="11"/>
        <color rgb="FF000000"/>
        <rFont val="Calibri"/>
      </rPr>
      <t xml:space="preserve">
</t>
    </r>
    <r>
      <rPr>
        <sz val="11"/>
        <color rgb="FF000000"/>
        <rFont val="Calibri"/>
      </rPr>
      <t xml:space="preserve">- Modification of </t>
    </r>
    <r>
      <rPr>
        <b/>
        <sz val="11"/>
        <color rgb="FF000000"/>
        <rFont val="Calibri"/>
      </rPr>
      <t>pod</t>
    </r>
    <r>
      <rPr>
        <sz val="11"/>
        <color rgb="FF000000"/>
        <rFont val="Calibri"/>
      </rPr>
      <t xml:space="preserve"> and </t>
    </r>
    <r>
      <rPr>
        <b/>
        <sz val="11"/>
        <color rgb="FF000000"/>
        <rFont val="Calibri"/>
      </rPr>
      <t>deployment</t>
    </r>
    <r>
      <rPr>
        <sz val="11"/>
        <color rgb="FF000000"/>
        <rFont val="Calibri"/>
      </rPr>
      <t xml:space="preserve"> objects.</t>
    </r>
    <r>
      <rPr>
        <sz val="11"/>
        <color rgb="FF000000"/>
        <rFont val="Calibri"/>
      </rPr>
      <t xml:space="preserve">
</t>
    </r>
    <r>
      <rPr>
        <sz val="11"/>
        <color rgb="FF000000"/>
        <rFont val="Calibri"/>
      </rPr>
      <t xml:space="preserve">- Use of </t>
    </r>
    <r>
      <rPr>
        <b/>
        <sz val="11"/>
        <color rgb="FF000000"/>
        <rFont val="Calibri"/>
      </rPr>
      <t>pods/exec</t>
    </r>
    <r>
      <rPr>
        <sz val="11"/>
        <color rgb="FF000000"/>
        <rFont val="Calibri"/>
      </rPr>
      <t xml:space="preserve">, </t>
    </r>
    <r>
      <rPr>
        <b/>
        <sz val="11"/>
        <color rgb="FF000000"/>
        <rFont val="Calibri"/>
      </rPr>
      <t>pods/portforward</t>
    </r>
    <r>
      <rPr>
        <sz val="11"/>
        <color rgb="FF000000"/>
        <rFont val="Calibri"/>
      </rPr>
      <t xml:space="preserve">, </t>
    </r>
    <r>
      <rPr>
        <b/>
        <sz val="11"/>
        <color rgb="FF000000"/>
        <rFont val="Calibri"/>
      </rPr>
      <t>pods/proxy</t>
    </r>
    <r>
      <rPr>
        <sz val="11"/>
        <color rgb="FF000000"/>
        <rFont val="Calibri"/>
      </rPr>
      <t xml:space="preserve"> and </t>
    </r>
    <r>
      <rPr>
        <b/>
        <sz val="11"/>
        <color rgb="FF000000"/>
        <rFont val="Calibri"/>
      </rPr>
      <t>services/proxy</t>
    </r>
    <r>
      <rPr>
        <sz val="11"/>
        <color rgb="FF000000"/>
        <rFont val="Calibri"/>
      </rPr>
      <t>.</t>
    </r>
    <r>
      <rPr>
        <sz val="11"/>
        <color rgb="FF000000"/>
        <rFont val="Calibri"/>
      </rPr>
      <t xml:space="preserve">
</t>
    </r>
    <r>
      <rPr>
        <sz val="11"/>
        <color rgb="FF000000"/>
        <rFont val="Calibri"/>
      </rPr>
      <t xml:space="preserve">- Use of the </t>
    </r>
    <r>
      <rPr>
        <b/>
        <sz val="11"/>
        <color rgb="FF000000"/>
        <rFont val="Calibri"/>
      </rPr>
      <t>CertificateSigningRequest</t>
    </r>
    <r>
      <rPr>
        <sz val="11"/>
        <color rgb="FF000000"/>
        <rFont val="Calibri"/>
      </rPr>
      <t xml:space="preserve"> API which allows for creation of new credentials.</t>
    </r>
    <r>
      <rPr>
        <sz val="11"/>
        <color rgb="FF000000"/>
        <rFont val="Calibri"/>
      </rPr>
      <t xml:space="preserve">
</t>
    </r>
    <r>
      <rPr>
        <sz val="11"/>
        <color rgb="FF000000"/>
        <rFont val="Calibri"/>
      </rPr>
      <t xml:space="preserve">- Use of the </t>
    </r>
    <r>
      <rPr>
        <b/>
        <sz val="11"/>
        <color rgb="FF000000"/>
        <rFont val="Calibri"/>
      </rPr>
      <t>Token</t>
    </r>
    <r>
      <rPr>
        <sz val="11"/>
        <color rgb="FF000000"/>
        <rFont val="Calibri"/>
      </rPr>
      <t xml:space="preserve"> sub-resource of </t>
    </r>
    <r>
      <rPr>
        <b/>
        <sz val="11"/>
        <color rgb="FF000000"/>
        <rFont val="Calibri"/>
      </rPr>
      <t>ServiceAccount</t>
    </r>
    <r>
      <rPr>
        <sz val="11"/>
        <color rgb="FF000000"/>
        <rFont val="Calibri"/>
      </rPr>
      <t xml:space="preserve"> objects which allows for creation of new credentials.</t>
    </r>
    <r>
      <rPr>
        <sz val="11"/>
        <color rgb="FF000000"/>
        <rFont val="Calibri"/>
      </rPr>
      <t xml:space="preserve">
</t>
    </r>
    <r>
      <rPr>
        <sz val="11"/>
        <color rgb="FF000000"/>
        <rFont val="Calibri"/>
      </rPr>
      <t>For most requests, minimally logging at the Metadata level is recommended (the most basic level of logging). Exceptions should be created in the audit logging policy to ensure that system operations (e.g. the Kubelet creating new credentials) are not logged, to reduce operational load and the risk of false positives.</t>
    </r>
  </si>
  <si>
    <r>
      <rPr>
        <sz val="11"/>
        <color rgb="FF000000"/>
        <rFont val="Calibri"/>
      </rPr>
      <t>By default Kubernetes clusters do not log audit information.</t>
    </r>
  </si>
  <si>
    <t>Worker Node Configuration Files</t>
  </si>
  <si>
    <t>4.1.1</t>
  </si>
  <si>
    <r>
      <rPr>
        <sz val="11"/>
        <rFont val="Calibri"/>
      </rPr>
      <t>Ensure that the kubelet service file permissions are set to 600 or more restrictive</t>
    </r>
  </si>
  <si>
    <r>
      <rPr>
        <sz val="11"/>
        <color rgb="FF000000"/>
        <rFont val="Calibri"/>
      </rPr>
      <t>Run the below command (based on the file location on your system) on the each worker node. For example,</t>
    </r>
    <r>
      <rPr>
        <sz val="11"/>
        <color rgb="FF000000"/>
        <rFont val="Calibri"/>
      </rPr>
      <t xml:space="preserve">
</t>
    </r>
    <r>
      <rPr>
        <sz val="11"/>
        <color rgb="FF006096"/>
        <rFont val="Roboto Condensed"/>
      </rPr>
      <t>chmod 600 /etc/systemd/system/kubelet.service.d/kubeadm.conf</t>
    </r>
    <r>
      <rPr>
        <sz val="11"/>
        <color rgb="FF006096"/>
        <rFont val="Roboto Condensed"/>
      </rPr>
      <t xml:space="preserve">
</t>
    </r>
  </si>
  <si>
    <r>
      <rPr>
        <sz val="11"/>
        <color rgb="FF000000"/>
        <rFont val="Calibri"/>
      </rPr>
      <t xml:space="preserve">Ensure that the </t>
    </r>
    <r>
      <rPr>
        <b/>
        <sz val="11"/>
        <color rgb="FF000000"/>
        <rFont val="Calibri"/>
      </rPr>
      <t>kubelet</t>
    </r>
    <r>
      <rPr>
        <sz val="11"/>
        <color rgb="FF000000"/>
        <rFont val="Calibri"/>
      </rPr>
      <t xml:space="preserve"> service file has permissions of </t>
    </r>
    <r>
      <rPr>
        <b/>
        <sz val="11"/>
        <color rgb="FF000000"/>
        <rFont val="Calibri"/>
      </rPr>
      <t>600</t>
    </r>
    <r>
      <rPr>
        <sz val="11"/>
        <color rgb="FF000000"/>
        <rFont val="Calibri"/>
      </rPr>
      <t xml:space="preserve"> or more restrictive.</t>
    </r>
  </si>
  <si>
    <r>
      <rPr>
        <sz val="11"/>
        <color rgb="FF000000"/>
        <rFont val="Calibri"/>
      </rPr>
      <t>Automated AAC auditing has been modified to allow CIS-CAT to input a variable for the &lt;PATH&gt;/&lt;FILENAME&gt; of the kubelet service config file.</t>
    </r>
    <r>
      <rPr>
        <sz val="11"/>
        <color rgb="FF000000"/>
        <rFont val="Calibri"/>
      </rPr>
      <t xml:space="preserve">
</t>
    </r>
    <r>
      <rPr>
        <sz val="11"/>
        <color rgb="FF000000"/>
        <rFont val="Calibri"/>
      </rPr>
      <t>Please set $kubelet_service_config=&lt;PATH&gt;&lt;filename&gt; based on the file location on your system</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export kubelet_service_config=/etc/systemd/system/kubelet.service.d/kubeadm.conf</t>
    </r>
    <r>
      <rPr>
        <sz val="11"/>
        <color rgb="FF006096"/>
        <rFont val="Roboto Condensed"/>
      </rPr>
      <t xml:space="preserve">
</t>
    </r>
    <r>
      <rPr>
        <sz val="11"/>
        <color rgb="FF000000"/>
        <rFont val="Calibri"/>
      </rPr>
      <t xml:space="preserve">
</t>
    </r>
    <r>
      <rPr>
        <sz val="11"/>
        <color rgb="FF000000"/>
        <rFont val="Calibri"/>
      </rPr>
      <t>To perform the audit manually:Run the below command (based on the file location on your system) on the each worker node. For example,</t>
    </r>
    <r>
      <rPr>
        <sz val="11"/>
        <color rgb="FF000000"/>
        <rFont val="Calibri"/>
      </rPr>
      <t xml:space="preserve">
</t>
    </r>
    <r>
      <rPr>
        <sz val="11"/>
        <color rgb="FF006096"/>
        <rFont val="Roboto Condensed"/>
      </rPr>
      <t>stat -c %a /etc/systemd/system/kubelet.service.d/10-kubeadm.conf</t>
    </r>
    <r>
      <rPr>
        <sz val="11"/>
        <color rgb="FF006096"/>
        <rFont val="Roboto Condensed"/>
      </rPr>
      <t xml:space="preserve">
</t>
    </r>
    <r>
      <rPr>
        <sz val="11"/>
        <color rgb="FF000000"/>
        <rFont val="Calibri"/>
      </rPr>
      <t xml:space="preserve">
</t>
    </r>
    <r>
      <rPr>
        <sz val="11"/>
        <color rgb="FF000000"/>
        <rFont val="Calibri"/>
      </rPr>
      <t xml:space="preserve">Verify that the permissions are </t>
    </r>
    <r>
      <rPr>
        <b/>
        <sz val="11"/>
        <color rgb="FF000000"/>
        <rFont val="Calibri"/>
      </rPr>
      <t>600</t>
    </r>
    <r>
      <rPr>
        <sz val="11"/>
        <color rgb="FF000000"/>
        <rFont val="Calibri"/>
      </rPr>
      <t xml:space="preserve"> or more restrictive.</t>
    </r>
  </si>
  <si>
    <r>
      <rPr>
        <sz val="11"/>
        <color rgb="FF000000"/>
        <rFont val="Calibri"/>
      </rPr>
      <t xml:space="preserve">By default, the </t>
    </r>
    <r>
      <rPr>
        <b/>
        <sz val="11"/>
        <color rgb="FF000000"/>
        <rFont val="Calibri"/>
      </rPr>
      <t>kubelet</t>
    </r>
    <r>
      <rPr>
        <sz val="11"/>
        <color rgb="FF000000"/>
        <rFont val="Calibri"/>
      </rPr>
      <t xml:space="preserve"> service file has permissions of </t>
    </r>
    <r>
      <rPr>
        <b/>
        <sz val="11"/>
        <color rgb="FF000000"/>
        <rFont val="Calibri"/>
      </rPr>
      <t>640</t>
    </r>
    <r>
      <rPr>
        <sz val="11"/>
        <color rgb="FF000000"/>
        <rFont val="Calibri"/>
      </rPr>
      <t>.</t>
    </r>
  </si>
  <si>
    <t>4.1.2</t>
  </si>
  <si>
    <r>
      <rPr>
        <sz val="11"/>
        <rFont val="Calibri"/>
      </rPr>
      <t>Ensure that the kubelet service file ownership is set to root:root</t>
    </r>
  </si>
  <si>
    <r>
      <rPr>
        <sz val="11"/>
        <color rgb="FF000000"/>
        <rFont val="Calibri"/>
      </rPr>
      <t>Run the below command (based on the file location on your system) on the each worker node. For example,</t>
    </r>
    <r>
      <rPr>
        <sz val="11"/>
        <color rgb="FF000000"/>
        <rFont val="Calibri"/>
      </rPr>
      <t xml:space="preserve">
</t>
    </r>
    <r>
      <rPr>
        <sz val="11"/>
        <color rgb="FF006096"/>
        <rFont val="Roboto Condensed"/>
      </rPr>
      <t>chown root:root /etc/systemd/system/kubelet.service.d/kubeadm.conf</t>
    </r>
    <r>
      <rPr>
        <sz val="11"/>
        <color rgb="FF006096"/>
        <rFont val="Roboto Condensed"/>
      </rPr>
      <t xml:space="preserve">
</t>
    </r>
  </si>
  <si>
    <r>
      <rPr>
        <sz val="11"/>
        <color rgb="FF000000"/>
        <rFont val="Calibri"/>
      </rPr>
      <t xml:space="preserve">Ensure that the </t>
    </r>
    <r>
      <rPr>
        <b/>
        <sz val="11"/>
        <color rgb="FF000000"/>
        <rFont val="Calibri"/>
      </rPr>
      <t>kubelet</t>
    </r>
    <r>
      <rPr>
        <sz val="11"/>
        <color rgb="FF000000"/>
        <rFont val="Calibri"/>
      </rPr>
      <t xml:space="preserve"> service file ownership is set to </t>
    </r>
    <r>
      <rPr>
        <b/>
        <sz val="11"/>
        <color rgb="FF000000"/>
        <rFont val="Calibri"/>
      </rPr>
      <t>root:root</t>
    </r>
    <r>
      <rPr>
        <sz val="11"/>
        <color rgb="FF000000"/>
        <rFont val="Calibri"/>
      </rPr>
      <t>.</t>
    </r>
  </si>
  <si>
    <r>
      <rPr>
        <sz val="11"/>
        <color rgb="FF000000"/>
        <rFont val="Calibri"/>
      </rPr>
      <t>Automated AAC auditing has been modified to allow CIS-CAT to input a variable for the &lt;PATH&gt;/&lt;FILENAME&gt; of the kubelet service config file.</t>
    </r>
    <r>
      <rPr>
        <sz val="11"/>
        <color rgb="FF000000"/>
        <rFont val="Calibri"/>
      </rPr>
      <t xml:space="preserve">
</t>
    </r>
    <r>
      <rPr>
        <sz val="11"/>
        <color rgb="FF000000"/>
        <rFont val="Calibri"/>
      </rPr>
      <t>Please set $kubelet_service_config=&lt;PATH&gt;&lt;filename&gt; based on the file location on your system</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export kubelet_service_config=/etc/systemd/system/kubelet.service.d/kubeadm.conf</t>
    </r>
    <r>
      <rPr>
        <sz val="11"/>
        <color rgb="FF006096"/>
        <rFont val="Roboto Condensed"/>
      </rPr>
      <t xml:space="preserve">
</t>
    </r>
    <r>
      <rPr>
        <sz val="11"/>
        <color rgb="FF000000"/>
        <rFont val="Calibri"/>
      </rPr>
      <t xml:space="preserve">
</t>
    </r>
    <r>
      <rPr>
        <sz val="11"/>
        <color rgb="FF000000"/>
        <rFont val="Calibri"/>
      </rPr>
      <t>To perform the audit manually:Run the below command (based on the file location on your system) on the each worker node. For example,</t>
    </r>
    <r>
      <rPr>
        <sz val="11"/>
        <color rgb="FF000000"/>
        <rFont val="Calibri"/>
      </rPr>
      <t xml:space="preserve">
</t>
    </r>
    <r>
      <rPr>
        <sz val="11"/>
        <color rgb="FF006096"/>
        <rFont val="Roboto Condensed"/>
      </rPr>
      <t>stat -c %U:%G /etc/systemd/system/kubelet.service.d/10-kubeadm.conf</t>
    </r>
    <r>
      <rPr>
        <sz val="11"/>
        <color rgb="FF006096"/>
        <rFont val="Roboto Condensed"/>
      </rPr>
      <t xml:space="preserve">
</t>
    </r>
    <r>
      <rPr>
        <sz val="11"/>
        <color rgb="FF000000"/>
        <rFont val="Calibri"/>
      </rPr>
      <t xml:space="preserve">
</t>
    </r>
    <r>
      <rPr>
        <sz val="11"/>
        <color rgb="FF000000"/>
        <rFont val="Calibri"/>
      </rPr>
      <t xml:space="preserve">Verify that the ownership is set to </t>
    </r>
    <r>
      <rPr>
        <b/>
        <sz val="11"/>
        <color rgb="FF000000"/>
        <rFont val="Calibri"/>
      </rPr>
      <t>root:root</t>
    </r>
    <r>
      <rPr>
        <sz val="11"/>
        <color rgb="FF000000"/>
        <rFont val="Calibri"/>
      </rPr>
      <t>.</t>
    </r>
  </si>
  <si>
    <r>
      <rPr>
        <sz val="11"/>
        <color rgb="FF000000"/>
        <rFont val="Calibri"/>
      </rPr>
      <t xml:space="preserve">By default, </t>
    </r>
    <r>
      <rPr>
        <b/>
        <sz val="11"/>
        <color rgb="FF000000"/>
        <rFont val="Calibri"/>
      </rPr>
      <t>kubelet</t>
    </r>
    <r>
      <rPr>
        <sz val="11"/>
        <color rgb="FF000000"/>
        <rFont val="Calibri"/>
      </rPr>
      <t xml:space="preserve"> service file ownership is set to </t>
    </r>
    <r>
      <rPr>
        <b/>
        <sz val="11"/>
        <color rgb="FF000000"/>
        <rFont val="Calibri"/>
      </rPr>
      <t>root:root</t>
    </r>
    <r>
      <rPr>
        <sz val="11"/>
        <color rgb="FF000000"/>
        <rFont val="Calibri"/>
      </rPr>
      <t>.</t>
    </r>
  </si>
  <si>
    <t>4.1.3</t>
  </si>
  <si>
    <r>
      <rPr>
        <sz val="11"/>
        <rFont val="Calibri"/>
      </rPr>
      <t>If proxy kubeconfig file exists ensure permissions are set to 600 or more restrictive</t>
    </r>
  </si>
  <si>
    <r>
      <rPr>
        <sz val="11"/>
        <color rgb="FF000000"/>
        <rFont val="Calibri"/>
      </rPr>
      <t>Run the below command (based on the file location on your system) on the each worker node. For example,</t>
    </r>
    <r>
      <rPr>
        <sz val="11"/>
        <color rgb="FF000000"/>
        <rFont val="Calibri"/>
      </rPr>
      <t xml:space="preserve">
</t>
    </r>
    <r>
      <rPr>
        <sz val="11"/>
        <color rgb="FF006096"/>
        <rFont val="Roboto Condensed"/>
      </rPr>
      <t>chmod 600 &lt;proxy kubeconfig file&gt;</t>
    </r>
    <r>
      <rPr>
        <sz val="11"/>
        <color rgb="FF006096"/>
        <rFont val="Roboto Condensed"/>
      </rPr>
      <t xml:space="preserve">
</t>
    </r>
  </si>
  <si>
    <r>
      <rPr>
        <sz val="11"/>
        <color rgb="FF000000"/>
        <rFont val="Calibri"/>
      </rPr>
      <t xml:space="preserve">If </t>
    </r>
    <r>
      <rPr>
        <b/>
        <sz val="11"/>
        <color rgb="FF000000"/>
        <rFont val="Calibri"/>
      </rPr>
      <t>kube-proxy</t>
    </r>
    <r>
      <rPr>
        <sz val="11"/>
        <color rgb="FF000000"/>
        <rFont val="Calibri"/>
      </rPr>
      <t xml:space="preserve"> is running, and if it is using a file-based kubeconfig file, ensure that the proxy kubeconfig file has permissions of </t>
    </r>
    <r>
      <rPr>
        <b/>
        <sz val="11"/>
        <color rgb="FF000000"/>
        <rFont val="Calibri"/>
      </rPr>
      <t>600</t>
    </r>
    <r>
      <rPr>
        <sz val="11"/>
        <color rgb="FF000000"/>
        <rFont val="Calibri"/>
      </rPr>
      <t xml:space="preserve"> or more restrictive.</t>
    </r>
  </si>
  <si>
    <r>
      <rPr>
        <sz val="11"/>
        <color rgb="FF000000"/>
        <rFont val="Calibri"/>
      </rPr>
      <t xml:space="preserve">Find the kubeconfig file being used by </t>
    </r>
    <r>
      <rPr>
        <b/>
        <sz val="11"/>
        <color rgb="FF000000"/>
        <rFont val="Calibri"/>
      </rPr>
      <t>kube-proxy</t>
    </r>
    <r>
      <rPr>
        <sz val="11"/>
        <color rgb="FF000000"/>
        <rFont val="Calibri"/>
      </rPr>
      <t xml:space="preserve"> by running the following command:</t>
    </r>
    <r>
      <rPr>
        <sz val="11"/>
        <color rgb="FF000000"/>
        <rFont val="Calibri"/>
      </rPr>
      <t xml:space="preserve">
</t>
    </r>
    <r>
      <rPr>
        <sz val="11"/>
        <color rgb="FF006096"/>
        <rFont val="Roboto Condensed"/>
      </rPr>
      <t>ps -ef | grep kube-proxy</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kube-proxy</t>
    </r>
    <r>
      <rPr>
        <sz val="11"/>
        <color rgb="FF000000"/>
        <rFont val="Calibri"/>
      </rPr>
      <t xml:space="preserve"> is running, get the kubeconfig file location from the </t>
    </r>
    <r>
      <rPr>
        <b/>
        <sz val="11"/>
        <color rgb="FF000000"/>
        <rFont val="Calibri"/>
      </rPr>
      <t>--kubeconfig</t>
    </r>
    <r>
      <rPr>
        <sz val="11"/>
        <color rgb="FF000000"/>
        <rFont val="Calibri"/>
      </rPr>
      <t xml:space="preserve"> parameter.</t>
    </r>
    <r>
      <rPr>
        <sz val="11"/>
        <color rgb="FF000000"/>
        <rFont val="Calibri"/>
      </rPr>
      <t xml:space="preserve">
</t>
    </r>
    <r>
      <rPr>
        <sz val="11"/>
        <color rgb="FF000000"/>
        <rFont val="Calibri"/>
      </rPr>
      <t>To perform the audit:</t>
    </r>
    <r>
      <rPr>
        <sz val="11"/>
        <color rgb="FF000000"/>
        <rFont val="Calibri"/>
      </rPr>
      <t xml:space="preserve">
</t>
    </r>
    <r>
      <rPr>
        <sz val="11"/>
        <color rgb="FF000000"/>
        <rFont val="Calibri"/>
      </rPr>
      <t>Run the below command (based on the file location on your system) on the each worker node. For example,</t>
    </r>
    <r>
      <rPr>
        <sz val="11"/>
        <color rgb="FF000000"/>
        <rFont val="Calibri"/>
      </rPr>
      <t xml:space="preserve">
</t>
    </r>
    <r>
      <rPr>
        <sz val="11"/>
        <color rgb="FF006096"/>
        <rFont val="Roboto Condensed"/>
      </rPr>
      <t>stat -c %a &lt;path&gt;&lt;filename&gt;</t>
    </r>
    <r>
      <rPr>
        <sz val="11"/>
        <color rgb="FF006096"/>
        <rFont val="Roboto Condensed"/>
      </rPr>
      <t xml:space="preserve">
</t>
    </r>
    <r>
      <rPr>
        <sz val="11"/>
        <color rgb="FF000000"/>
        <rFont val="Calibri"/>
      </rPr>
      <t xml:space="preserve">
</t>
    </r>
    <r>
      <rPr>
        <sz val="11"/>
        <color rgb="FF000000"/>
        <rFont val="Calibri"/>
      </rPr>
      <t xml:space="preserve">Verify that a file is specified and it exists with permissions are </t>
    </r>
    <r>
      <rPr>
        <b/>
        <sz val="11"/>
        <color rgb="FF000000"/>
        <rFont val="Calibri"/>
      </rPr>
      <t>600</t>
    </r>
    <r>
      <rPr>
        <sz val="11"/>
        <color rgb="FF000000"/>
        <rFont val="Calibri"/>
      </rPr>
      <t xml:space="preserve"> or more restrictive.</t>
    </r>
  </si>
  <si>
    <r>
      <rPr>
        <sz val="11"/>
        <color rgb="FF000000"/>
        <rFont val="Calibri"/>
      </rPr>
      <t xml:space="preserve">By default, proxy file has permissions of </t>
    </r>
    <r>
      <rPr>
        <b/>
        <sz val="11"/>
        <color rgb="FF000000"/>
        <rFont val="Calibri"/>
      </rPr>
      <t>640</t>
    </r>
    <r>
      <rPr>
        <sz val="11"/>
        <color rgb="FF000000"/>
        <rFont val="Calibri"/>
      </rPr>
      <t>.</t>
    </r>
  </si>
  <si>
    <t>4.1.4</t>
  </si>
  <si>
    <r>
      <rPr>
        <sz val="11"/>
        <rFont val="Calibri"/>
      </rPr>
      <t>If proxy kubeconfig file exists ensure ownership is set to root:root</t>
    </r>
  </si>
  <si>
    <r>
      <rPr>
        <sz val="11"/>
        <color rgb="FF000000"/>
        <rFont val="Calibri"/>
      </rPr>
      <t>Run the below command (based on the file location on your system) on the each worker node. For example,</t>
    </r>
    <r>
      <rPr>
        <sz val="11"/>
        <color rgb="FF000000"/>
        <rFont val="Calibri"/>
      </rPr>
      <t xml:space="preserve">
</t>
    </r>
    <r>
      <rPr>
        <sz val="11"/>
        <color rgb="FF006096"/>
        <rFont val="Roboto Condensed"/>
      </rPr>
      <t>chown root:root &lt;proxy kubeconfig file&gt;</t>
    </r>
    <r>
      <rPr>
        <sz val="11"/>
        <color rgb="FF006096"/>
        <rFont val="Roboto Condensed"/>
      </rPr>
      <t xml:space="preserve">
</t>
    </r>
  </si>
  <si>
    <r>
      <rPr>
        <sz val="11"/>
        <color rgb="FF000000"/>
        <rFont val="Calibri"/>
      </rPr>
      <t xml:space="preserve">If </t>
    </r>
    <r>
      <rPr>
        <b/>
        <sz val="11"/>
        <color rgb="FF000000"/>
        <rFont val="Calibri"/>
      </rPr>
      <t>kube-proxy</t>
    </r>
    <r>
      <rPr>
        <sz val="11"/>
        <color rgb="FF000000"/>
        <rFont val="Calibri"/>
      </rPr>
      <t xml:space="preserve"> is running, ensure that the file ownership of its kubeconfig file is set to </t>
    </r>
    <r>
      <rPr>
        <b/>
        <sz val="11"/>
        <color rgb="FF000000"/>
        <rFont val="Calibri"/>
      </rPr>
      <t>root:root</t>
    </r>
    <r>
      <rPr>
        <sz val="11"/>
        <color rgb="FF000000"/>
        <rFont val="Calibri"/>
      </rPr>
      <t>.</t>
    </r>
  </si>
  <si>
    <r>
      <rPr>
        <sz val="11"/>
        <color rgb="FF000000"/>
        <rFont val="Calibri"/>
      </rPr>
      <t xml:space="preserve">Find the kubeconfig file being used by </t>
    </r>
    <r>
      <rPr>
        <b/>
        <sz val="11"/>
        <color rgb="FF000000"/>
        <rFont val="Calibri"/>
      </rPr>
      <t>kube-proxy</t>
    </r>
    <r>
      <rPr>
        <sz val="11"/>
        <color rgb="FF000000"/>
        <rFont val="Calibri"/>
      </rPr>
      <t xml:space="preserve"> by running the following command:</t>
    </r>
    <r>
      <rPr>
        <sz val="11"/>
        <color rgb="FF000000"/>
        <rFont val="Calibri"/>
      </rPr>
      <t xml:space="preserve">
</t>
    </r>
    <r>
      <rPr>
        <sz val="11"/>
        <color rgb="FF006096"/>
        <rFont val="Roboto Condensed"/>
      </rPr>
      <t>ps -ef | grep kube-proxy</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kube-proxy</t>
    </r>
    <r>
      <rPr>
        <sz val="11"/>
        <color rgb="FF000000"/>
        <rFont val="Calibri"/>
      </rPr>
      <t xml:space="preserve"> is running, get the kubeconfig file location from the </t>
    </r>
    <r>
      <rPr>
        <b/>
        <sz val="11"/>
        <color rgb="FF000000"/>
        <rFont val="Calibri"/>
      </rPr>
      <t>--kubeconfig</t>
    </r>
    <r>
      <rPr>
        <sz val="11"/>
        <color rgb="FF000000"/>
        <rFont val="Calibri"/>
      </rPr>
      <t xml:space="preserve"> parameter.</t>
    </r>
    <r>
      <rPr>
        <sz val="11"/>
        <color rgb="FF000000"/>
        <rFont val="Calibri"/>
      </rPr>
      <t xml:space="preserve">
</t>
    </r>
    <r>
      <rPr>
        <sz val="11"/>
        <color rgb="FF000000"/>
        <rFont val="Calibri"/>
      </rPr>
      <t>To perform the audit:</t>
    </r>
    <r>
      <rPr>
        <sz val="11"/>
        <color rgb="FF000000"/>
        <rFont val="Calibri"/>
      </rPr>
      <t xml:space="preserve">
</t>
    </r>
    <r>
      <rPr>
        <sz val="11"/>
        <color rgb="FF000000"/>
        <rFont val="Calibri"/>
      </rPr>
      <t>Run the below command (based on the file location on your system) on the each worker node. For example,</t>
    </r>
    <r>
      <rPr>
        <sz val="11"/>
        <color rgb="FF000000"/>
        <rFont val="Calibri"/>
      </rPr>
      <t xml:space="preserve">
</t>
    </r>
    <r>
      <rPr>
        <sz val="11"/>
        <color rgb="FF006096"/>
        <rFont val="Roboto Condensed"/>
      </rPr>
      <t>stat -c %U:%G &lt;path&gt;&lt;filename&gt;</t>
    </r>
    <r>
      <rPr>
        <sz val="11"/>
        <color rgb="FF006096"/>
        <rFont val="Roboto Condensed"/>
      </rPr>
      <t xml:space="preserve">
</t>
    </r>
    <r>
      <rPr>
        <sz val="11"/>
        <color rgb="FF000000"/>
        <rFont val="Calibri"/>
      </rPr>
      <t xml:space="preserve">
</t>
    </r>
    <r>
      <rPr>
        <sz val="11"/>
        <color rgb="FF000000"/>
        <rFont val="Calibri"/>
      </rPr>
      <t xml:space="preserve">Verify that the ownership is set to </t>
    </r>
    <r>
      <rPr>
        <b/>
        <sz val="11"/>
        <color rgb="FF000000"/>
        <rFont val="Calibri"/>
      </rPr>
      <t>root:root</t>
    </r>
    <r>
      <rPr>
        <sz val="11"/>
        <color rgb="FF000000"/>
        <rFont val="Calibri"/>
      </rPr>
      <t>.</t>
    </r>
  </si>
  <si>
    <r>
      <rPr>
        <sz val="11"/>
        <color rgb="FF000000"/>
        <rFont val="Calibri"/>
      </rPr>
      <t xml:space="preserve">By default, </t>
    </r>
    <r>
      <rPr>
        <b/>
        <sz val="11"/>
        <color rgb="FF000000"/>
        <rFont val="Calibri"/>
      </rPr>
      <t>proxy</t>
    </r>
    <r>
      <rPr>
        <sz val="11"/>
        <color rgb="FF000000"/>
        <rFont val="Calibri"/>
      </rPr>
      <t xml:space="preserve"> file ownership is set to </t>
    </r>
    <r>
      <rPr>
        <b/>
        <sz val="11"/>
        <color rgb="FF000000"/>
        <rFont val="Calibri"/>
      </rPr>
      <t>root:root</t>
    </r>
    <r>
      <rPr>
        <sz val="11"/>
        <color rgb="FF000000"/>
        <rFont val="Calibri"/>
      </rPr>
      <t>.</t>
    </r>
  </si>
  <si>
    <t>4.1.5</t>
  </si>
  <si>
    <r>
      <rPr>
        <sz val="11"/>
        <rFont val="Calibri"/>
      </rPr>
      <t>Ensure that the --kubeconfig kubelet.conf file permissions are set to 600 or more restrictive</t>
    </r>
  </si>
  <si>
    <r>
      <rPr>
        <sz val="11"/>
        <color rgb="FF000000"/>
        <rFont val="Calibri"/>
      </rPr>
      <t>Run the below command (based on the file location on your system) on the each worker node. For example,</t>
    </r>
    <r>
      <rPr>
        <sz val="11"/>
        <color rgb="FF000000"/>
        <rFont val="Calibri"/>
      </rPr>
      <t xml:space="preserve">
</t>
    </r>
    <r>
      <rPr>
        <sz val="11"/>
        <color rgb="FF006096"/>
        <rFont val="Roboto Condensed"/>
      </rPr>
      <t>chmod 600 /etc/kubernetes/kubelet.conf</t>
    </r>
    <r>
      <rPr>
        <sz val="11"/>
        <color rgb="FF006096"/>
        <rFont val="Roboto Condensed"/>
      </rPr>
      <t xml:space="preserve">
</t>
    </r>
  </si>
  <si>
    <r>
      <rPr>
        <sz val="11"/>
        <color rgb="FF000000"/>
        <rFont val="Calibri"/>
      </rPr>
      <t xml:space="preserve">Ensure that the </t>
    </r>
    <r>
      <rPr>
        <b/>
        <sz val="11"/>
        <color rgb="FF000000"/>
        <rFont val="Calibri"/>
      </rPr>
      <t>kubelet.conf</t>
    </r>
    <r>
      <rPr>
        <sz val="11"/>
        <color rgb="FF000000"/>
        <rFont val="Calibri"/>
      </rPr>
      <t xml:space="preserve"> file has permissions of </t>
    </r>
    <r>
      <rPr>
        <b/>
        <sz val="11"/>
        <color rgb="FF000000"/>
        <rFont val="Calibri"/>
      </rPr>
      <t>600</t>
    </r>
    <r>
      <rPr>
        <sz val="11"/>
        <color rgb="FF000000"/>
        <rFont val="Calibri"/>
      </rPr>
      <t xml:space="preserve"> or more restrictive.</t>
    </r>
  </si>
  <si>
    <r>
      <rPr>
        <sz val="11"/>
        <color rgb="FF000000"/>
        <rFont val="Calibri"/>
      </rPr>
      <t>Automated AAC auditing has been modified to allow CIS-CAT to input a variable for the &lt;PATH&gt;/&lt;FILENAME&gt; of the kubelet config file.</t>
    </r>
    <r>
      <rPr>
        <sz val="11"/>
        <color rgb="FF000000"/>
        <rFont val="Calibri"/>
      </rPr>
      <t xml:space="preserve">
</t>
    </r>
    <r>
      <rPr>
        <sz val="11"/>
        <color rgb="FF000000"/>
        <rFont val="Calibri"/>
      </rPr>
      <t>Please set $kubelet_config=&lt;PATH&gt;&lt;filename&gt; based on the file location on your system</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export kubelet_config=/etc/kubernetes/kubelet.conf</t>
    </r>
    <r>
      <rPr>
        <sz val="11"/>
        <color rgb="FF006096"/>
        <rFont val="Roboto Condensed"/>
      </rPr>
      <t xml:space="preserve">
</t>
    </r>
    <r>
      <rPr>
        <sz val="11"/>
        <color rgb="FF000000"/>
        <rFont val="Calibri"/>
      </rPr>
      <t xml:space="preserve">
</t>
    </r>
    <r>
      <rPr>
        <sz val="11"/>
        <color rgb="FF000000"/>
        <rFont val="Calibri"/>
      </rPr>
      <t>To perform the audit manually:Run the below command (based on the file location on your system) on the each worker node. For example,</t>
    </r>
    <r>
      <rPr>
        <sz val="11"/>
        <color rgb="FF000000"/>
        <rFont val="Calibri"/>
      </rPr>
      <t xml:space="preserve">
</t>
    </r>
    <r>
      <rPr>
        <sz val="11"/>
        <color rgb="FF006096"/>
        <rFont val="Roboto Condensed"/>
      </rPr>
      <t>stat -c %a /etc/kubernetes/kubelet.conf</t>
    </r>
    <r>
      <rPr>
        <sz val="11"/>
        <color rgb="FF006096"/>
        <rFont val="Roboto Condensed"/>
      </rPr>
      <t xml:space="preserve">
</t>
    </r>
    <r>
      <rPr>
        <sz val="11"/>
        <color rgb="FF000000"/>
        <rFont val="Calibri"/>
      </rPr>
      <t xml:space="preserve">
</t>
    </r>
    <r>
      <rPr>
        <sz val="11"/>
        <color rgb="FF000000"/>
        <rFont val="Calibri"/>
      </rPr>
      <t xml:space="preserve">Verify that the ownership is set to </t>
    </r>
    <r>
      <rPr>
        <b/>
        <sz val="11"/>
        <color rgb="FF000000"/>
        <rFont val="Calibri"/>
      </rPr>
      <t>root:root</t>
    </r>
    <r>
      <rPr>
        <sz val="11"/>
        <color rgb="FF000000"/>
        <rFont val="Calibri"/>
      </rPr>
      <t xml:space="preserve">.Verify that the permissions are </t>
    </r>
    <r>
      <rPr>
        <b/>
        <sz val="11"/>
        <color rgb="FF000000"/>
        <rFont val="Calibri"/>
      </rPr>
      <t>600</t>
    </r>
    <r>
      <rPr>
        <sz val="11"/>
        <color rgb="FF000000"/>
        <rFont val="Calibri"/>
      </rPr>
      <t xml:space="preserve"> or more restrictive.</t>
    </r>
  </si>
  <si>
    <r>
      <rPr>
        <sz val="11"/>
        <color rgb="FF000000"/>
        <rFont val="Calibri"/>
      </rPr>
      <t xml:space="preserve">By default, </t>
    </r>
    <r>
      <rPr>
        <b/>
        <sz val="11"/>
        <color rgb="FF000000"/>
        <rFont val="Calibri"/>
      </rPr>
      <t>kubelet.conf</t>
    </r>
    <r>
      <rPr>
        <sz val="11"/>
        <color rgb="FF000000"/>
        <rFont val="Calibri"/>
      </rPr>
      <t xml:space="preserve"> file has permissions of </t>
    </r>
    <r>
      <rPr>
        <b/>
        <sz val="11"/>
        <color rgb="FF000000"/>
        <rFont val="Calibri"/>
      </rPr>
      <t>600</t>
    </r>
    <r>
      <rPr>
        <sz val="11"/>
        <color rgb="FF000000"/>
        <rFont val="Calibri"/>
      </rPr>
      <t>.</t>
    </r>
  </si>
  <si>
    <t>4.1.6</t>
  </si>
  <si>
    <r>
      <rPr>
        <sz val="11"/>
        <rFont val="Calibri"/>
      </rPr>
      <t>Ensure that the --kubeconfig kubelet.conf file ownership is set to root:root</t>
    </r>
  </si>
  <si>
    <r>
      <rPr>
        <sz val="11"/>
        <color rgb="FF000000"/>
        <rFont val="Calibri"/>
      </rPr>
      <t>Run the below command (based on the file location on your system) on the each worker node. For example,</t>
    </r>
    <r>
      <rPr>
        <sz val="11"/>
        <color rgb="FF000000"/>
        <rFont val="Calibri"/>
      </rPr>
      <t xml:space="preserve">
</t>
    </r>
    <r>
      <rPr>
        <sz val="11"/>
        <color rgb="FF006096"/>
        <rFont val="Roboto Condensed"/>
      </rPr>
      <t>chown root:root /etc/kubernetes/kubelet.conf</t>
    </r>
    <r>
      <rPr>
        <sz val="11"/>
        <color rgb="FF006096"/>
        <rFont val="Roboto Condensed"/>
      </rPr>
      <t xml:space="preserve">
</t>
    </r>
  </si>
  <si>
    <r>
      <rPr>
        <sz val="11"/>
        <color rgb="FF000000"/>
        <rFont val="Calibri"/>
      </rPr>
      <t xml:space="preserve">Ensure that the </t>
    </r>
    <r>
      <rPr>
        <b/>
        <sz val="11"/>
        <color rgb="FF000000"/>
        <rFont val="Calibri"/>
      </rPr>
      <t>kubelet.conf</t>
    </r>
    <r>
      <rPr>
        <sz val="11"/>
        <color rgb="FF000000"/>
        <rFont val="Calibri"/>
      </rPr>
      <t xml:space="preserve"> file ownership is set to </t>
    </r>
    <r>
      <rPr>
        <b/>
        <sz val="11"/>
        <color rgb="FF000000"/>
        <rFont val="Calibri"/>
      </rPr>
      <t>root:root</t>
    </r>
    <r>
      <rPr>
        <sz val="11"/>
        <color rgb="FF000000"/>
        <rFont val="Calibri"/>
      </rPr>
      <t>.</t>
    </r>
  </si>
  <si>
    <r>
      <rPr>
        <sz val="11"/>
        <color rgb="FF000000"/>
        <rFont val="Calibri"/>
      </rPr>
      <t>Automated AAC auditing has been modified to allow CIS-CAT to input a variable for the &lt;PATH&gt;/&lt;FILENAME&gt; of the kubelet config file.</t>
    </r>
    <r>
      <rPr>
        <sz val="11"/>
        <color rgb="FF000000"/>
        <rFont val="Calibri"/>
      </rPr>
      <t xml:space="preserve">
</t>
    </r>
    <r>
      <rPr>
        <sz val="11"/>
        <color rgb="FF000000"/>
        <rFont val="Calibri"/>
      </rPr>
      <t>Please set $kubelet_config=&lt;PATH&gt;&lt;filename&gt; based on the file location on your system</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export kubelet_config=/etc/kubernetes/kubelet.conf</t>
    </r>
    <r>
      <rPr>
        <sz val="11"/>
        <color rgb="FF006096"/>
        <rFont val="Roboto Condensed"/>
      </rPr>
      <t xml:space="preserve">
</t>
    </r>
    <r>
      <rPr>
        <sz val="11"/>
        <color rgb="FF000000"/>
        <rFont val="Calibri"/>
      </rPr>
      <t xml:space="preserve">
</t>
    </r>
    <r>
      <rPr>
        <sz val="11"/>
        <color rgb="FF000000"/>
        <rFont val="Calibri"/>
      </rPr>
      <t>To perform the audit manually:Run the below command (based on the file location on your system) on the each worker node. For example,</t>
    </r>
    <r>
      <rPr>
        <sz val="11"/>
        <color rgb="FF000000"/>
        <rFont val="Calibri"/>
      </rPr>
      <t xml:space="preserve">
</t>
    </r>
    <r>
      <rPr>
        <sz val="11"/>
        <color rgb="FF006096"/>
        <rFont val="Roboto Condensed"/>
      </rPr>
      <t>stat -c %U:%G /etc/kubernetes/kubelet.conf</t>
    </r>
    <r>
      <rPr>
        <sz val="11"/>
        <color rgb="FF006096"/>
        <rFont val="Roboto Condensed"/>
      </rPr>
      <t xml:space="preserve">
</t>
    </r>
    <r>
      <rPr>
        <sz val="11"/>
        <color rgb="FF000000"/>
        <rFont val="Calibri"/>
      </rPr>
      <t xml:space="preserve">
</t>
    </r>
    <r>
      <rPr>
        <sz val="11"/>
        <color rgb="FF000000"/>
        <rFont val="Calibri"/>
      </rPr>
      <t xml:space="preserve">Verify that the ownership is set to </t>
    </r>
    <r>
      <rPr>
        <b/>
        <sz val="11"/>
        <color rgb="FF000000"/>
        <rFont val="Calibri"/>
      </rPr>
      <t>root:root</t>
    </r>
    <r>
      <rPr>
        <sz val="11"/>
        <color rgb="FF000000"/>
        <rFont val="Calibri"/>
      </rPr>
      <t>.</t>
    </r>
  </si>
  <si>
    <r>
      <rPr>
        <sz val="11"/>
        <color rgb="FF000000"/>
        <rFont val="Calibri"/>
      </rPr>
      <t xml:space="preserve">By default, </t>
    </r>
    <r>
      <rPr>
        <b/>
        <sz val="11"/>
        <color rgb="FF000000"/>
        <rFont val="Calibri"/>
      </rPr>
      <t>kubelet.conf</t>
    </r>
    <r>
      <rPr>
        <sz val="11"/>
        <color rgb="FF000000"/>
        <rFont val="Calibri"/>
      </rPr>
      <t xml:space="preserve"> file ownership is set to </t>
    </r>
    <r>
      <rPr>
        <b/>
        <sz val="11"/>
        <color rgb="FF000000"/>
        <rFont val="Calibri"/>
      </rPr>
      <t>root:root</t>
    </r>
    <r>
      <rPr>
        <sz val="11"/>
        <color rgb="FF000000"/>
        <rFont val="Calibri"/>
      </rPr>
      <t>.</t>
    </r>
  </si>
  <si>
    <t>4.1.7</t>
  </si>
  <si>
    <r>
      <rPr>
        <sz val="11"/>
        <rFont val="Calibri"/>
      </rPr>
      <t>Ensure that the certificate authorities file permissions are set to 644 or more restrictive</t>
    </r>
  </si>
  <si>
    <r>
      <rPr>
        <sz val="11"/>
        <color rgb="FF000000"/>
        <rFont val="Calibri"/>
      </rPr>
      <t xml:space="preserve">Run the following command to modify the file permissions of the </t>
    </r>
    <r>
      <rPr>
        <b/>
        <sz val="11"/>
        <color rgb="FF000000"/>
        <rFont val="Calibri"/>
      </rPr>
      <t>--client-ca-file</t>
    </r>
    <r>
      <rPr>
        <sz val="11"/>
        <color rgb="FF000000"/>
        <rFont val="Calibri"/>
      </rPr>
      <t xml:space="preserve">
</t>
    </r>
    <r>
      <rPr>
        <sz val="11"/>
        <color rgb="FF006096"/>
        <rFont val="Roboto Condensed"/>
      </rPr>
      <t>chmod 644 &lt;filename&gt;</t>
    </r>
    <r>
      <rPr>
        <sz val="11"/>
        <color rgb="FF006096"/>
        <rFont val="Roboto Condensed"/>
      </rPr>
      <t xml:space="preserve">
</t>
    </r>
  </si>
  <si>
    <r>
      <rPr>
        <sz val="11"/>
        <color rgb="FF000000"/>
        <rFont val="Calibri"/>
      </rPr>
      <t xml:space="preserve">Ensure that the certificate authorities file has permissions of </t>
    </r>
    <r>
      <rPr>
        <b/>
        <sz val="11"/>
        <color rgb="FF000000"/>
        <rFont val="Calibri"/>
      </rPr>
      <t>644</t>
    </r>
    <r>
      <rPr>
        <sz val="11"/>
        <color rgb="FF000000"/>
        <rFont val="Calibri"/>
      </rPr>
      <t xml:space="preserve"> or more restrictive.</t>
    </r>
  </si>
  <si>
    <r>
      <rPr>
        <sz val="11"/>
        <color rgb="FF000000"/>
        <rFont val="Calibri"/>
      </rPr>
      <t>Run the following command:</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Find the file specified by the </t>
    </r>
    <r>
      <rPr>
        <b/>
        <sz val="11"/>
        <color rgb="FF000000"/>
        <rFont val="Calibri"/>
      </rPr>
      <t>--client-ca-file</t>
    </r>
    <r>
      <rPr>
        <sz val="11"/>
        <color rgb="FF000000"/>
        <rFont val="Calibri"/>
      </rPr>
      <t xml:space="preserve"> argument.</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stat -c %a &lt;filename&gt;</t>
    </r>
    <r>
      <rPr>
        <sz val="11"/>
        <color rgb="FF006096"/>
        <rFont val="Roboto Condensed"/>
      </rPr>
      <t xml:space="preserve">
</t>
    </r>
    <r>
      <rPr>
        <sz val="11"/>
        <color rgb="FF000000"/>
        <rFont val="Calibri"/>
      </rPr>
      <t xml:space="preserve">
</t>
    </r>
    <r>
      <rPr>
        <sz val="11"/>
        <color rgb="FF000000"/>
        <rFont val="Calibri"/>
      </rPr>
      <t xml:space="preserve">Verify that the permissions are </t>
    </r>
    <r>
      <rPr>
        <b/>
        <sz val="11"/>
        <color rgb="FF000000"/>
        <rFont val="Calibri"/>
      </rPr>
      <t>644</t>
    </r>
    <r>
      <rPr>
        <sz val="11"/>
        <color rgb="FF000000"/>
        <rFont val="Calibri"/>
      </rPr>
      <t xml:space="preserve"> or more restrictive.</t>
    </r>
  </si>
  <si>
    <r>
      <rPr>
        <sz val="11"/>
        <color rgb="FF000000"/>
        <rFont val="Calibri"/>
      </rPr>
      <t xml:space="preserve">By default no </t>
    </r>
    <r>
      <rPr>
        <b/>
        <sz val="11"/>
        <color rgb="FF000000"/>
        <rFont val="Calibri"/>
      </rPr>
      <t>--client-ca-file</t>
    </r>
    <r>
      <rPr>
        <sz val="11"/>
        <color rgb="FF000000"/>
        <rFont val="Calibri"/>
      </rPr>
      <t xml:space="preserve"> is specified.</t>
    </r>
  </si>
  <si>
    <t>4.1.8</t>
  </si>
  <si>
    <r>
      <rPr>
        <sz val="11"/>
        <rFont val="Calibri"/>
      </rPr>
      <t>Ensure that the client certificate authorities file ownership is set to root:root</t>
    </r>
  </si>
  <si>
    <r>
      <rPr>
        <sz val="11"/>
        <color rgb="FF000000"/>
        <rFont val="Calibri"/>
      </rPr>
      <t xml:space="preserve">Run the following command to modify the ownership of the </t>
    </r>
    <r>
      <rPr>
        <b/>
        <sz val="11"/>
        <color rgb="FF000000"/>
        <rFont val="Calibri"/>
      </rPr>
      <t>--client-ca-file</t>
    </r>
    <r>
      <rPr>
        <sz val="11"/>
        <color rgb="FF000000"/>
        <rFont val="Calibri"/>
      </rPr>
      <t>.</t>
    </r>
    <r>
      <rPr>
        <sz val="11"/>
        <color rgb="FF000000"/>
        <rFont val="Calibri"/>
      </rPr>
      <t xml:space="preserve">
</t>
    </r>
    <r>
      <rPr>
        <sz val="11"/>
        <color rgb="FF006096"/>
        <rFont val="Roboto Condensed"/>
      </rPr>
      <t>chown root:root &lt;filename&gt;</t>
    </r>
    <r>
      <rPr>
        <sz val="11"/>
        <color rgb="FF006096"/>
        <rFont val="Roboto Condensed"/>
      </rPr>
      <t xml:space="preserve">
</t>
    </r>
  </si>
  <si>
    <r>
      <rPr>
        <sz val="11"/>
        <color rgb="FF000000"/>
        <rFont val="Calibri"/>
      </rPr>
      <t xml:space="preserve">Ensure that the certificate authorities file ownership is set to </t>
    </r>
    <r>
      <rPr>
        <b/>
        <sz val="11"/>
        <color rgb="FF000000"/>
        <rFont val="Calibri"/>
      </rPr>
      <t>root:root</t>
    </r>
    <r>
      <rPr>
        <sz val="11"/>
        <color rgb="FF000000"/>
        <rFont val="Calibri"/>
      </rPr>
      <t>.</t>
    </r>
  </si>
  <si>
    <r>
      <rPr>
        <sz val="11"/>
        <color rgb="FF000000"/>
        <rFont val="Calibri"/>
      </rPr>
      <t>Run the following command:</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Find the file specified by the </t>
    </r>
    <r>
      <rPr>
        <b/>
        <sz val="11"/>
        <color rgb="FF000000"/>
        <rFont val="Calibri"/>
      </rPr>
      <t>--client-ca-file</t>
    </r>
    <r>
      <rPr>
        <sz val="11"/>
        <color rgb="FF000000"/>
        <rFont val="Calibri"/>
      </rPr>
      <t xml:space="preserve"> argument.</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stat -c %U:%G &lt;filename&gt;</t>
    </r>
    <r>
      <rPr>
        <sz val="11"/>
        <color rgb="FF006096"/>
        <rFont val="Roboto Condensed"/>
      </rPr>
      <t xml:space="preserve">
</t>
    </r>
    <r>
      <rPr>
        <sz val="11"/>
        <color rgb="FF000000"/>
        <rFont val="Calibri"/>
      </rPr>
      <t xml:space="preserve">
</t>
    </r>
    <r>
      <rPr>
        <sz val="11"/>
        <color rgb="FF000000"/>
        <rFont val="Calibri"/>
      </rPr>
      <t xml:space="preserve">Verify that the ownership is set to </t>
    </r>
    <r>
      <rPr>
        <b/>
        <sz val="11"/>
        <color rgb="FF000000"/>
        <rFont val="Calibri"/>
      </rPr>
      <t>root:root</t>
    </r>
    <r>
      <rPr>
        <sz val="11"/>
        <color rgb="FF000000"/>
        <rFont val="Calibri"/>
      </rPr>
      <t>.</t>
    </r>
  </si>
  <si>
    <t>4.1.9</t>
  </si>
  <si>
    <r>
      <rPr>
        <sz val="11"/>
        <rFont val="Calibri"/>
      </rPr>
      <t>If the kubelet config.yaml configuration file is being used validate permissions set to 600 or more restrictive</t>
    </r>
  </si>
  <si>
    <r>
      <rPr>
        <sz val="11"/>
        <color rgb="FF000000"/>
        <rFont val="Calibri"/>
      </rPr>
      <t>Run the following command (using the config file location identified in the Audit step)</t>
    </r>
    <r>
      <rPr>
        <sz val="11"/>
        <color rgb="FF000000"/>
        <rFont val="Calibri"/>
      </rPr>
      <t xml:space="preserve">
</t>
    </r>
    <r>
      <rPr>
        <sz val="11"/>
        <color rgb="FF006096"/>
        <rFont val="Roboto Condensed"/>
      </rPr>
      <t>chmod 600 /var/lib/kubelet/config.yaml</t>
    </r>
    <r>
      <rPr>
        <sz val="11"/>
        <color rgb="FF006096"/>
        <rFont val="Roboto Condensed"/>
      </rPr>
      <t xml:space="preserve">
</t>
    </r>
  </si>
  <si>
    <r>
      <rPr>
        <sz val="11"/>
        <color rgb="FF000000"/>
        <rFont val="Calibri"/>
      </rPr>
      <t xml:space="preserve">Ensure that if the kubelet refers to a configuration file with the </t>
    </r>
    <r>
      <rPr>
        <b/>
        <sz val="11"/>
        <color rgb="FF000000"/>
        <rFont val="Calibri"/>
      </rPr>
      <t>--config</t>
    </r>
    <r>
      <rPr>
        <sz val="11"/>
        <color rgb="FF000000"/>
        <rFont val="Calibri"/>
      </rPr>
      <t xml:space="preserve"> argument, that file has permissions of 600 or more restrictive.</t>
    </r>
  </si>
  <si>
    <r>
      <rPr>
        <sz val="11"/>
        <color rgb="FF000000"/>
        <rFont val="Calibri"/>
      </rPr>
      <t>Automated AAC auditing has been modified to allow CIS-CAT to input a variable for the &lt;PATH&gt;/&lt;FILENAME&gt; of the kubelet config yaml file.</t>
    </r>
    <r>
      <rPr>
        <sz val="11"/>
        <color rgb="FF000000"/>
        <rFont val="Calibri"/>
      </rPr>
      <t xml:space="preserve">
</t>
    </r>
    <r>
      <rPr>
        <sz val="11"/>
        <color rgb="FF000000"/>
        <rFont val="Calibri"/>
      </rPr>
      <t>Please set $kubelet_config_yaml=&lt;PATH&gt;&lt;filename&gt; based on the file location on your system</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export kubelet_config_yaml=/var/lib/kubelet/config.yaml</t>
    </r>
    <r>
      <rPr>
        <sz val="11"/>
        <color rgb="FF006096"/>
        <rFont val="Roboto Condensed"/>
      </rPr>
      <t xml:space="preserve">
</t>
    </r>
    <r>
      <rPr>
        <sz val="11"/>
        <color rgb="FF000000"/>
        <rFont val="Calibri"/>
      </rPr>
      <t>To perform the audit manually:Run the below command (based on the file location on your system) on the each worker node. For example,</t>
    </r>
    <r>
      <rPr>
        <sz val="11"/>
        <color rgb="FF000000"/>
        <rFont val="Calibri"/>
      </rPr>
      <t xml:space="preserve">
</t>
    </r>
    <r>
      <rPr>
        <sz val="11"/>
        <color rgb="FF006096"/>
        <rFont val="Roboto Condensed"/>
      </rPr>
      <t>stat -c %a /var/lib/kubelet/config.yaml</t>
    </r>
    <r>
      <rPr>
        <sz val="11"/>
        <color rgb="FF006096"/>
        <rFont val="Roboto Condensed"/>
      </rPr>
      <t xml:space="preserve">
</t>
    </r>
    <r>
      <rPr>
        <sz val="11"/>
        <color rgb="FF000000"/>
        <rFont val="Calibri"/>
      </rPr>
      <t xml:space="preserve">
</t>
    </r>
    <r>
      <rPr>
        <sz val="11"/>
        <color rgb="FF000000"/>
        <rFont val="Calibri"/>
      </rPr>
      <t xml:space="preserve">Verify that the permissions are </t>
    </r>
    <r>
      <rPr>
        <b/>
        <sz val="11"/>
        <color rgb="FF000000"/>
        <rFont val="Calibri"/>
      </rPr>
      <t>600</t>
    </r>
    <r>
      <rPr>
        <sz val="11"/>
        <color rgb="FF000000"/>
        <rFont val="Calibri"/>
      </rPr>
      <t xml:space="preserve"> or more restrictive.</t>
    </r>
  </si>
  <si>
    <r>
      <rPr>
        <sz val="11"/>
        <color rgb="FF000000"/>
        <rFont val="Calibri"/>
      </rPr>
      <t xml:space="preserve">By default, the /var/lib/kubelet/config.yaml file as set up by </t>
    </r>
    <r>
      <rPr>
        <b/>
        <sz val="11"/>
        <color rgb="FF000000"/>
        <rFont val="Calibri"/>
      </rPr>
      <t>kubeadm</t>
    </r>
    <r>
      <rPr>
        <sz val="11"/>
        <color rgb="FF000000"/>
        <rFont val="Calibri"/>
      </rPr>
      <t xml:space="preserve"> has permissions of 600.</t>
    </r>
  </si>
  <si>
    <t>4.1.10</t>
  </si>
  <si>
    <r>
      <rPr>
        <sz val="11"/>
        <rFont val="Calibri"/>
      </rPr>
      <t>If the kubelet config.yaml configuration file is being used validate file ownership is set to root:root</t>
    </r>
  </si>
  <si>
    <r>
      <rPr>
        <sz val="11"/>
        <color rgb="FF000000"/>
        <rFont val="Calibri"/>
      </rPr>
      <t>Run the following command (using the config file location identied in the Audit step)</t>
    </r>
    <r>
      <rPr>
        <sz val="11"/>
        <color rgb="FF000000"/>
        <rFont val="Calibri"/>
      </rPr>
      <t xml:space="preserve">
</t>
    </r>
    <r>
      <rPr>
        <sz val="11"/>
        <color rgb="FF006096"/>
        <rFont val="Roboto Condensed"/>
      </rPr>
      <t>chown root:root /etc/kubernetes/kubelet.conf</t>
    </r>
    <r>
      <rPr>
        <sz val="11"/>
        <color rgb="FF006096"/>
        <rFont val="Roboto Condensed"/>
      </rPr>
      <t xml:space="preserve">
</t>
    </r>
  </si>
  <si>
    <r>
      <rPr>
        <sz val="11"/>
        <color rgb="FF000000"/>
        <rFont val="Calibri"/>
      </rPr>
      <t xml:space="preserve">Ensure that if the kubelet refers to a configuration file with the </t>
    </r>
    <r>
      <rPr>
        <b/>
        <sz val="11"/>
        <color rgb="FF000000"/>
        <rFont val="Calibri"/>
      </rPr>
      <t>--config</t>
    </r>
    <r>
      <rPr>
        <sz val="11"/>
        <color rgb="FF000000"/>
        <rFont val="Calibri"/>
      </rPr>
      <t xml:space="preserve"> argument, that file is owned by root:root.</t>
    </r>
  </si>
  <si>
    <r>
      <rPr>
        <sz val="11"/>
        <color rgb="FF000000"/>
        <rFont val="Calibri"/>
      </rPr>
      <t>Automated AAC auditing has been modified to allow CIS-CAT to input a variable for the &lt;PATH&gt;/&lt;FILENAME&gt; of the kubelet config yaml file.</t>
    </r>
    <r>
      <rPr>
        <sz val="11"/>
        <color rgb="FF000000"/>
        <rFont val="Calibri"/>
      </rPr>
      <t xml:space="preserve">
</t>
    </r>
    <r>
      <rPr>
        <sz val="11"/>
        <color rgb="FF000000"/>
        <rFont val="Calibri"/>
      </rPr>
      <t>Please set $kubelet_config_yaml=&lt;PATH&gt;&lt;filename&gt; based on the file location on your system</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export kubelet_config_yaml=/var/lib/kubelet/config.yaml</t>
    </r>
    <r>
      <rPr>
        <sz val="11"/>
        <color rgb="FF006096"/>
        <rFont val="Roboto Condensed"/>
      </rPr>
      <t xml:space="preserve">
</t>
    </r>
    <r>
      <rPr>
        <sz val="11"/>
        <color rgb="FF000000"/>
        <rFont val="Calibri"/>
      </rPr>
      <t>To perform the audit manually:Run the below command (based on the file location on your system) on the each worker node. For example,</t>
    </r>
    <r>
      <rPr>
        <sz val="11"/>
        <color rgb="FF000000"/>
        <rFont val="Calibri"/>
      </rPr>
      <t xml:space="preserve">
</t>
    </r>
    <r>
      <rPr>
        <sz val="11"/>
        <color rgb="FF006096"/>
        <rFont val="Roboto Condensed"/>
      </rPr>
      <t>stat -c %U:%G /var/lib/kubelet/config.yaml</t>
    </r>
    <r>
      <rPr>
        <sz val="11"/>
        <color rgb="FF006096"/>
        <rFont val="Roboto Condensed"/>
      </rPr>
      <t xml:space="preserve">
</t>
    </r>
    <r>
      <rPr>
        <sz val="11"/>
        <color rgb="FF006096"/>
        <rFont val="Roboto Condensed"/>
      </rPr>
      <t>```Verify that the ownership is set to `root:root`.</t>
    </r>
  </si>
  <si>
    <r>
      <rPr>
        <sz val="11"/>
        <color rgb="FF000000"/>
        <rFont val="Calibri"/>
      </rPr>
      <t xml:space="preserve">By default, </t>
    </r>
    <r>
      <rPr>
        <b/>
        <sz val="11"/>
        <color rgb="FF000000"/>
        <rFont val="Calibri"/>
      </rPr>
      <t>/var/lib/kubelet/config.yaml</t>
    </r>
    <r>
      <rPr>
        <sz val="11"/>
        <color rgb="FF000000"/>
        <rFont val="Calibri"/>
      </rPr>
      <t xml:space="preserve"> file as set up by </t>
    </r>
    <r>
      <rPr>
        <b/>
        <sz val="11"/>
        <color rgb="FF000000"/>
        <rFont val="Calibri"/>
      </rPr>
      <t>kubeadm</t>
    </r>
    <r>
      <rPr>
        <sz val="11"/>
        <color rgb="FF000000"/>
        <rFont val="Calibri"/>
      </rPr>
      <t xml:space="preserve"> is owned by </t>
    </r>
    <r>
      <rPr>
        <b/>
        <sz val="11"/>
        <color rgb="FF000000"/>
        <rFont val="Calibri"/>
      </rPr>
      <t>root:root</t>
    </r>
    <r>
      <rPr>
        <sz val="11"/>
        <color rgb="FF000000"/>
        <rFont val="Calibri"/>
      </rPr>
      <t>.</t>
    </r>
  </si>
  <si>
    <t>Kubelet</t>
  </si>
  <si>
    <t>4.2.1</t>
  </si>
  <si>
    <r>
      <rPr>
        <sz val="11"/>
        <color rgb="FF000000"/>
        <rFont val="Calibri"/>
      </rPr>
      <t xml:space="preserve">If using a Kubelet config file, edit the file to set </t>
    </r>
    <r>
      <rPr>
        <b/>
        <sz val="11"/>
        <color rgb="FF000000"/>
        <rFont val="Calibri"/>
      </rPr>
      <t>authentication: anonymous: enabled</t>
    </r>
    <r>
      <rPr>
        <sz val="11"/>
        <color rgb="FF000000"/>
        <rFont val="Calibri"/>
      </rPr>
      <t xml:space="preserve"> to </t>
    </r>
    <r>
      <rPr>
        <b/>
        <sz val="11"/>
        <color rgb="FF000000"/>
        <rFont val="Calibri"/>
      </rPr>
      <t>false</t>
    </r>
    <r>
      <rPr>
        <sz val="11"/>
        <color rgb="FF000000"/>
        <rFont val="Calibri"/>
      </rPr>
      <t>.</t>
    </r>
    <r>
      <rPr>
        <sz val="11"/>
        <color rgb="FF000000"/>
        <rFont val="Calibri"/>
      </rPr>
      <t xml:space="preserve">
</t>
    </r>
    <r>
      <rPr>
        <sz val="11"/>
        <color rgb="FF000000"/>
        <rFont val="Calibri"/>
      </rPr>
      <t xml:space="preserve">If using executable arguments, edit the kubelet service file </t>
    </r>
    <r>
      <rPr>
        <b/>
        <sz val="11"/>
        <color rgb="FF000000"/>
        <rFont val="Calibri"/>
      </rPr>
      <t>/etc/kubernetes/kubelet.conf</t>
    </r>
    <r>
      <rPr>
        <sz val="11"/>
        <color rgb="FF000000"/>
        <rFont val="Calibri"/>
      </rPr>
      <t xml:space="preserve"> on each worker node and set the below parameter in </t>
    </r>
    <r>
      <rPr>
        <b/>
        <sz val="11"/>
        <color rgb="FF000000"/>
        <rFont val="Calibri"/>
      </rPr>
      <t>KUBELET_SYSTEM_PODS_ARGS</t>
    </r>
    <r>
      <rPr>
        <sz val="11"/>
        <color rgb="FF000000"/>
        <rFont val="Calibri"/>
      </rPr>
      <t xml:space="preserve"> variable.</t>
    </r>
    <r>
      <rPr>
        <sz val="11"/>
        <color rgb="FF000000"/>
        <rFont val="Calibri"/>
      </rPr>
      <t xml:space="preserve">
</t>
    </r>
    <r>
      <rPr>
        <sz val="11"/>
        <color rgb="FF006096"/>
        <rFont val="Roboto Condensed"/>
      </rPr>
      <t>--anonymous-auth=false</t>
    </r>
    <r>
      <rPr>
        <sz val="11"/>
        <color rgb="FF006096"/>
        <rFont val="Roboto Condensed"/>
      </rPr>
      <t xml:space="preserve">
</t>
    </r>
    <r>
      <rPr>
        <sz val="11"/>
        <color rgb="FF000000"/>
        <rFont val="Calibri"/>
      </rPr>
      <t xml:space="preserve">
</t>
    </r>
    <r>
      <rPr>
        <sz val="11"/>
        <color rgb="FF000000"/>
        <rFont val="Calibri"/>
      </rPr>
      <t xml:space="preserve">Based on your system, restart the </t>
    </r>
    <r>
      <rPr>
        <b/>
        <sz val="11"/>
        <color rgb="FF000000"/>
        <rFont val="Calibri"/>
      </rPr>
      <t>kubelet</t>
    </r>
    <r>
      <rPr>
        <sz val="11"/>
        <color rgb="FF000000"/>
        <rFont val="Calibri"/>
      </rPr>
      <t xml:space="preserve"> service. For example:</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kubelet.service</t>
    </r>
    <r>
      <rPr>
        <sz val="11"/>
        <color rgb="FF006096"/>
        <rFont val="Roboto Condensed"/>
      </rPr>
      <t xml:space="preserve">
</t>
    </r>
  </si>
  <si>
    <r>
      <rPr>
        <sz val="11"/>
        <color rgb="FF000000"/>
        <rFont val="Calibri"/>
      </rPr>
      <t>Disable anonymous requests to the Kubelet server.</t>
    </r>
  </si>
  <si>
    <r>
      <rPr>
        <sz val="11"/>
        <color rgb="FF000000"/>
        <rFont val="Calibri"/>
      </rPr>
      <t xml:space="preserve">If using a Kubelet configuration file, check that there is an entry for </t>
    </r>
    <r>
      <rPr>
        <b/>
        <sz val="11"/>
        <color rgb="FF000000"/>
        <rFont val="Calibri"/>
      </rPr>
      <t>authentication: anonymous: enabled</t>
    </r>
    <r>
      <rPr>
        <sz val="11"/>
        <color rgb="FF000000"/>
        <rFont val="Calibri"/>
      </rPr>
      <t xml:space="preserve"> set to </t>
    </r>
    <r>
      <rPr>
        <b/>
        <sz val="11"/>
        <color rgb="FF000000"/>
        <rFont val="Calibri"/>
      </rPr>
      <t>false</t>
    </r>
    <r>
      <rPr>
        <sz val="11"/>
        <color rgb="FF000000"/>
        <rFont val="Calibri"/>
      </rPr>
      <t>.</t>
    </r>
    <r>
      <rPr>
        <sz val="11"/>
        <color rgb="FF000000"/>
        <rFont val="Calibri"/>
      </rPr>
      <t xml:space="preserve">
</t>
    </r>
    <r>
      <rPr>
        <sz val="11"/>
        <color rgb="FF000000"/>
        <rFont val="Calibri"/>
      </rPr>
      <t>Run the following command on each node:</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--anonymous-auth</t>
    </r>
    <r>
      <rPr>
        <sz val="11"/>
        <color rgb="FF000000"/>
        <rFont val="Calibri"/>
      </rPr>
      <t xml:space="preserve"> argument is set to </t>
    </r>
    <r>
      <rPr>
        <b/>
        <sz val="11"/>
        <color rgb="FF000000"/>
        <rFont val="Calibri"/>
      </rPr>
      <t>false</t>
    </r>
    <r>
      <rPr>
        <sz val="11"/>
        <color rgb="FF000000"/>
        <rFont val="Calibri"/>
      </rPr>
      <t>.</t>
    </r>
    <r>
      <rPr>
        <sz val="11"/>
        <color rgb="FF000000"/>
        <rFont val="Calibri"/>
      </rPr>
      <t xml:space="preserve">
</t>
    </r>
    <r>
      <rPr>
        <sz val="11"/>
        <color rgb="FF000000"/>
        <rFont val="Calibri"/>
      </rPr>
      <t xml:space="preserve">This executable argument may be omitted, provided there is a corresponding entry set to </t>
    </r>
    <r>
      <rPr>
        <b/>
        <sz val="11"/>
        <color rgb="FF000000"/>
        <rFont val="Calibri"/>
      </rPr>
      <t>false</t>
    </r>
    <r>
      <rPr>
        <sz val="11"/>
        <color rgb="FF000000"/>
        <rFont val="Calibri"/>
      </rPr>
      <t xml:space="preserve"> in the Kubelet config file.</t>
    </r>
  </si>
  <si>
    <t>4.2.2</t>
  </si>
  <si>
    <r>
      <rPr>
        <sz val="11"/>
        <color rgb="FF000000"/>
        <rFont val="Calibri"/>
      </rPr>
      <t xml:space="preserve">If using a Kubelet config file, edit the file to set </t>
    </r>
    <r>
      <rPr>
        <b/>
        <sz val="11"/>
        <color rgb="FF000000"/>
        <rFont val="Calibri"/>
      </rPr>
      <t>authorization: mode</t>
    </r>
    <r>
      <rPr>
        <sz val="11"/>
        <color rgb="FF000000"/>
        <rFont val="Calibri"/>
      </rPr>
      <t xml:space="preserve"> to </t>
    </r>
    <r>
      <rPr>
        <b/>
        <sz val="11"/>
        <color rgb="FF000000"/>
        <rFont val="Calibri"/>
      </rPr>
      <t>Webhook</t>
    </r>
    <r>
      <rPr>
        <sz val="11"/>
        <color rgb="FF000000"/>
        <rFont val="Calibri"/>
      </rPr>
      <t>.</t>
    </r>
    <r>
      <rPr>
        <sz val="11"/>
        <color rgb="FF000000"/>
        <rFont val="Calibri"/>
      </rPr>
      <t xml:space="preserve">
</t>
    </r>
    <r>
      <rPr>
        <sz val="11"/>
        <color rgb="FF000000"/>
        <rFont val="Calibri"/>
      </rPr>
      <t xml:space="preserve">If using executable arguments, edit the kubelet service file </t>
    </r>
    <r>
      <rPr>
        <b/>
        <sz val="11"/>
        <color rgb="FF000000"/>
        <rFont val="Calibri"/>
      </rPr>
      <t>/etc/kubernetes/kubelet.conf</t>
    </r>
    <r>
      <rPr>
        <sz val="11"/>
        <color rgb="FF000000"/>
        <rFont val="Calibri"/>
      </rPr>
      <t xml:space="preserve"> on each worker node and set the below parameter in </t>
    </r>
    <r>
      <rPr>
        <b/>
        <sz val="11"/>
        <color rgb="FF000000"/>
        <rFont val="Calibri"/>
      </rPr>
      <t>KUBELET_AUTHZ_ARGS</t>
    </r>
    <r>
      <rPr>
        <sz val="11"/>
        <color rgb="FF000000"/>
        <rFont val="Calibri"/>
      </rPr>
      <t xml:space="preserve"> variable.</t>
    </r>
    <r>
      <rPr>
        <sz val="11"/>
        <color rgb="FF000000"/>
        <rFont val="Calibri"/>
      </rPr>
      <t xml:space="preserve">
</t>
    </r>
    <r>
      <rPr>
        <sz val="11"/>
        <color rgb="FF006096"/>
        <rFont val="Roboto Condensed"/>
      </rPr>
      <t>--authorization-mode=Webhook</t>
    </r>
    <r>
      <rPr>
        <sz val="11"/>
        <color rgb="FF006096"/>
        <rFont val="Roboto Condensed"/>
      </rPr>
      <t xml:space="preserve">
</t>
    </r>
    <r>
      <rPr>
        <sz val="11"/>
        <color rgb="FF000000"/>
        <rFont val="Calibri"/>
      </rPr>
      <t xml:space="preserve">
</t>
    </r>
    <r>
      <rPr>
        <sz val="11"/>
        <color rgb="FF000000"/>
        <rFont val="Calibri"/>
      </rPr>
      <t xml:space="preserve">Based on your system, restart the </t>
    </r>
    <r>
      <rPr>
        <b/>
        <sz val="11"/>
        <color rgb="FF000000"/>
        <rFont val="Calibri"/>
      </rPr>
      <t>kubelet</t>
    </r>
    <r>
      <rPr>
        <sz val="11"/>
        <color rgb="FF000000"/>
        <rFont val="Calibri"/>
      </rPr>
      <t xml:space="preserve"> service. For example:</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kubelet.service</t>
    </r>
    <r>
      <rPr>
        <sz val="11"/>
        <color rgb="FF006096"/>
        <rFont val="Roboto Condensed"/>
      </rPr>
      <t xml:space="preserve">
</t>
    </r>
  </si>
  <si>
    <r>
      <rPr>
        <sz val="11"/>
        <color rgb="FF000000"/>
        <rFont val="Calibri"/>
      </rPr>
      <t>Do not allow all requests. Enable explicit authorization.</t>
    </r>
  </si>
  <si>
    <r>
      <rPr>
        <sz val="11"/>
        <color rgb="FF000000"/>
        <rFont val="Calibri"/>
      </rPr>
      <t>Unauthorized requests will be denied.</t>
    </r>
  </si>
  <si>
    <r>
      <rPr>
        <sz val="11"/>
        <color rgb="FF000000"/>
        <rFont val="Calibri"/>
      </rPr>
      <t>Run the following command on each node:</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If the </t>
    </r>
    <r>
      <rPr>
        <b/>
        <sz val="11"/>
        <color rgb="FF000000"/>
        <rFont val="Calibri"/>
      </rPr>
      <t>--authorization-mode</t>
    </r>
    <r>
      <rPr>
        <sz val="11"/>
        <color rgb="FF000000"/>
        <rFont val="Calibri"/>
      </rPr>
      <t xml:space="preserve"> argument is present check that it is not set to </t>
    </r>
    <r>
      <rPr>
        <b/>
        <sz val="11"/>
        <color rgb="FF000000"/>
        <rFont val="Calibri"/>
      </rPr>
      <t>AlwaysAllow</t>
    </r>
    <r>
      <rPr>
        <sz val="11"/>
        <color rgb="FF000000"/>
        <rFont val="Calibri"/>
      </rPr>
      <t xml:space="preserve">. If it is not present check that there is a Kubelet config file specified by </t>
    </r>
    <r>
      <rPr>
        <b/>
        <sz val="11"/>
        <color rgb="FF000000"/>
        <rFont val="Calibri"/>
      </rPr>
      <t>--config</t>
    </r>
    <r>
      <rPr>
        <sz val="11"/>
        <color rgb="FF000000"/>
        <rFont val="Calibri"/>
      </rPr>
      <t xml:space="preserve">, and that file sets </t>
    </r>
    <r>
      <rPr>
        <b/>
        <sz val="11"/>
        <color rgb="FF000000"/>
        <rFont val="Calibri"/>
      </rPr>
      <t>authorization: mode</t>
    </r>
    <r>
      <rPr>
        <sz val="11"/>
        <color rgb="FF000000"/>
        <rFont val="Calibri"/>
      </rPr>
      <t xml:space="preserve"> to something other than </t>
    </r>
    <r>
      <rPr>
        <b/>
        <sz val="11"/>
        <color rgb="FF000000"/>
        <rFont val="Calibri"/>
      </rPr>
      <t>AlwaysAllow</t>
    </r>
    <r>
      <rPr>
        <sz val="11"/>
        <color rgb="FF000000"/>
        <rFont val="Calibri"/>
      </rPr>
      <t>.</t>
    </r>
    <r>
      <rPr>
        <sz val="11"/>
        <color rgb="FF000000"/>
        <rFont val="Calibri"/>
      </rPr>
      <t xml:space="preserve">
</t>
    </r>
    <r>
      <rPr>
        <sz val="11"/>
        <color rgb="FF000000"/>
        <rFont val="Calibri"/>
      </rPr>
      <t xml:space="preserve">It is also possible to review the running configuration of a Kubelet via the </t>
    </r>
    <r>
      <rPr>
        <b/>
        <sz val="11"/>
        <color rgb="FF000000"/>
        <rFont val="Calibri"/>
      </rPr>
      <t>/configz</t>
    </r>
    <r>
      <rPr>
        <sz val="11"/>
        <color rgb="FF000000"/>
        <rFont val="Calibri"/>
      </rPr>
      <t xml:space="preserve"> endpoint on the Kubelet API port (typically </t>
    </r>
    <r>
      <rPr>
        <b/>
        <sz val="11"/>
        <color rgb="FF000000"/>
        <rFont val="Calibri"/>
      </rPr>
      <t>10250/TCP</t>
    </r>
    <r>
      <rPr>
        <sz val="11"/>
        <color rgb="FF000000"/>
        <rFont val="Calibri"/>
      </rPr>
      <t>). Accessing these with appropriate credentials will provide details of the Kubelet's configuration.</t>
    </r>
  </si>
  <si>
    <r>
      <rPr>
        <sz val="11"/>
        <color rgb="FF000000"/>
        <rFont val="Calibri"/>
      </rPr>
      <t xml:space="preserve">By default, </t>
    </r>
    <r>
      <rPr>
        <b/>
        <sz val="11"/>
        <color rgb="FF000000"/>
        <rFont val="Calibri"/>
      </rPr>
      <t>--authorization-mode</t>
    </r>
    <r>
      <rPr>
        <sz val="11"/>
        <color rgb="FF000000"/>
        <rFont val="Calibri"/>
      </rPr>
      <t xml:space="preserve"> argument is set to </t>
    </r>
    <r>
      <rPr>
        <b/>
        <sz val="11"/>
        <color rgb="FF000000"/>
        <rFont val="Calibri"/>
      </rPr>
      <t>AlwaysAllow</t>
    </r>
    <r>
      <rPr>
        <sz val="11"/>
        <color rgb="FF000000"/>
        <rFont val="Calibri"/>
      </rPr>
      <t>.</t>
    </r>
  </si>
  <si>
    <t>4.2.3</t>
  </si>
  <si>
    <r>
      <rPr>
        <sz val="11"/>
        <color rgb="FF000000"/>
        <rFont val="Calibri"/>
      </rPr>
      <t xml:space="preserve">If using a Kubelet config file, edit the file to set </t>
    </r>
    <r>
      <rPr>
        <b/>
        <sz val="11"/>
        <color rgb="FF000000"/>
        <rFont val="Calibri"/>
      </rPr>
      <t>authentication: x509: clientCAFile</t>
    </r>
    <r>
      <rPr>
        <sz val="11"/>
        <color rgb="FF000000"/>
        <rFont val="Calibri"/>
      </rPr>
      <t xml:space="preserve"> to the location of the client CA file.</t>
    </r>
    <r>
      <rPr>
        <sz val="11"/>
        <color rgb="FF000000"/>
        <rFont val="Calibri"/>
      </rPr>
      <t xml:space="preserve">
</t>
    </r>
    <r>
      <rPr>
        <sz val="11"/>
        <color rgb="FF000000"/>
        <rFont val="Calibri"/>
      </rPr>
      <t xml:space="preserve">If using command line arguments, edit the kubelet service file </t>
    </r>
    <r>
      <rPr>
        <b/>
        <sz val="11"/>
        <color rgb="FF000000"/>
        <rFont val="Calibri"/>
      </rPr>
      <t>/etc/kubernetes/kubelet.conf</t>
    </r>
    <r>
      <rPr>
        <sz val="11"/>
        <color rgb="FF000000"/>
        <rFont val="Calibri"/>
      </rPr>
      <t xml:space="preserve"> on each worker node and set the below parameter in </t>
    </r>
    <r>
      <rPr>
        <b/>
        <sz val="11"/>
        <color rgb="FF000000"/>
        <rFont val="Calibri"/>
      </rPr>
      <t>KUBELET_AUTHZ_ARGS</t>
    </r>
    <r>
      <rPr>
        <sz val="11"/>
        <color rgb="FF000000"/>
        <rFont val="Calibri"/>
      </rPr>
      <t xml:space="preserve"> variable.</t>
    </r>
    <r>
      <rPr>
        <sz val="11"/>
        <color rgb="FF000000"/>
        <rFont val="Calibri"/>
      </rPr>
      <t xml:space="preserve">
</t>
    </r>
    <r>
      <rPr>
        <sz val="11"/>
        <color rgb="FF006096"/>
        <rFont val="Roboto Condensed"/>
      </rPr>
      <t>--client-ca-file=&lt;path/to/client-ca-file&gt;</t>
    </r>
    <r>
      <rPr>
        <sz val="11"/>
        <color rgb="FF006096"/>
        <rFont val="Roboto Condensed"/>
      </rPr>
      <t xml:space="preserve">
</t>
    </r>
    <r>
      <rPr>
        <sz val="11"/>
        <color rgb="FF000000"/>
        <rFont val="Calibri"/>
      </rPr>
      <t xml:space="preserve">
</t>
    </r>
    <r>
      <rPr>
        <sz val="11"/>
        <color rgb="FF000000"/>
        <rFont val="Calibri"/>
      </rPr>
      <t xml:space="preserve">Based on your system, restart the </t>
    </r>
    <r>
      <rPr>
        <b/>
        <sz val="11"/>
        <color rgb="FF000000"/>
        <rFont val="Calibri"/>
      </rPr>
      <t>kubelet</t>
    </r>
    <r>
      <rPr>
        <sz val="11"/>
        <color rgb="FF000000"/>
        <rFont val="Calibri"/>
      </rPr>
      <t xml:space="preserve"> service. For example:</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kubelet.service</t>
    </r>
    <r>
      <rPr>
        <sz val="11"/>
        <color rgb="FF006096"/>
        <rFont val="Roboto Condensed"/>
      </rPr>
      <t xml:space="preserve">
</t>
    </r>
  </si>
  <si>
    <r>
      <rPr>
        <sz val="11"/>
        <color rgb="FF000000"/>
        <rFont val="Calibri"/>
      </rPr>
      <t>Enable Kubelet authentication using certificates.</t>
    </r>
  </si>
  <si>
    <r>
      <rPr>
        <sz val="11"/>
        <color rgb="FF000000"/>
        <rFont val="Calibri"/>
      </rPr>
      <t>Run the following command on each node:</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--client-ca-file</t>
    </r>
    <r>
      <rPr>
        <sz val="11"/>
        <color rgb="FF000000"/>
        <rFont val="Calibri"/>
      </rPr>
      <t xml:space="preserve"> argument exists and is set to the location of the client certificate authority file.</t>
    </r>
    <r>
      <rPr>
        <sz val="11"/>
        <color rgb="FF000000"/>
        <rFont val="Calibri"/>
      </rPr>
      <t xml:space="preserve">
</t>
    </r>
    <r>
      <rPr>
        <sz val="11"/>
        <color rgb="FF000000"/>
        <rFont val="Calibri"/>
      </rPr>
      <t xml:space="preserve">If the </t>
    </r>
    <r>
      <rPr>
        <b/>
        <sz val="11"/>
        <color rgb="FF000000"/>
        <rFont val="Calibri"/>
      </rPr>
      <t>--client-ca-file</t>
    </r>
    <r>
      <rPr>
        <sz val="11"/>
        <color rgb="FF000000"/>
        <rFont val="Calibri"/>
      </rPr>
      <t xml:space="preserve"> argument is not present, check that there is a Kubelet config file specified by </t>
    </r>
    <r>
      <rPr>
        <b/>
        <sz val="11"/>
        <color rgb="FF000000"/>
        <rFont val="Calibri"/>
      </rPr>
      <t>--config</t>
    </r>
    <r>
      <rPr>
        <sz val="11"/>
        <color rgb="FF000000"/>
        <rFont val="Calibri"/>
      </rPr>
      <t xml:space="preserve">, and that the file sets </t>
    </r>
    <r>
      <rPr>
        <b/>
        <sz val="11"/>
        <color rgb="FF000000"/>
        <rFont val="Calibri"/>
      </rPr>
      <t>authentication: x509: clientCAFile</t>
    </r>
    <r>
      <rPr>
        <sz val="11"/>
        <color rgb="FF000000"/>
        <rFont val="Calibri"/>
      </rPr>
      <t xml:space="preserve"> to the location of the client certificate authority file.</t>
    </r>
  </si>
  <si>
    <t>4.2.4</t>
  </si>
  <si>
    <r>
      <rPr>
        <sz val="11"/>
        <rFont val="Calibri"/>
      </rPr>
      <t>Verify that if defined, readOnlyPort is set to 0</t>
    </r>
  </si>
  <si>
    <r>
      <rPr>
        <sz val="11"/>
        <color rgb="FF000000"/>
        <rFont val="Calibri"/>
      </rPr>
      <t xml:space="preserve">If using a Kubelet config file, edit the file to set </t>
    </r>
    <r>
      <rPr>
        <b/>
        <sz val="11"/>
        <color rgb="FF000000"/>
        <rFont val="Calibri"/>
      </rPr>
      <t>readOnlyPort</t>
    </r>
    <r>
      <rPr>
        <sz val="11"/>
        <color rgb="FF000000"/>
        <rFont val="Calibri"/>
      </rPr>
      <t xml:space="preserve"> to </t>
    </r>
    <r>
      <rPr>
        <b/>
        <sz val="11"/>
        <color rgb="FF000000"/>
        <rFont val="Calibri"/>
      </rPr>
      <t>0</t>
    </r>
    <r>
      <rPr>
        <sz val="11"/>
        <color rgb="FF000000"/>
        <rFont val="Calibri"/>
      </rPr>
      <t>.</t>
    </r>
    <r>
      <rPr>
        <sz val="11"/>
        <color rgb="FF000000"/>
        <rFont val="Calibri"/>
      </rPr>
      <t xml:space="preserve">
</t>
    </r>
    <r>
      <rPr>
        <sz val="11"/>
        <color rgb="FF000000"/>
        <rFont val="Calibri"/>
      </rPr>
      <t xml:space="preserve">If using command line arguments, edit the kubelet service file </t>
    </r>
    <r>
      <rPr>
        <b/>
        <sz val="11"/>
        <color rgb="FF000000"/>
        <rFont val="Calibri"/>
      </rPr>
      <t>/etc/kubernetes/kubelet.conf</t>
    </r>
    <r>
      <rPr>
        <sz val="11"/>
        <color rgb="FF000000"/>
        <rFont val="Calibri"/>
      </rPr>
      <t xml:space="preserve"> on each worker node and set the below parameter in </t>
    </r>
    <r>
      <rPr>
        <b/>
        <sz val="11"/>
        <color rgb="FF000000"/>
        <rFont val="Calibri"/>
      </rPr>
      <t>KUBELET_SYSTEM_PODS_ARGS</t>
    </r>
    <r>
      <rPr>
        <sz val="11"/>
        <color rgb="FF000000"/>
        <rFont val="Calibri"/>
      </rPr>
      <t xml:space="preserve"> variable.</t>
    </r>
    <r>
      <rPr>
        <sz val="11"/>
        <color rgb="FF000000"/>
        <rFont val="Calibri"/>
      </rPr>
      <t xml:space="preserve">
</t>
    </r>
    <r>
      <rPr>
        <sz val="11"/>
        <color rgb="FF006096"/>
        <rFont val="Roboto Condensed"/>
      </rPr>
      <t>--read-only-port=0</t>
    </r>
    <r>
      <rPr>
        <sz val="11"/>
        <color rgb="FF006096"/>
        <rFont val="Roboto Condensed"/>
      </rPr>
      <t xml:space="preserve">
</t>
    </r>
    <r>
      <rPr>
        <sz val="11"/>
        <color rgb="FF000000"/>
        <rFont val="Calibri"/>
      </rPr>
      <t xml:space="preserve">
</t>
    </r>
    <r>
      <rPr>
        <sz val="11"/>
        <color rgb="FF000000"/>
        <rFont val="Calibri"/>
      </rPr>
      <t xml:space="preserve">Based on your system, restart the </t>
    </r>
    <r>
      <rPr>
        <b/>
        <sz val="11"/>
        <color rgb="FF000000"/>
        <rFont val="Calibri"/>
      </rPr>
      <t>kubelet</t>
    </r>
    <r>
      <rPr>
        <sz val="11"/>
        <color rgb="FF000000"/>
        <rFont val="Calibri"/>
      </rPr>
      <t xml:space="preserve"> service. For example:</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kubelet.service</t>
    </r>
    <r>
      <rPr>
        <sz val="11"/>
        <color rgb="FF006096"/>
        <rFont val="Roboto Condensed"/>
      </rPr>
      <t xml:space="preserve">
</t>
    </r>
  </si>
  <si>
    <r>
      <rPr>
        <sz val="11"/>
        <color rgb="FF000000"/>
        <rFont val="Calibri"/>
      </rPr>
      <t>Disable the read-only port.</t>
    </r>
  </si>
  <si>
    <r>
      <rPr>
        <sz val="11"/>
        <color rgb="FF000000"/>
        <rFont val="Calibri"/>
      </rPr>
      <t>Removal of the read-only port will require that any service which made use of it will need to be re-configured to use the main Kubelet API.</t>
    </r>
  </si>
  <si>
    <r>
      <rPr>
        <sz val="11"/>
        <color rgb="FF000000"/>
        <rFont val="Calibri"/>
      </rPr>
      <t>Run the following command on each node:</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--read-only-port</t>
    </r>
    <r>
      <rPr>
        <sz val="11"/>
        <color rgb="FF000000"/>
        <rFont val="Calibri"/>
      </rPr>
      <t xml:space="preserve"> argument exists and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If the </t>
    </r>
    <r>
      <rPr>
        <b/>
        <sz val="11"/>
        <color rgb="FF000000"/>
        <rFont val="Calibri"/>
      </rPr>
      <t>--read-only-port</t>
    </r>
    <r>
      <rPr>
        <sz val="11"/>
        <color rgb="FF000000"/>
        <rFont val="Calibri"/>
      </rPr>
      <t xml:space="preserve"> argument is not present, check that there is a Kubelet config file specified by </t>
    </r>
    <r>
      <rPr>
        <b/>
        <sz val="11"/>
        <color rgb="FF000000"/>
        <rFont val="Calibri"/>
      </rPr>
      <t>--config</t>
    </r>
    <r>
      <rPr>
        <sz val="11"/>
        <color rgb="FF000000"/>
        <rFont val="Calibri"/>
      </rPr>
      <t xml:space="preserve">. Check that if there is a </t>
    </r>
    <r>
      <rPr>
        <b/>
        <sz val="11"/>
        <color rgb="FF000000"/>
        <rFont val="Calibri"/>
      </rPr>
      <t>readOnlyPort</t>
    </r>
    <r>
      <rPr>
        <sz val="11"/>
        <color rgb="FF000000"/>
        <rFont val="Calibri"/>
      </rPr>
      <t xml:space="preserve"> entry in the file, it is set to </t>
    </r>
    <r>
      <rPr>
        <b/>
        <sz val="11"/>
        <color rgb="FF000000"/>
        <rFont val="Calibri"/>
      </rPr>
      <t>0</t>
    </r>
    <r>
      <rPr>
        <sz val="11"/>
        <color rgb="FF000000"/>
        <rFont val="Calibri"/>
      </rPr>
      <t>.</t>
    </r>
  </si>
  <si>
    <t>4.2.5</t>
  </si>
  <si>
    <r>
      <rPr>
        <sz val="11"/>
        <rFont val="Calibri"/>
      </rPr>
      <t>Ensure that the --streaming-connection-idle-timeout argument is not set to 0</t>
    </r>
  </si>
  <si>
    <r>
      <rPr>
        <sz val="11"/>
        <color rgb="FF000000"/>
        <rFont val="Calibri"/>
      </rPr>
      <t xml:space="preserve">If using a Kubelet config file, edit the file to set </t>
    </r>
    <r>
      <rPr>
        <b/>
        <sz val="11"/>
        <color rgb="FF000000"/>
        <rFont val="Calibri"/>
      </rPr>
      <t>streamingConnectionIdleTimeout</t>
    </r>
    <r>
      <rPr>
        <sz val="11"/>
        <color rgb="FF000000"/>
        <rFont val="Calibri"/>
      </rPr>
      <t xml:space="preserve"> to a value other than 0.</t>
    </r>
    <r>
      <rPr>
        <sz val="11"/>
        <color rgb="FF000000"/>
        <rFont val="Calibri"/>
      </rPr>
      <t xml:space="preserve">
</t>
    </r>
    <r>
      <rPr>
        <sz val="11"/>
        <color rgb="FF000000"/>
        <rFont val="Calibri"/>
      </rPr>
      <t xml:space="preserve">If using command line arguments, edit the kubelet service file </t>
    </r>
    <r>
      <rPr>
        <b/>
        <sz val="11"/>
        <color rgb="FF000000"/>
        <rFont val="Calibri"/>
      </rPr>
      <t>/etc/kubernetes/kubelet.conf</t>
    </r>
    <r>
      <rPr>
        <sz val="11"/>
        <color rgb="FF000000"/>
        <rFont val="Calibri"/>
      </rPr>
      <t xml:space="preserve"> on each worker node and set the below parameter in </t>
    </r>
    <r>
      <rPr>
        <b/>
        <sz val="11"/>
        <color rgb="FF000000"/>
        <rFont val="Calibri"/>
      </rPr>
      <t>KUBELET_SYSTEM_PODS_ARGS</t>
    </r>
    <r>
      <rPr>
        <sz val="11"/>
        <color rgb="FF000000"/>
        <rFont val="Calibri"/>
      </rPr>
      <t xml:space="preserve"> variable.</t>
    </r>
    <r>
      <rPr>
        <sz val="11"/>
        <color rgb="FF000000"/>
        <rFont val="Calibri"/>
      </rPr>
      <t xml:space="preserve">
</t>
    </r>
    <r>
      <rPr>
        <sz val="11"/>
        <color rgb="FF006096"/>
        <rFont val="Roboto Condensed"/>
      </rPr>
      <t>--streaming-connection-idle-timeout=5m</t>
    </r>
    <r>
      <rPr>
        <sz val="11"/>
        <color rgb="FF006096"/>
        <rFont val="Roboto Condensed"/>
      </rPr>
      <t xml:space="preserve">
</t>
    </r>
    <r>
      <rPr>
        <sz val="11"/>
        <color rgb="FF000000"/>
        <rFont val="Calibri"/>
      </rPr>
      <t xml:space="preserve">
</t>
    </r>
    <r>
      <rPr>
        <sz val="11"/>
        <color rgb="FF000000"/>
        <rFont val="Calibri"/>
      </rPr>
      <t xml:space="preserve">Based on your system, restart the </t>
    </r>
    <r>
      <rPr>
        <b/>
        <sz val="11"/>
        <color rgb="FF000000"/>
        <rFont val="Calibri"/>
      </rPr>
      <t>kubelet</t>
    </r>
    <r>
      <rPr>
        <sz val="11"/>
        <color rgb="FF000000"/>
        <rFont val="Calibri"/>
      </rPr>
      <t xml:space="preserve"> service. For example:</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kubelet.service</t>
    </r>
    <r>
      <rPr>
        <sz val="11"/>
        <color rgb="FF006096"/>
        <rFont val="Roboto Condensed"/>
      </rPr>
      <t xml:space="preserve">
</t>
    </r>
  </si>
  <si>
    <r>
      <rPr>
        <sz val="11"/>
        <color rgb="FF000000"/>
        <rFont val="Calibri"/>
      </rPr>
      <t>Do not disable timeouts on streaming connections.</t>
    </r>
  </si>
  <si>
    <r>
      <rPr>
        <sz val="11"/>
        <color rgb="FF000000"/>
        <rFont val="Calibri"/>
      </rPr>
      <t>Long-lived connections could be interrupted.</t>
    </r>
  </si>
  <si>
    <r>
      <rPr>
        <sz val="11"/>
        <color rgb="FF000000"/>
        <rFont val="Calibri"/>
      </rPr>
      <t>Run the following command on each node:</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--streaming-connection-idle-timeout</t>
    </r>
    <r>
      <rPr>
        <sz val="11"/>
        <color rgb="FF000000"/>
        <rFont val="Calibri"/>
      </rPr>
      <t xml:space="preserve"> argument is not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If the argument is not present, and there is a Kubelet config file specified by </t>
    </r>
    <r>
      <rPr>
        <b/>
        <sz val="11"/>
        <color rgb="FF000000"/>
        <rFont val="Calibri"/>
      </rPr>
      <t>--config</t>
    </r>
    <r>
      <rPr>
        <sz val="11"/>
        <color rgb="FF000000"/>
        <rFont val="Calibri"/>
      </rPr>
      <t xml:space="preserve">, check that it does not set </t>
    </r>
    <r>
      <rPr>
        <b/>
        <sz val="11"/>
        <color rgb="FF000000"/>
        <rFont val="Calibri"/>
      </rPr>
      <t>streamingConnectionIdleTimeout</t>
    </r>
    <r>
      <rPr>
        <sz val="11"/>
        <color rgb="FF000000"/>
        <rFont val="Calibri"/>
      </rPr>
      <t xml:space="preserve"> to 0.</t>
    </r>
  </si>
  <si>
    <r>
      <rPr>
        <sz val="11"/>
        <color rgb="FF000000"/>
        <rFont val="Calibri"/>
      </rPr>
      <t xml:space="preserve">By default, </t>
    </r>
    <r>
      <rPr>
        <b/>
        <sz val="11"/>
        <color rgb="FF000000"/>
        <rFont val="Calibri"/>
      </rPr>
      <t>--streaming-connection-idle-timeout</t>
    </r>
    <r>
      <rPr>
        <sz val="11"/>
        <color rgb="FF000000"/>
        <rFont val="Calibri"/>
      </rPr>
      <t xml:space="preserve"> is set to 4 hours.</t>
    </r>
  </si>
  <si>
    <t>4.2.6</t>
  </si>
  <si>
    <r>
      <rPr>
        <sz val="11"/>
        <rFont val="Calibri"/>
      </rPr>
      <t>Ensure that the --make-iptables-util-chains argument is set to true</t>
    </r>
  </si>
  <si>
    <r>
      <rPr>
        <sz val="11"/>
        <color rgb="FF000000"/>
        <rFont val="Calibri"/>
      </rPr>
      <t xml:space="preserve">If using a Kubelet config file, edit the file to set </t>
    </r>
    <r>
      <rPr>
        <b/>
        <sz val="11"/>
        <color rgb="FF000000"/>
        <rFont val="Calibri"/>
      </rPr>
      <t>makeIPTablesUtilChains: true</t>
    </r>
    <r>
      <rPr>
        <sz val="11"/>
        <color rgb="FF000000"/>
        <rFont val="Calibri"/>
      </rPr>
      <t>.</t>
    </r>
    <r>
      <rPr>
        <sz val="11"/>
        <color rgb="FF000000"/>
        <rFont val="Calibri"/>
      </rPr>
      <t xml:space="preserve">
</t>
    </r>
    <r>
      <rPr>
        <sz val="11"/>
        <color rgb="FF000000"/>
        <rFont val="Calibri"/>
      </rPr>
      <t xml:space="preserve">If using command line arguments, edit the kubelet service file </t>
    </r>
    <r>
      <rPr>
        <b/>
        <sz val="11"/>
        <color rgb="FF000000"/>
        <rFont val="Calibri"/>
      </rPr>
      <t>/etc/kubernetes/kubelet.conf</t>
    </r>
    <r>
      <rPr>
        <sz val="11"/>
        <color rgb="FF000000"/>
        <rFont val="Calibri"/>
      </rPr>
      <t xml:space="preserve"> on each worker node and remove the </t>
    </r>
    <r>
      <rPr>
        <b/>
        <sz val="11"/>
        <color rgb="FF000000"/>
        <rFont val="Calibri"/>
      </rPr>
      <t>--make-iptables-util-chains</t>
    </r>
    <r>
      <rPr>
        <sz val="11"/>
        <color rgb="FF000000"/>
        <rFont val="Calibri"/>
      </rPr>
      <t xml:space="preserve"> argument from the </t>
    </r>
    <r>
      <rPr>
        <b/>
        <sz val="11"/>
        <color rgb="FF000000"/>
        <rFont val="Calibri"/>
      </rPr>
      <t>KUBELET_SYSTEM_PODS_ARGS</t>
    </r>
    <r>
      <rPr>
        <sz val="11"/>
        <color rgb="FF000000"/>
        <rFont val="Calibri"/>
      </rPr>
      <t xml:space="preserve"> variable.</t>
    </r>
    <r>
      <rPr>
        <sz val="11"/>
        <color rgb="FF000000"/>
        <rFont val="Calibri"/>
      </rPr>
      <t xml:space="preserve">
</t>
    </r>
    <r>
      <rPr>
        <sz val="11"/>
        <color rgb="FF000000"/>
        <rFont val="Calibri"/>
      </rPr>
      <t xml:space="preserve">Based on your system, restart the </t>
    </r>
    <r>
      <rPr>
        <b/>
        <sz val="11"/>
        <color rgb="FF000000"/>
        <rFont val="Calibri"/>
      </rPr>
      <t>kubelet</t>
    </r>
    <r>
      <rPr>
        <sz val="11"/>
        <color rgb="FF000000"/>
        <rFont val="Calibri"/>
      </rPr>
      <t xml:space="preserve"> service. For example:</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kubelet.service</t>
    </r>
    <r>
      <rPr>
        <sz val="11"/>
        <color rgb="FF006096"/>
        <rFont val="Roboto Condensed"/>
      </rPr>
      <t xml:space="preserve">
</t>
    </r>
  </si>
  <si>
    <r>
      <rPr>
        <sz val="11"/>
        <color rgb="FF000000"/>
        <rFont val="Calibri"/>
      </rPr>
      <t>Allow Kubelet to manage iptables.</t>
    </r>
  </si>
  <si>
    <r>
      <rPr>
        <sz val="11"/>
        <color rgb="FF000000"/>
        <rFont val="Calibri"/>
      </rPr>
      <t>Kubelet would manage the iptables on the system and keep it in sync. If you are using any other iptables management solution, then there might be some conflicts.</t>
    </r>
  </si>
  <si>
    <r>
      <rPr>
        <sz val="11"/>
        <color rgb="FF000000"/>
        <rFont val="Calibri"/>
      </rPr>
      <t>Run the following command on each node:</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Verify that if the </t>
    </r>
    <r>
      <rPr>
        <b/>
        <sz val="11"/>
        <color rgb="FF000000"/>
        <rFont val="Calibri"/>
      </rPr>
      <t>--make-iptables-util-chains</t>
    </r>
    <r>
      <rPr>
        <sz val="11"/>
        <color rgb="FF000000"/>
        <rFont val="Calibri"/>
      </rPr>
      <t xml:space="preserve"> argument exists then it is set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If the </t>
    </r>
    <r>
      <rPr>
        <b/>
        <sz val="11"/>
        <color rgb="FF000000"/>
        <rFont val="Calibri"/>
      </rPr>
      <t>--make-iptables-util-chains</t>
    </r>
    <r>
      <rPr>
        <sz val="11"/>
        <color rgb="FF000000"/>
        <rFont val="Calibri"/>
      </rPr>
      <t xml:space="preserve"> argument does not exist, and there is a Kubelet config file specified by </t>
    </r>
    <r>
      <rPr>
        <b/>
        <sz val="11"/>
        <color rgb="FF000000"/>
        <rFont val="Calibri"/>
      </rPr>
      <t>--config</t>
    </r>
    <r>
      <rPr>
        <sz val="11"/>
        <color rgb="FF000000"/>
        <rFont val="Calibri"/>
      </rPr>
      <t xml:space="preserve">, verify that the file does not set </t>
    </r>
    <r>
      <rPr>
        <b/>
        <sz val="11"/>
        <color rgb="FF000000"/>
        <rFont val="Calibri"/>
      </rPr>
      <t>makeIPTablesUtilChains</t>
    </r>
    <r>
      <rPr>
        <sz val="11"/>
        <color rgb="FF000000"/>
        <rFont val="Calibri"/>
      </rPr>
      <t xml:space="preserve"> to </t>
    </r>
    <r>
      <rPr>
        <b/>
        <sz val="11"/>
        <color rgb="FF000000"/>
        <rFont val="Calibri"/>
      </rPr>
      <t>false</t>
    </r>
    <r>
      <rPr>
        <sz val="11"/>
        <color rgb="FF000000"/>
        <rFont val="Calibri"/>
      </rPr>
      <t>.</t>
    </r>
  </si>
  <si>
    <r>
      <rPr>
        <sz val="11"/>
        <color rgb="FF000000"/>
        <rFont val="Calibri"/>
      </rPr>
      <t xml:space="preserve">By default, </t>
    </r>
    <r>
      <rPr>
        <b/>
        <sz val="11"/>
        <color rgb="FF000000"/>
        <rFont val="Calibri"/>
      </rPr>
      <t>--make-iptables-util-chains</t>
    </r>
    <r>
      <rPr>
        <sz val="11"/>
        <color rgb="FF000000"/>
        <rFont val="Calibri"/>
      </rPr>
      <t xml:space="preserve"> argument is set to </t>
    </r>
    <r>
      <rPr>
        <b/>
        <sz val="11"/>
        <color rgb="FF000000"/>
        <rFont val="Calibri"/>
      </rPr>
      <t>true</t>
    </r>
    <r>
      <rPr>
        <sz val="11"/>
        <color rgb="FF000000"/>
        <rFont val="Calibri"/>
      </rPr>
      <t>.</t>
    </r>
  </si>
  <si>
    <t>4.2.7</t>
  </si>
  <si>
    <r>
      <rPr>
        <sz val="11"/>
        <rFont val="Calibri"/>
      </rPr>
      <t>Ensure that the --hostname-override argument is not set</t>
    </r>
  </si>
  <si>
    <r>
      <rPr>
        <sz val="11"/>
        <color rgb="FF000000"/>
        <rFont val="Calibri"/>
      </rPr>
      <t xml:space="preserve">Edit the kubelet service file </t>
    </r>
    <r>
      <rPr>
        <b/>
        <sz val="11"/>
        <color rgb="FF000000"/>
        <rFont val="Calibri"/>
      </rPr>
      <t>/etc/systemd/system/kubelet.service.d/10-kubeadm.conf</t>
    </r>
    <r>
      <rPr>
        <sz val="11"/>
        <color rgb="FF000000"/>
        <rFont val="Calibri"/>
      </rPr>
      <t xml:space="preserve"> on each worker node and remove the </t>
    </r>
    <r>
      <rPr>
        <b/>
        <sz val="11"/>
        <color rgb="FF000000"/>
        <rFont val="Calibri"/>
      </rPr>
      <t>--hostname-override</t>
    </r>
    <r>
      <rPr>
        <sz val="11"/>
        <color rgb="FF000000"/>
        <rFont val="Calibri"/>
      </rPr>
      <t xml:space="preserve"> argument from the </t>
    </r>
    <r>
      <rPr>
        <b/>
        <sz val="11"/>
        <color rgb="FF000000"/>
        <rFont val="Calibri"/>
      </rPr>
      <t>KUBELET_SYSTEM_PODS_ARGS</t>
    </r>
    <r>
      <rPr>
        <sz val="11"/>
        <color rgb="FF000000"/>
        <rFont val="Calibri"/>
      </rPr>
      <t xml:space="preserve"> variable.</t>
    </r>
    <r>
      <rPr>
        <sz val="11"/>
        <color rgb="FF000000"/>
        <rFont val="Calibri"/>
      </rPr>
      <t xml:space="preserve">
</t>
    </r>
    <r>
      <rPr>
        <sz val="11"/>
        <color rgb="FF000000"/>
        <rFont val="Calibri"/>
      </rPr>
      <t xml:space="preserve">Based on your system, restart the </t>
    </r>
    <r>
      <rPr>
        <b/>
        <sz val="11"/>
        <color rgb="FF000000"/>
        <rFont val="Calibri"/>
      </rPr>
      <t>kubelet</t>
    </r>
    <r>
      <rPr>
        <sz val="11"/>
        <color rgb="FF000000"/>
        <rFont val="Calibri"/>
      </rPr>
      <t xml:space="preserve"> service. For example:</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kubelet.service</t>
    </r>
    <r>
      <rPr>
        <sz val="11"/>
        <color rgb="FF006096"/>
        <rFont val="Roboto Condensed"/>
      </rPr>
      <t xml:space="preserve">
</t>
    </r>
  </si>
  <si>
    <r>
      <rPr>
        <sz val="11"/>
        <color rgb="FF000000"/>
        <rFont val="Calibri"/>
      </rPr>
      <t>Do not override node hostnames.</t>
    </r>
  </si>
  <si>
    <r>
      <rPr>
        <sz val="11"/>
        <color rgb="FF000000"/>
        <rFont val="Calibri"/>
      </rPr>
      <t>Some cloud providers may require this flag to ensure that hostname matches names issued by the cloud provider.  In these environments, this recommendation should not apply.</t>
    </r>
  </si>
  <si>
    <r>
      <rPr>
        <sz val="11"/>
        <color rgb="FF000000"/>
        <rFont val="Calibri"/>
      </rPr>
      <t>Run the following command on each node:</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--hostname-override</t>
    </r>
    <r>
      <rPr>
        <sz val="11"/>
        <color rgb="FF000000"/>
        <rFont val="Calibri"/>
      </rPr>
      <t xml:space="preserve"> argument does not exist.</t>
    </r>
    <r>
      <rPr>
        <sz val="11"/>
        <color rgb="FF000000"/>
        <rFont val="Calibri"/>
      </rPr>
      <t xml:space="preserve">
</t>
    </r>
    <r>
      <rPr>
        <b/>
        <sz val="11"/>
        <color rgb="FF000000"/>
        <rFont val="Calibri"/>
      </rPr>
      <t>Note</t>
    </r>
    <r>
      <rPr>
        <sz val="11"/>
        <color rgb="FF000000"/>
        <rFont val="Calibri"/>
      </rPr>
      <t xml:space="preserve"> This setting is not configurable via the Kubelet config file.</t>
    </r>
  </si>
  <si>
    <r>
      <rPr>
        <sz val="11"/>
        <color rgb="FF000000"/>
        <rFont val="Calibri"/>
      </rPr>
      <t xml:space="preserve">By default, </t>
    </r>
    <r>
      <rPr>
        <b/>
        <sz val="11"/>
        <color rgb="FF000000"/>
        <rFont val="Calibri"/>
      </rPr>
      <t>--hostname-override</t>
    </r>
    <r>
      <rPr>
        <sz val="11"/>
        <color rgb="FF000000"/>
        <rFont val="Calibri"/>
      </rPr>
      <t xml:space="preserve"> argument is not set.</t>
    </r>
  </si>
  <si>
    <t>4.2.8</t>
  </si>
  <si>
    <r>
      <rPr>
        <sz val="11"/>
        <rFont val="Calibri"/>
      </rPr>
      <t>Ensure that the eventRecordQPS argument is set to a level which ensures appropriate event capture</t>
    </r>
  </si>
  <si>
    <r>
      <rPr>
        <sz val="11"/>
        <color rgb="FF000000"/>
        <rFont val="Calibri"/>
      </rPr>
      <t xml:space="preserve">If using a Kubelet config file, edit the file to set </t>
    </r>
    <r>
      <rPr>
        <b/>
        <sz val="11"/>
        <color rgb="FF000000"/>
        <rFont val="Calibri"/>
      </rPr>
      <t>eventRecordQPS:</t>
    </r>
    <r>
      <rPr>
        <sz val="11"/>
        <color rgb="FF000000"/>
        <rFont val="Calibri"/>
      </rPr>
      <t xml:space="preserve"> to an appropriate level.</t>
    </r>
    <r>
      <rPr>
        <sz val="11"/>
        <color rgb="FF000000"/>
        <rFont val="Calibri"/>
      </rPr>
      <t xml:space="preserve">
</t>
    </r>
    <r>
      <rPr>
        <sz val="11"/>
        <color rgb="FF000000"/>
        <rFont val="Calibri"/>
      </rPr>
      <t xml:space="preserve">If using command line arguments, edit the kubelet service file </t>
    </r>
    <r>
      <rPr>
        <b/>
        <sz val="11"/>
        <color rgb="FF000000"/>
        <rFont val="Calibri"/>
      </rPr>
      <t>/etc/systemd/system/kubelet.service.d/10-kubeadm.conf</t>
    </r>
    <r>
      <rPr>
        <sz val="11"/>
        <color rgb="FF000000"/>
        <rFont val="Calibri"/>
      </rPr>
      <t xml:space="preserve"> on each worker node and set the below parameter in </t>
    </r>
    <r>
      <rPr>
        <b/>
        <sz val="11"/>
        <color rgb="FF000000"/>
        <rFont val="Calibri"/>
      </rPr>
      <t>KUBELET_ARGS</t>
    </r>
    <r>
      <rPr>
        <sz val="11"/>
        <color rgb="FF000000"/>
        <rFont val="Calibri"/>
      </rPr>
      <t xml:space="preserve"> variable.</t>
    </r>
    <r>
      <rPr>
        <sz val="11"/>
        <color rgb="FF000000"/>
        <rFont val="Calibri"/>
      </rPr>
      <t xml:space="preserve">
</t>
    </r>
    <r>
      <rPr>
        <sz val="11"/>
        <color rgb="FF000000"/>
        <rFont val="Calibri"/>
      </rPr>
      <t xml:space="preserve">Based on your system, restart the </t>
    </r>
    <r>
      <rPr>
        <b/>
        <sz val="11"/>
        <color rgb="FF000000"/>
        <rFont val="Calibri"/>
      </rPr>
      <t>kubelet</t>
    </r>
    <r>
      <rPr>
        <sz val="11"/>
        <color rgb="FF000000"/>
        <rFont val="Calibri"/>
      </rPr>
      <t xml:space="preserve"> service. For example:</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kubelet.service</t>
    </r>
    <r>
      <rPr>
        <sz val="11"/>
        <color rgb="FF006096"/>
        <rFont val="Roboto Condensed"/>
      </rPr>
      <t xml:space="preserve">
</t>
    </r>
  </si>
  <si>
    <r>
      <rPr>
        <sz val="11"/>
        <color rgb="FF000000"/>
        <rFont val="Calibri"/>
      </rPr>
      <t xml:space="preserve">Security relevant information should be captured.  The eventRecordQPS on the Kubelet configuration can be used to limit the rate at which events are gathered and sets the maximum event creations per second.  Setting this too low could result in relevant events not being logged, however the unlimited setting of </t>
    </r>
    <r>
      <rPr>
        <b/>
        <sz val="11"/>
        <color rgb="FF000000"/>
        <rFont val="Calibri"/>
      </rPr>
      <t>0</t>
    </r>
    <r>
      <rPr>
        <sz val="11"/>
        <color rgb="FF000000"/>
        <rFont val="Calibri"/>
      </rPr>
      <t xml:space="preserve"> could result in a denial of service on the kubelet.</t>
    </r>
  </si>
  <si>
    <r>
      <rPr>
        <sz val="11"/>
        <color rgb="FF000000"/>
        <rFont val="Calibri"/>
      </rPr>
      <t xml:space="preserve">Setting this parameter to </t>
    </r>
    <r>
      <rPr>
        <b/>
        <sz val="11"/>
        <color rgb="FF000000"/>
        <rFont val="Calibri"/>
      </rPr>
      <t>0</t>
    </r>
    <r>
      <rPr>
        <sz val="11"/>
        <color rgb="FF000000"/>
        <rFont val="Calibri"/>
      </rPr>
      <t xml:space="preserve"> could result in a denial of service condition due to excessive events being created.  The cluster's event processing and storage systems should be scaled to handle expected event loads.</t>
    </r>
  </si>
  <si>
    <r>
      <rPr>
        <sz val="11"/>
        <color rgb="FF000000"/>
        <rFont val="Calibri"/>
      </rPr>
      <t>Run the following command on each node:</t>
    </r>
    <r>
      <rPr>
        <sz val="11"/>
        <color rgb="FF000000"/>
        <rFont val="Calibri"/>
      </rPr>
      <t xml:space="preserve">
</t>
    </r>
    <r>
      <rPr>
        <sz val="11"/>
        <color rgb="FF006096"/>
        <rFont val="Roboto Condensed"/>
      </rPr>
      <t>sudo grep "eventRecordQPS" /etc/systemd/system/kubelet.service.d/10-kubeadm.conf</t>
    </r>
    <r>
      <rPr>
        <sz val="11"/>
        <color rgb="FF006096"/>
        <rFont val="Roboto Condensed"/>
      </rPr>
      <t xml:space="preserve">
</t>
    </r>
    <r>
      <rPr>
        <sz val="11"/>
        <color rgb="FF000000"/>
        <rFont val="Calibri"/>
      </rPr>
      <t xml:space="preserve">
</t>
    </r>
    <r>
      <rPr>
        <sz val="11"/>
        <color rgb="FF000000"/>
        <rFont val="Calibri"/>
      </rPr>
      <t>or If using command line arguments, kubelet service file is located /etc/systemd/system/kubelet.service.d/10-kubelet-args.conf</t>
    </r>
    <r>
      <rPr>
        <sz val="11"/>
        <color rgb="FF000000"/>
        <rFont val="Calibri"/>
      </rPr>
      <t xml:space="preserve">
</t>
    </r>
    <r>
      <rPr>
        <sz val="11"/>
        <color rgb="FF006096"/>
        <rFont val="Roboto Condensed"/>
      </rPr>
      <t>sudo grep "eventRecordQPS" /etc/systemd/system/kubelet.service.d/10-kubelet-args.conf</t>
    </r>
    <r>
      <rPr>
        <sz val="11"/>
        <color rgb="FF006096"/>
        <rFont val="Roboto Condensed"/>
      </rPr>
      <t xml:space="preserve">
</t>
    </r>
    <r>
      <rPr>
        <sz val="11"/>
        <color rgb="FF000000"/>
        <rFont val="Calibri"/>
      </rPr>
      <t xml:space="preserve">
</t>
    </r>
    <r>
      <rPr>
        <sz val="11"/>
        <color rgb="FF000000"/>
        <rFont val="Calibri"/>
      </rPr>
      <t>Review the value set for the argument and determine whether this has been set to an appropriate level for the cluster.</t>
    </r>
    <r>
      <rPr>
        <sz val="11"/>
        <color rgb="FF000000"/>
        <rFont val="Calibri"/>
      </rPr>
      <t xml:space="preserve">
</t>
    </r>
    <r>
      <rPr>
        <sz val="11"/>
        <color rgb="FF000000"/>
        <rFont val="Calibri"/>
      </rPr>
      <t xml:space="preserve">If the argument does not exist, check that there is a Kubelet config file specified by </t>
    </r>
    <r>
      <rPr>
        <b/>
        <sz val="11"/>
        <color rgb="FF000000"/>
        <rFont val="Calibri"/>
      </rPr>
      <t>--config</t>
    </r>
    <r>
      <rPr>
        <sz val="11"/>
        <color rgb="FF000000"/>
        <rFont val="Calibri"/>
      </rPr>
      <t xml:space="preserve"> and review the value in this location.</t>
    </r>
    <r>
      <rPr>
        <sz val="11"/>
        <color rgb="FF000000"/>
        <rFont val="Calibri"/>
      </rPr>
      <t xml:space="preserve">
</t>
    </r>
    <r>
      <rPr>
        <sz val="11"/>
        <color rgb="FF000000"/>
        <rFont val="Calibri"/>
      </rPr>
      <t>If using command line arguments</t>
    </r>
  </si>
  <si>
    <r>
      <rPr>
        <sz val="11"/>
        <color rgb="FF000000"/>
        <rFont val="Calibri"/>
      </rPr>
      <t xml:space="preserve">By default, eventRecordQPS argument is set to </t>
    </r>
    <r>
      <rPr>
        <b/>
        <sz val="11"/>
        <color rgb="FF000000"/>
        <rFont val="Calibri"/>
      </rPr>
      <t>5</t>
    </r>
    <r>
      <rPr>
        <sz val="11"/>
        <color rgb="FF000000"/>
        <rFont val="Calibri"/>
      </rPr>
      <t>.</t>
    </r>
  </si>
  <si>
    <t>4.2.9</t>
  </si>
  <si>
    <r>
      <rPr>
        <sz val="11"/>
        <color rgb="FF000000"/>
        <rFont val="Calibri"/>
      </rPr>
      <t>If using a Kubelet config file, edit the file to set tlsCertFile to the location of the certificate file to use to identify this Kubelet, and tlsPrivateKeyFile to the location of the corresponding private key file.</t>
    </r>
    <r>
      <rPr>
        <sz val="11"/>
        <color rgb="FF000000"/>
        <rFont val="Calibri"/>
      </rPr>
      <t xml:space="preserve">
</t>
    </r>
    <r>
      <rPr>
        <sz val="11"/>
        <color rgb="FF000000"/>
        <rFont val="Calibri"/>
      </rPr>
      <t>If using command line arguments, edit the kubelet service file /etc/kubernetes/kubelet.conf on each worker node and set the below parameters in KUBELET_CERTIFICATE_ARGS variable.</t>
    </r>
    <r>
      <rPr>
        <sz val="11"/>
        <color rgb="FF000000"/>
        <rFont val="Calibri"/>
      </rPr>
      <t xml:space="preserve">
</t>
    </r>
    <r>
      <rPr>
        <sz val="11"/>
        <color rgb="FF000000"/>
        <rFont val="Calibri"/>
      </rPr>
      <t>--tls-cert-file=&lt;path/to/tls-certificate-file&gt;  --tls-private-key-file=&lt;path/to/tls-key-file&gt;Based on your system, restart the kubelet service. For example:</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kubelet.service</t>
    </r>
    <r>
      <rPr>
        <sz val="11"/>
        <color rgb="FF006096"/>
        <rFont val="Roboto Condensed"/>
      </rPr>
      <t xml:space="preserve">
</t>
    </r>
  </si>
  <si>
    <r>
      <rPr>
        <sz val="11"/>
        <color rgb="FF000000"/>
        <rFont val="Calibri"/>
      </rPr>
      <t>Setup TLS connection on the Kubelets.</t>
    </r>
  </si>
  <si>
    <r>
      <rPr>
        <sz val="11"/>
        <color rgb="FF000000"/>
        <rFont val="Calibri"/>
      </rPr>
      <t>Run the following command on each node:</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Verify that the --tls-cert-file and --tls-private-key-file arguments exist and they are set as appropriate.</t>
    </r>
    <r>
      <rPr>
        <sz val="11"/>
        <color rgb="FF000000"/>
        <rFont val="Calibri"/>
      </rPr>
      <t xml:space="preserve">
</t>
    </r>
    <r>
      <rPr>
        <sz val="11"/>
        <color rgb="FF000000"/>
        <rFont val="Calibri"/>
      </rPr>
      <t>If these arguments are not present, check that there is a Kubelet config specified by --config and that it contains appropriate settings for tlsCertFile and tlsPrivateKeyFile.</t>
    </r>
  </si>
  <si>
    <t>4.2.10</t>
  </si>
  <si>
    <r>
      <rPr>
        <sz val="11"/>
        <rFont val="Calibri"/>
      </rPr>
      <t>Ensure that the --rotate-certificates argument is not set to false</t>
    </r>
  </si>
  <si>
    <r>
      <rPr>
        <sz val="11"/>
        <color rgb="FF000000"/>
        <rFont val="Calibri"/>
      </rPr>
      <t xml:space="preserve">If using a Kubelet config file, edit the file to add the line </t>
    </r>
    <r>
      <rPr>
        <b/>
        <sz val="11"/>
        <color rgb="FF000000"/>
        <rFont val="Calibri"/>
      </rPr>
      <t>rotateCertificates: true</t>
    </r>
    <r>
      <rPr>
        <sz val="11"/>
        <color rgb="FF000000"/>
        <rFont val="Calibri"/>
      </rPr>
      <t xml:space="preserve"> or remove it altogether to use the default value.</t>
    </r>
    <r>
      <rPr>
        <sz val="11"/>
        <color rgb="FF000000"/>
        <rFont val="Calibri"/>
      </rPr>
      <t xml:space="preserve">
</t>
    </r>
    <r>
      <rPr>
        <sz val="11"/>
        <color rgb="FF000000"/>
        <rFont val="Calibri"/>
      </rPr>
      <t xml:space="preserve">If using command line arguments, edit the kubelet service file </t>
    </r>
    <r>
      <rPr>
        <b/>
        <sz val="11"/>
        <color rgb="FF000000"/>
        <rFont val="Calibri"/>
      </rPr>
      <t>/etc/kubernetes/kubelet.conf</t>
    </r>
    <r>
      <rPr>
        <sz val="11"/>
        <color rgb="FF000000"/>
        <rFont val="Calibri"/>
      </rPr>
      <t xml:space="preserve"> on each worker node and remove </t>
    </r>
    <r>
      <rPr>
        <b/>
        <sz val="11"/>
        <color rgb="FF000000"/>
        <rFont val="Calibri"/>
      </rPr>
      <t>--rotate-certificates=false</t>
    </r>
    <r>
      <rPr>
        <sz val="11"/>
        <color rgb="FF000000"/>
        <rFont val="Calibri"/>
      </rPr>
      <t xml:space="preserve"> argument from the </t>
    </r>
    <r>
      <rPr>
        <b/>
        <sz val="11"/>
        <color rgb="FF000000"/>
        <rFont val="Calibri"/>
      </rPr>
      <t>KUBELET_CERTIFICATE_ARGS</t>
    </r>
    <r>
      <rPr>
        <sz val="11"/>
        <color rgb="FF000000"/>
        <rFont val="Calibri"/>
      </rPr>
      <t xml:space="preserve"> variable or set --rotate-certificates=true .</t>
    </r>
    <r>
      <rPr>
        <sz val="11"/>
        <color rgb="FF000000"/>
        <rFont val="Calibri"/>
      </rPr>
      <t xml:space="preserve">
</t>
    </r>
    <r>
      <rPr>
        <sz val="11"/>
        <color rgb="FF000000"/>
        <rFont val="Calibri"/>
      </rPr>
      <t xml:space="preserve">Based on your system, restart the </t>
    </r>
    <r>
      <rPr>
        <b/>
        <sz val="11"/>
        <color rgb="FF000000"/>
        <rFont val="Calibri"/>
      </rPr>
      <t>kubelet</t>
    </r>
    <r>
      <rPr>
        <sz val="11"/>
        <color rgb="FF000000"/>
        <rFont val="Calibri"/>
      </rPr>
      <t xml:space="preserve"> service. For example:</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kubelet.service</t>
    </r>
    <r>
      <rPr>
        <sz val="11"/>
        <color rgb="FF006096"/>
        <rFont val="Roboto Condensed"/>
      </rPr>
      <t xml:space="preserve">
</t>
    </r>
  </si>
  <si>
    <r>
      <rPr>
        <sz val="11"/>
        <color rgb="FF000000"/>
        <rFont val="Calibri"/>
      </rPr>
      <t>Enable kubelet client certificate rotation.</t>
    </r>
  </si>
  <si>
    <r>
      <rPr>
        <sz val="11"/>
        <color rgb="FF000000"/>
        <rFont val="Calibri"/>
      </rPr>
      <t>Run the following command on each node:</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RotateKubeletServerCertificate</t>
    </r>
    <r>
      <rPr>
        <sz val="11"/>
        <color rgb="FF000000"/>
        <rFont val="Calibri"/>
      </rPr>
      <t xml:space="preserve"> argument is not present, or is set to </t>
    </r>
    <r>
      <rPr>
        <b/>
        <sz val="11"/>
        <color rgb="FF000000"/>
        <rFont val="Calibri"/>
      </rPr>
      <t>true</t>
    </r>
    <r>
      <rPr>
        <sz val="11"/>
        <color rgb="FF000000"/>
        <rFont val="Calibri"/>
      </rPr>
      <t>.</t>
    </r>
    <r>
      <rPr>
        <sz val="11"/>
        <color rgb="FF000000"/>
        <rFont val="Calibri"/>
      </rPr>
      <t xml:space="preserve">
</t>
    </r>
    <r>
      <rPr>
        <sz val="11"/>
        <color rgb="FF000000"/>
        <rFont val="Calibri"/>
      </rPr>
      <t xml:space="preserve">If the RotateKubeletServerCertificate argument is not present, verify that if there is a Kubelet config file specified by </t>
    </r>
    <r>
      <rPr>
        <b/>
        <sz val="11"/>
        <color rgb="FF000000"/>
        <rFont val="Calibri"/>
      </rPr>
      <t>--config</t>
    </r>
    <r>
      <rPr>
        <sz val="11"/>
        <color rgb="FF000000"/>
        <rFont val="Calibri"/>
      </rPr>
      <t xml:space="preserve">, that file does not contain </t>
    </r>
    <r>
      <rPr>
        <b/>
        <sz val="11"/>
        <color rgb="FF000000"/>
        <rFont val="Calibri"/>
      </rPr>
      <t>RotateKubeletServerCertificate: false</t>
    </r>
    <r>
      <rPr>
        <sz val="11"/>
        <color rgb="FF000000"/>
        <rFont val="Calibri"/>
      </rPr>
      <t>.</t>
    </r>
  </si>
  <si>
    <r>
      <rPr>
        <sz val="11"/>
        <color rgb="FF000000"/>
        <rFont val="Calibri"/>
      </rPr>
      <t>By default, kubelet client certificate rotation is enabled.</t>
    </r>
  </si>
  <si>
    <t>4.2.11</t>
  </si>
  <si>
    <r>
      <rPr>
        <sz val="11"/>
        <rFont val="Calibri"/>
      </rPr>
      <t>Verify that the RotateKubeletServerCertificate argument is set to true</t>
    </r>
  </si>
  <si>
    <r>
      <rPr>
        <sz val="11"/>
        <color rgb="FF000000"/>
        <rFont val="Calibri"/>
      </rPr>
      <t xml:space="preserve">Edit the kubelet service file </t>
    </r>
    <r>
      <rPr>
        <b/>
        <sz val="11"/>
        <color rgb="FF000000"/>
        <rFont val="Calibri"/>
      </rPr>
      <t>/etc/kubernetes/kubelet.conf</t>
    </r>
    <r>
      <rPr>
        <sz val="11"/>
        <color rgb="FF000000"/>
        <rFont val="Calibri"/>
      </rPr>
      <t xml:space="preserve"> on each worker node and set the below parameter in </t>
    </r>
    <r>
      <rPr>
        <b/>
        <sz val="11"/>
        <color rgb="FF000000"/>
        <rFont val="Calibri"/>
      </rPr>
      <t>KUBELET_CERTIFICATE_ARGS</t>
    </r>
    <r>
      <rPr>
        <sz val="11"/>
        <color rgb="FF000000"/>
        <rFont val="Calibri"/>
      </rPr>
      <t xml:space="preserve"> variable.</t>
    </r>
    <r>
      <rPr>
        <sz val="11"/>
        <color rgb="FF000000"/>
        <rFont val="Calibri"/>
      </rPr>
      <t xml:space="preserve">
</t>
    </r>
    <r>
      <rPr>
        <sz val="11"/>
        <color rgb="FF006096"/>
        <rFont val="Roboto Condensed"/>
      </rPr>
      <t>--feature-gates=RotateKubeletServerCertificate=true</t>
    </r>
    <r>
      <rPr>
        <sz val="11"/>
        <color rgb="FF006096"/>
        <rFont val="Roboto Condensed"/>
      </rPr>
      <t xml:space="preserve">
</t>
    </r>
    <r>
      <rPr>
        <sz val="11"/>
        <color rgb="FF000000"/>
        <rFont val="Calibri"/>
      </rPr>
      <t xml:space="preserve">
</t>
    </r>
    <r>
      <rPr>
        <sz val="11"/>
        <color rgb="FF000000"/>
        <rFont val="Calibri"/>
      </rPr>
      <t xml:space="preserve">Based on your system, restart the </t>
    </r>
    <r>
      <rPr>
        <b/>
        <sz val="11"/>
        <color rgb="FF000000"/>
        <rFont val="Calibri"/>
      </rPr>
      <t>kubelet</t>
    </r>
    <r>
      <rPr>
        <sz val="11"/>
        <color rgb="FF000000"/>
        <rFont val="Calibri"/>
      </rPr>
      <t xml:space="preserve"> service. For example:</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kubelet.service</t>
    </r>
    <r>
      <rPr>
        <sz val="11"/>
        <color rgb="FF006096"/>
        <rFont val="Roboto Condensed"/>
      </rPr>
      <t xml:space="preserve">
</t>
    </r>
  </si>
  <si>
    <r>
      <rPr>
        <sz val="11"/>
        <color rgb="FF000000"/>
        <rFont val="Calibri"/>
      </rPr>
      <t>Enable kubelet server certificate rotation.</t>
    </r>
  </si>
  <si>
    <r>
      <rPr>
        <sz val="11"/>
        <color rgb="FF000000"/>
        <rFont val="Calibri"/>
      </rPr>
      <t>Ignore this check if serverTLSBootstrap is true in the kubelet config file or if the --rotate-server-certificates parameter is set on kubelet</t>
    </r>
    <r>
      <rPr>
        <sz val="11"/>
        <color rgb="FF000000"/>
        <rFont val="Calibri"/>
      </rPr>
      <t xml:space="preserve">
</t>
    </r>
    <r>
      <rPr>
        <sz val="11"/>
        <color rgb="FF000000"/>
        <rFont val="Calibri"/>
      </rPr>
      <t>Run the following command on each node:</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RotateKubeletServerCertificate</t>
    </r>
    <r>
      <rPr>
        <sz val="11"/>
        <color rgb="FF000000"/>
        <rFont val="Calibri"/>
      </rPr>
      <t xml:space="preserve"> argument exists and is set to </t>
    </r>
    <r>
      <rPr>
        <b/>
        <sz val="11"/>
        <color rgb="FF000000"/>
        <rFont val="Calibri"/>
      </rPr>
      <t>true</t>
    </r>
    <r>
      <rPr>
        <sz val="11"/>
        <color rgb="FF000000"/>
        <rFont val="Calibri"/>
      </rPr>
      <t>.</t>
    </r>
  </si>
  <si>
    <r>
      <rPr>
        <sz val="11"/>
        <color rgb="FF000000"/>
        <rFont val="Calibri"/>
      </rPr>
      <t>By default, kubelet server certificate rotation is enabled.</t>
    </r>
  </si>
  <si>
    <t>4.2.12</t>
  </si>
  <si>
    <r>
      <rPr>
        <sz val="11"/>
        <rFont val="Calibri"/>
      </rPr>
      <t>Ensure that the Kubelet only makes use of Strong Cryptographic Ciphers</t>
    </r>
  </si>
  <si>
    <r>
      <rPr>
        <sz val="11"/>
        <color rgb="FF000000"/>
        <rFont val="Calibri"/>
      </rPr>
      <t xml:space="preserve">If using a Kubelet config file, edit the file to set </t>
    </r>
    <r>
      <rPr>
        <b/>
        <sz val="11"/>
        <color rgb="FF000000"/>
        <rFont val="Calibri"/>
      </rPr>
      <t>tlsCipherSuites:</t>
    </r>
    <r>
      <rPr>
        <sz val="11"/>
        <color rgb="FF000000"/>
        <rFont val="Calibri"/>
      </rPr>
      <t xml:space="preserve"> to  </t>
    </r>
    <r>
      <rPr>
        <b/>
        <sz val="11"/>
        <color rgb="FF000000"/>
        <rFont val="Calibri"/>
      </rPr>
      <t>TLS_ECDHE_ECDSA_WITH_AES_128_GCM_SHA256,TLS_ECDHE_RSA_WITH_AES_128_GCM_SHA256,TLS_ECDHE_ECDSA_WITH_CHACHA20_POLY1305,TLS_ECDHE_RSA_WITH_AES_256_GCM_SHA384,TLS_ECDHE_RSA_WITH_CHACHA20_POLY1305,TLS_ECDHE_ECDSA_WITH_AES_256_GCM_SHA384</t>
    </r>
    <r>
      <rPr>
        <sz val="11"/>
        <color rgb="FF000000"/>
        <rFont val="Calibri"/>
      </rPr>
      <t xml:space="preserve"> or to a subset of these values.</t>
    </r>
    <r>
      <rPr>
        <sz val="11"/>
        <color rgb="FF000000"/>
        <rFont val="Calibri"/>
      </rPr>
      <t xml:space="preserve">
</t>
    </r>
    <r>
      <rPr>
        <sz val="11"/>
        <color rgb="FF000000"/>
        <rFont val="Calibri"/>
      </rPr>
      <t xml:space="preserve">If using executable arguments, edit the kubelet service file </t>
    </r>
    <r>
      <rPr>
        <b/>
        <sz val="11"/>
        <color rgb="FF000000"/>
        <rFont val="Calibri"/>
      </rPr>
      <t>/etc/kubernetes/kubelet.conf</t>
    </r>
    <r>
      <rPr>
        <sz val="11"/>
        <color rgb="FF000000"/>
        <rFont val="Calibri"/>
      </rPr>
      <t xml:space="preserve"> on each worker node and set the </t>
    </r>
    <r>
      <rPr>
        <b/>
        <sz val="11"/>
        <color rgb="FF000000"/>
        <rFont val="Calibri"/>
      </rPr>
      <t>--tls-cipher-suites</t>
    </r>
    <r>
      <rPr>
        <sz val="11"/>
        <color rgb="FF000000"/>
        <rFont val="Calibri"/>
      </rPr>
      <t xml:space="preserve"> parameter as follows, or to a subset of these values.</t>
    </r>
    <r>
      <rPr>
        <sz val="11"/>
        <color rgb="FF000000"/>
        <rFont val="Calibri"/>
      </rPr>
      <t xml:space="preserve">
</t>
    </r>
    <r>
      <rPr>
        <sz val="11"/>
        <color rgb="FF006096"/>
        <rFont val="Roboto Condensed"/>
      </rPr>
      <t xml:space="preserve"> --tls-cipher-suites=TLS_ECDHE_ECDSA_WITH_AES_128_GCM_SHA256,TLS_ECDHE_RSA_WITH_AES_128_GCM_SHA256,TLS_ECDHE_ECDSA_WITH_CHACHA20_POLY1305,TLS_ECDHE_RSA_WITH_AES_256_GCM_SHA384,TLS_ECDHE_RSA_WITH_CHACHA20_POLY1305,TLS_ECDHE_ECDSA_WITH_AES_256_GCM_SHA384</t>
    </r>
    <r>
      <rPr>
        <sz val="11"/>
        <color rgb="FF006096"/>
        <rFont val="Roboto Condensed"/>
      </rPr>
      <t xml:space="preserve">
</t>
    </r>
    <r>
      <rPr>
        <sz val="11"/>
        <color rgb="FF000000"/>
        <rFont val="Calibri"/>
      </rPr>
      <t xml:space="preserve">
</t>
    </r>
    <r>
      <rPr>
        <sz val="11"/>
        <color rgb="FF000000"/>
        <rFont val="Calibri"/>
      </rPr>
      <t xml:space="preserve">Based on your system, restart the </t>
    </r>
    <r>
      <rPr>
        <b/>
        <sz val="11"/>
        <color rgb="FF000000"/>
        <rFont val="Calibri"/>
      </rPr>
      <t>kubelet</t>
    </r>
    <r>
      <rPr>
        <sz val="11"/>
        <color rgb="FF000000"/>
        <rFont val="Calibri"/>
      </rPr>
      <t xml:space="preserve"> service. For example:</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kubelet.service</t>
    </r>
    <r>
      <rPr>
        <sz val="11"/>
        <color rgb="FF006096"/>
        <rFont val="Roboto Condensed"/>
      </rPr>
      <t xml:space="preserve">
</t>
    </r>
  </si>
  <si>
    <r>
      <rPr>
        <sz val="11"/>
        <color rgb="FF000000"/>
        <rFont val="Calibri"/>
      </rPr>
      <t>Ensure that the Kubelet is configured to only use strong cryptographic ciphers.</t>
    </r>
  </si>
  <si>
    <r>
      <rPr>
        <sz val="11"/>
        <color rgb="FF000000"/>
        <rFont val="Calibri"/>
      </rPr>
      <t>Kubelet clients that cannot support modern cryptographic ciphers will not be able to make connections to the Kubelet API.</t>
    </r>
  </si>
  <si>
    <r>
      <rPr>
        <sz val="11"/>
        <color rgb="FF000000"/>
        <rFont val="Calibri"/>
      </rPr>
      <t>The set of cryptographic ciphers currently considered secure is the following:</t>
    </r>
    <r>
      <rPr>
        <sz val="11"/>
        <color rgb="FF000000"/>
        <rFont val="Calibri"/>
      </rPr>
      <t xml:space="preserve">
</t>
    </r>
    <r>
      <rPr>
        <sz val="11"/>
        <color rgb="FF000000"/>
        <rFont val="Calibri"/>
      </rPr>
      <t xml:space="preserve">- </t>
    </r>
    <r>
      <rPr>
        <b/>
        <sz val="11"/>
        <color rgb="FF000000"/>
        <rFont val="Calibri"/>
      </rPr>
      <t>TLS_ECDHE_ECDSA_WITH_AES_128_GCM_SHA256</t>
    </r>
    <r>
      <rPr>
        <sz val="11"/>
        <color rgb="FF000000"/>
        <rFont val="Calibri"/>
      </rPr>
      <t xml:space="preserve">
</t>
    </r>
    <r>
      <rPr>
        <sz val="11"/>
        <color rgb="FF000000"/>
        <rFont val="Calibri"/>
      </rPr>
      <t xml:space="preserve">- </t>
    </r>
    <r>
      <rPr>
        <b/>
        <sz val="11"/>
        <color rgb="FF000000"/>
        <rFont val="Calibri"/>
      </rPr>
      <t>TLS_ECDHE_RSA_WITH_AES_128_GCM_SHA256</t>
    </r>
    <r>
      <rPr>
        <sz val="11"/>
        <color rgb="FF000000"/>
        <rFont val="Calibri"/>
      </rPr>
      <t xml:space="preserve">
</t>
    </r>
    <r>
      <rPr>
        <sz val="11"/>
        <color rgb="FF000000"/>
        <rFont val="Calibri"/>
      </rPr>
      <t xml:space="preserve">- </t>
    </r>
    <r>
      <rPr>
        <b/>
        <sz val="11"/>
        <color rgb="FF000000"/>
        <rFont val="Calibri"/>
      </rPr>
      <t>TLS_ECDHE_ECDSA_WITH_CHACHA20_POLY1305</t>
    </r>
    <r>
      <rPr>
        <sz val="11"/>
        <color rgb="FF000000"/>
        <rFont val="Calibri"/>
      </rPr>
      <t xml:space="preserve">
</t>
    </r>
    <r>
      <rPr>
        <sz val="11"/>
        <color rgb="FF000000"/>
        <rFont val="Calibri"/>
      </rPr>
      <t xml:space="preserve">- </t>
    </r>
    <r>
      <rPr>
        <b/>
        <sz val="11"/>
        <color rgb="FF000000"/>
        <rFont val="Calibri"/>
      </rPr>
      <t>TLS_ECDHE_RSA_WITH_AES_256_GCM_SHA384</t>
    </r>
    <r>
      <rPr>
        <sz val="11"/>
        <color rgb="FF000000"/>
        <rFont val="Calibri"/>
      </rPr>
      <t xml:space="preserve">
</t>
    </r>
    <r>
      <rPr>
        <sz val="11"/>
        <color rgb="FF000000"/>
        <rFont val="Calibri"/>
      </rPr>
      <t xml:space="preserve">- </t>
    </r>
    <r>
      <rPr>
        <b/>
        <sz val="11"/>
        <color rgb="FF000000"/>
        <rFont val="Calibri"/>
      </rPr>
      <t>TLS_ECDHE_RSA_WITH_CHACHA20_POLY1305</t>
    </r>
    <r>
      <rPr>
        <sz val="11"/>
        <color rgb="FF000000"/>
        <rFont val="Calibri"/>
      </rPr>
      <t xml:space="preserve">
</t>
    </r>
    <r>
      <rPr>
        <sz val="11"/>
        <color rgb="FF000000"/>
        <rFont val="Calibri"/>
      </rPr>
      <t xml:space="preserve">- </t>
    </r>
    <r>
      <rPr>
        <b/>
        <sz val="11"/>
        <color rgb="FF000000"/>
        <rFont val="Calibri"/>
      </rPr>
      <t>TLS_ECDHE_ECDSA_WITH_AES_256_GCM_SHA384</t>
    </r>
    <r>
      <rPr>
        <sz val="11"/>
        <color rgb="FF000000"/>
        <rFont val="Calibri"/>
      </rPr>
      <t xml:space="preserve">
</t>
    </r>
    <r>
      <rPr>
        <sz val="11"/>
        <color rgb="FF000000"/>
        <rFont val="Calibri"/>
      </rPr>
      <t>Run the following command on each node:</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If the </t>
    </r>
    <r>
      <rPr>
        <b/>
        <sz val="11"/>
        <color rgb="FF000000"/>
        <rFont val="Calibri"/>
      </rPr>
      <t>--tls-cipher-suites</t>
    </r>
    <r>
      <rPr>
        <sz val="11"/>
        <color rgb="FF000000"/>
        <rFont val="Calibri"/>
      </rPr>
      <t xml:space="preserve"> argument is present, ensure it only contains values included in this set.</t>
    </r>
    <r>
      <rPr>
        <sz val="11"/>
        <color rgb="FF000000"/>
        <rFont val="Calibri"/>
      </rPr>
      <t xml:space="preserve">
</t>
    </r>
    <r>
      <rPr>
        <sz val="11"/>
        <color rgb="FF000000"/>
        <rFont val="Calibri"/>
      </rPr>
      <t xml:space="preserve">If it is not present check that there is a Kubelet config file specified by </t>
    </r>
    <r>
      <rPr>
        <b/>
        <sz val="11"/>
        <color rgb="FF000000"/>
        <rFont val="Calibri"/>
      </rPr>
      <t>--config</t>
    </r>
    <r>
      <rPr>
        <sz val="11"/>
        <color rgb="FF000000"/>
        <rFont val="Calibri"/>
      </rPr>
      <t xml:space="preserve">, and that file sets </t>
    </r>
    <r>
      <rPr>
        <b/>
        <sz val="11"/>
        <color rgb="FF000000"/>
        <rFont val="Calibri"/>
      </rPr>
      <t>tlsCipherSuites:</t>
    </r>
    <r>
      <rPr>
        <sz val="11"/>
        <color rgb="FF000000"/>
        <rFont val="Calibri"/>
      </rPr>
      <t xml:space="preserve"> to only include values from this set.</t>
    </r>
  </si>
  <si>
    <t>4.2.13</t>
  </si>
  <si>
    <r>
      <rPr>
        <sz val="11"/>
        <rFont val="Calibri"/>
      </rPr>
      <t>Ensure that a limit is set on pod PIDs</t>
    </r>
  </si>
  <si>
    <r>
      <rPr>
        <sz val="11"/>
        <color rgb="FF000000"/>
        <rFont val="Calibri"/>
      </rPr>
      <t xml:space="preserve">Decide on an appropriate level for this parameter and set it, either via the </t>
    </r>
    <r>
      <rPr>
        <b/>
        <sz val="11"/>
        <color rgb="FF000000"/>
        <rFont val="Calibri"/>
      </rPr>
      <t>--pod-max-pids</t>
    </r>
    <r>
      <rPr>
        <sz val="11"/>
        <color rgb="FF000000"/>
        <rFont val="Calibri"/>
      </rPr>
      <t xml:space="preserve"> command line parameter or the </t>
    </r>
    <r>
      <rPr>
        <b/>
        <sz val="11"/>
        <color rgb="FF000000"/>
        <rFont val="Calibri"/>
      </rPr>
      <t>PodPidsLimit</t>
    </r>
    <r>
      <rPr>
        <sz val="11"/>
        <color rgb="FF000000"/>
        <rFont val="Calibri"/>
      </rPr>
      <t xml:space="preserve"> configuration file setting.</t>
    </r>
  </si>
  <si>
    <r>
      <rPr>
        <sz val="11"/>
        <color rgb="FF000000"/>
        <rFont val="Calibri"/>
      </rPr>
      <t>Ensure that the Kubelet sets limits on the number of PIDs that can be created by pods running on the node.</t>
    </r>
  </si>
  <si>
    <r>
      <rPr>
        <sz val="11"/>
        <color rgb="FF000000"/>
        <rFont val="Calibri"/>
      </rPr>
      <t>Setting this value will restrict the number of processes per pod. If this limit is lower than the number of PIDs required by a pod it will not operate.</t>
    </r>
  </si>
  <si>
    <r>
      <rPr>
        <sz val="11"/>
        <color rgb="FF000000"/>
        <rFont val="Calibri"/>
      </rPr>
      <t xml:space="preserve">Review the Kubelet's start-up parameters for the value of </t>
    </r>
    <r>
      <rPr>
        <b/>
        <sz val="11"/>
        <color rgb="FF000000"/>
        <rFont val="Calibri"/>
      </rPr>
      <t>--pod-max-pids</t>
    </r>
    <r>
      <rPr>
        <sz val="11"/>
        <color rgb="FF000000"/>
        <rFont val="Calibri"/>
      </rPr>
      <t xml:space="preserve">, and check the Kubelet configuration file for the </t>
    </r>
    <r>
      <rPr>
        <b/>
        <sz val="11"/>
        <color rgb="FF000000"/>
        <rFont val="Calibri"/>
      </rPr>
      <t>PodPidsLimit</t>
    </r>
    <r>
      <rPr>
        <sz val="11"/>
        <color rgb="FF000000"/>
        <rFont val="Calibri"/>
      </rPr>
      <t xml:space="preserve"> . If neither of these values is set, then there is no limit in place.</t>
    </r>
  </si>
  <si>
    <r>
      <rPr>
        <sz val="11"/>
        <color rgb="FF000000"/>
        <rFont val="Calibri"/>
      </rPr>
      <t>By default the number of PIDs is not limited.</t>
    </r>
  </si>
  <si>
    <t>4.2.14</t>
  </si>
  <si>
    <r>
      <rPr>
        <sz val="11"/>
        <rFont val="Calibri"/>
      </rPr>
      <t>Ensure that the --seccomp-default parameter is set to true</t>
    </r>
  </si>
  <si>
    <r>
      <rPr>
        <sz val="11"/>
        <color rgb="FF000000"/>
        <rFont val="Calibri"/>
      </rPr>
      <t xml:space="preserve">Set the parameter, either via the </t>
    </r>
    <r>
      <rPr>
        <b/>
        <sz val="11"/>
        <color rgb="FF000000"/>
        <rFont val="Calibri"/>
      </rPr>
      <t>--seccomp-default</t>
    </r>
    <r>
      <rPr>
        <sz val="11"/>
        <color rgb="FF000000"/>
        <rFont val="Calibri"/>
      </rPr>
      <t xml:space="preserve"> command line parameter or the </t>
    </r>
    <r>
      <rPr>
        <b/>
        <sz val="11"/>
        <color rgb="FF000000"/>
        <rFont val="Calibri"/>
      </rPr>
      <t>seccompDefault</t>
    </r>
    <r>
      <rPr>
        <sz val="11"/>
        <color rgb="FF000000"/>
        <rFont val="Calibri"/>
      </rPr>
      <t xml:space="preserve"> configuration file setting.</t>
    </r>
  </si>
  <si>
    <r>
      <rPr>
        <sz val="11"/>
        <color rgb="FF000000"/>
        <rFont val="Calibri"/>
      </rPr>
      <t>Ensure that the Kubelet enforces the use of the RuntimeDefault seccomp profile</t>
    </r>
  </si>
  <si>
    <r>
      <rPr>
        <sz val="11"/>
        <color rgb="FF000000"/>
        <rFont val="Calibri"/>
      </rPr>
      <t>Setting this will remove some rights from pods running on the node.</t>
    </r>
  </si>
  <si>
    <r>
      <rPr>
        <sz val="11"/>
        <color rgb="FF000000"/>
        <rFont val="Calibri"/>
      </rPr>
      <t xml:space="preserve">Review the Kubelet's start-up parameters for the value of </t>
    </r>
    <r>
      <rPr>
        <b/>
        <sz val="11"/>
        <color rgb="FF000000"/>
        <rFont val="Calibri"/>
      </rPr>
      <t>--seccomp-default</t>
    </r>
    <r>
      <rPr>
        <sz val="11"/>
        <color rgb="FF000000"/>
        <rFont val="Calibri"/>
      </rPr>
      <t xml:space="preserve">, and check the Kubelet configuration file for the </t>
    </r>
    <r>
      <rPr>
        <b/>
        <sz val="11"/>
        <color rgb="FF000000"/>
        <rFont val="Calibri"/>
      </rPr>
      <t>seccompDefault</t>
    </r>
    <r>
      <rPr>
        <sz val="11"/>
        <color rgb="FF000000"/>
        <rFont val="Calibri"/>
      </rPr>
      <t xml:space="preserve"> . If neither of these values is set, then the seccomp profile is not in use.</t>
    </r>
  </si>
  <si>
    <r>
      <rPr>
        <sz val="11"/>
        <color rgb="FF000000"/>
        <rFont val="Calibri"/>
      </rPr>
      <t>By default the seccomp profile is not enabled.</t>
    </r>
  </si>
  <si>
    <t>kube-proxy</t>
  </si>
  <si>
    <t>4.3.1</t>
  </si>
  <si>
    <r>
      <rPr>
        <sz val="11"/>
        <rFont val="Calibri"/>
      </rPr>
      <t>Ensure that the kube-proxy metrics service is bound to localhost</t>
    </r>
  </si>
  <si>
    <r>
      <rPr>
        <sz val="11"/>
        <color rgb="FF000000"/>
        <rFont val="Calibri"/>
      </rPr>
      <t>Modify or remove any values which bind the metrics service to a non-localhost address</t>
    </r>
  </si>
  <si>
    <r>
      <rPr>
        <sz val="11"/>
        <color rgb="FF000000"/>
        <rFont val="Calibri"/>
      </rPr>
      <t>Do not bind the kube-proxy metrics port to non-loopback addresses.</t>
    </r>
  </si>
  <si>
    <r>
      <rPr>
        <sz val="11"/>
        <color rgb="FF000000"/>
        <rFont val="Calibri"/>
      </rPr>
      <t>3rd party services which try to access metrics or configuration information related to kube-proxy will require access to the localhost interface of the node.</t>
    </r>
  </si>
  <si>
    <r>
      <rPr>
        <sz val="11"/>
        <color rgb="FF000000"/>
        <rFont val="Calibri"/>
      </rPr>
      <t>review the start-up flags provided to kube proxy</t>
    </r>
    <r>
      <rPr>
        <sz val="11"/>
        <color rgb="FF000000"/>
        <rFont val="Calibri"/>
      </rPr>
      <t xml:space="preserve">
</t>
    </r>
    <r>
      <rPr>
        <sz val="11"/>
        <color rgb="FF000000"/>
        <rFont val="Calibri"/>
      </rPr>
      <t>Run the following command on each node:</t>
    </r>
    <r>
      <rPr>
        <sz val="11"/>
        <color rgb="FF000000"/>
        <rFont val="Calibri"/>
      </rPr>
      <t xml:space="preserve">
</t>
    </r>
    <r>
      <rPr>
        <sz val="11"/>
        <color rgb="FF006096"/>
        <rFont val="Roboto Condensed"/>
      </rPr>
      <t>ps -ef | grep -i kube-proxy</t>
    </r>
    <r>
      <rPr>
        <sz val="11"/>
        <color rgb="FF006096"/>
        <rFont val="Roboto Condensed"/>
      </rPr>
      <t xml:space="preserve">
</t>
    </r>
    <r>
      <rPr>
        <sz val="11"/>
        <color rgb="FF000000"/>
        <rFont val="Calibri"/>
      </rPr>
      <t xml:space="preserve">
</t>
    </r>
    <r>
      <rPr>
        <sz val="11"/>
        <color rgb="FF000000"/>
        <rFont val="Calibri"/>
      </rPr>
      <t xml:space="preserve">Ensure that the </t>
    </r>
    <r>
      <rPr>
        <b/>
        <sz val="11"/>
        <color rgb="FF000000"/>
        <rFont val="Calibri"/>
      </rPr>
      <t>--metrics-bind-address</t>
    </r>
    <r>
      <rPr>
        <sz val="11"/>
        <color rgb="FF000000"/>
        <rFont val="Calibri"/>
      </rPr>
      <t xml:space="preserve"> parameter is not set to a value other than 127.0.0.1. From the output of this command gather the location specified in the </t>
    </r>
    <r>
      <rPr>
        <b/>
        <sz val="11"/>
        <color rgb="FF000000"/>
        <rFont val="Calibri"/>
      </rPr>
      <t>--config</t>
    </r>
    <r>
      <rPr>
        <sz val="11"/>
        <color rgb="FF000000"/>
        <rFont val="Calibri"/>
      </rPr>
      <t xml:space="preserve"> parameter. Review any file stored at that location and ensure that it does not specify a value other than 127.0.0.1 for </t>
    </r>
    <r>
      <rPr>
        <b/>
        <sz val="11"/>
        <color rgb="FF000000"/>
        <rFont val="Calibri"/>
      </rPr>
      <t>metricsBindAddress</t>
    </r>
    <r>
      <rPr>
        <sz val="11"/>
        <color rgb="FF000000"/>
        <rFont val="Calibri"/>
      </rPr>
      <t>.</t>
    </r>
  </si>
  <si>
    <r>
      <rPr>
        <sz val="11"/>
        <color rgb="FF000000"/>
        <rFont val="Calibri"/>
      </rPr>
      <t xml:space="preserve">The default value is </t>
    </r>
    <r>
      <rPr>
        <b/>
        <sz val="11"/>
        <color rgb="FF000000"/>
        <rFont val="Calibri"/>
      </rPr>
      <t>127.0.0.1:10249</t>
    </r>
  </si>
  <si>
    <t>RBAC and Service Accounts</t>
  </si>
  <si>
    <t>5.1.1</t>
  </si>
  <si>
    <r>
      <rPr>
        <sz val="11"/>
        <rFont val="Calibri"/>
      </rPr>
      <t>Ensure that the cluster-admin role is only used where required</t>
    </r>
  </si>
  <si>
    <r>
      <rPr>
        <sz val="11"/>
        <color rgb="FF000000"/>
        <rFont val="Calibri"/>
      </rPr>
      <t>Identify all clusterrolebindings to the cluster-admin role. Check if they are used and if they need this role or if they could use a role with fewer privileges.</t>
    </r>
    <r>
      <rPr>
        <sz val="11"/>
        <color rgb="FF000000"/>
        <rFont val="Calibri"/>
      </rPr>
      <t xml:space="preserve">
</t>
    </r>
    <r>
      <rPr>
        <sz val="11"/>
        <color rgb="FF000000"/>
        <rFont val="Calibri"/>
      </rPr>
      <t>Where possible, first bind users to a lower privileged role and then remove the clusterrolebinding to the cluster-admin role :</t>
    </r>
    <r>
      <rPr>
        <sz val="11"/>
        <color rgb="FF000000"/>
        <rFont val="Calibri"/>
      </rPr>
      <t xml:space="preserve">
</t>
    </r>
    <r>
      <rPr>
        <sz val="11"/>
        <color rgb="FF006096"/>
        <rFont val="Roboto Condensed"/>
      </rPr>
      <t>kubectl delete clusterrolebinding [name]</t>
    </r>
    <r>
      <rPr>
        <sz val="11"/>
        <color rgb="FF006096"/>
        <rFont val="Roboto Condensed"/>
      </rPr>
      <t xml:space="preserve">
</t>
    </r>
  </si>
  <si>
    <r>
      <rPr>
        <sz val="11"/>
        <color rgb="FF000000"/>
        <rFont val="Calibri"/>
      </rPr>
      <t xml:space="preserve">The RBAC role </t>
    </r>
    <r>
      <rPr>
        <b/>
        <sz val="11"/>
        <color rgb="FF000000"/>
        <rFont val="Calibri"/>
      </rPr>
      <t>cluster-admin</t>
    </r>
    <r>
      <rPr>
        <sz val="11"/>
        <color rgb="FF000000"/>
        <rFont val="Calibri"/>
      </rPr>
      <t xml:space="preserve"> provides wide-ranging powers over the environment and should be used only where and when needed.</t>
    </r>
  </si>
  <si>
    <r>
      <rPr>
        <sz val="11"/>
        <color rgb="FF000000"/>
        <rFont val="Calibri"/>
      </rPr>
      <t xml:space="preserve">Care should be taken before removing any </t>
    </r>
    <r>
      <rPr>
        <b/>
        <sz val="11"/>
        <color rgb="FF000000"/>
        <rFont val="Calibri"/>
      </rPr>
      <t>clusterrolebindings</t>
    </r>
    <r>
      <rPr>
        <sz val="11"/>
        <color rgb="FF000000"/>
        <rFont val="Calibri"/>
      </rPr>
      <t xml:space="preserve"> from the environment to ensure they were not required for operation of the cluster. Specifically, modifications should not be made to </t>
    </r>
    <r>
      <rPr>
        <b/>
        <sz val="11"/>
        <color rgb="FF000000"/>
        <rFont val="Calibri"/>
      </rPr>
      <t>clusterrolebindings</t>
    </r>
    <r>
      <rPr>
        <sz val="11"/>
        <color rgb="FF000000"/>
        <rFont val="Calibri"/>
      </rPr>
      <t xml:space="preserve"> with the </t>
    </r>
    <r>
      <rPr>
        <b/>
        <sz val="11"/>
        <color rgb="FF000000"/>
        <rFont val="Calibri"/>
      </rPr>
      <t>system:</t>
    </r>
    <r>
      <rPr>
        <sz val="11"/>
        <color rgb="FF000000"/>
        <rFont val="Calibri"/>
      </rPr>
      <t xml:space="preserve"> prefix as they are required for the operation of system components.</t>
    </r>
  </si>
  <si>
    <r>
      <rPr>
        <sz val="11"/>
        <color rgb="FF000000"/>
        <rFont val="Calibri"/>
      </rPr>
      <t xml:space="preserve">Obtain a list of the principals who have access to the </t>
    </r>
    <r>
      <rPr>
        <b/>
        <sz val="11"/>
        <color rgb="FF000000"/>
        <rFont val="Calibri"/>
      </rPr>
      <t>cluster-admin</t>
    </r>
    <r>
      <rPr>
        <sz val="11"/>
        <color rgb="FF000000"/>
        <rFont val="Calibri"/>
      </rPr>
      <t xml:space="preserve"> role by reviewing the </t>
    </r>
    <r>
      <rPr>
        <b/>
        <sz val="11"/>
        <color rgb="FF000000"/>
        <rFont val="Calibri"/>
      </rPr>
      <t>clusterrolebinding</t>
    </r>
    <r>
      <rPr>
        <sz val="11"/>
        <color rgb="FF000000"/>
        <rFont val="Calibri"/>
      </rPr>
      <t xml:space="preserve"> output for each role binding that has access to the </t>
    </r>
    <r>
      <rPr>
        <b/>
        <sz val="11"/>
        <color rgb="FF000000"/>
        <rFont val="Calibri"/>
      </rPr>
      <t>cluster-admin</t>
    </r>
    <r>
      <rPr>
        <sz val="11"/>
        <color rgb="FF000000"/>
        <rFont val="Calibri"/>
      </rPr>
      <t xml:space="preserve"> role.</t>
    </r>
    <r>
      <rPr>
        <sz val="11"/>
        <color rgb="FF000000"/>
        <rFont val="Calibri"/>
      </rPr>
      <t xml:space="preserve">
</t>
    </r>
    <r>
      <rPr>
        <sz val="11"/>
        <color rgb="FF006096"/>
        <rFont val="Roboto Condensed"/>
      </rPr>
      <t>kubectl get clusterrolebindings -o=custom-columns=NAME:.metadata.name,ROLE:.roleRef.name,SUBJECT:.subjects[*].name</t>
    </r>
    <r>
      <rPr>
        <sz val="11"/>
        <color rgb="FF006096"/>
        <rFont val="Roboto Condensed"/>
      </rPr>
      <t xml:space="preserve">
</t>
    </r>
    <r>
      <rPr>
        <sz val="11"/>
        <color rgb="FF000000"/>
        <rFont val="Calibri"/>
      </rPr>
      <t xml:space="preserve">
</t>
    </r>
    <r>
      <rPr>
        <sz val="11"/>
        <color rgb="FF000000"/>
        <rFont val="Calibri"/>
      </rPr>
      <t xml:space="preserve">Review each principal listed and ensure that </t>
    </r>
    <r>
      <rPr>
        <b/>
        <sz val="11"/>
        <color rgb="FF000000"/>
        <rFont val="Calibri"/>
      </rPr>
      <t>cluster-admin</t>
    </r>
    <r>
      <rPr>
        <sz val="11"/>
        <color rgb="FF000000"/>
        <rFont val="Calibri"/>
      </rPr>
      <t xml:space="preserve"> privilege is required for it.</t>
    </r>
  </si>
  <si>
    <r>
      <rPr>
        <sz val="11"/>
        <color rgb="FF000000"/>
        <rFont val="Calibri"/>
      </rPr>
      <t xml:space="preserve">By default a single </t>
    </r>
    <r>
      <rPr>
        <b/>
        <sz val="11"/>
        <color rgb="FF000000"/>
        <rFont val="Calibri"/>
      </rPr>
      <t>clusterrolebinding</t>
    </r>
    <r>
      <rPr>
        <sz val="11"/>
        <color rgb="FF000000"/>
        <rFont val="Calibri"/>
      </rPr>
      <t xml:space="preserve"> called </t>
    </r>
    <r>
      <rPr>
        <b/>
        <sz val="11"/>
        <color rgb="FF000000"/>
        <rFont val="Calibri"/>
      </rPr>
      <t>cluster-admin</t>
    </r>
    <r>
      <rPr>
        <sz val="11"/>
        <color rgb="FF000000"/>
        <rFont val="Calibri"/>
      </rPr>
      <t xml:space="preserve"> is provided with the </t>
    </r>
    <r>
      <rPr>
        <b/>
        <sz val="11"/>
        <color rgb="FF000000"/>
        <rFont val="Calibri"/>
      </rPr>
      <t>system:masters</t>
    </r>
    <r>
      <rPr>
        <sz val="11"/>
        <color rgb="FF000000"/>
        <rFont val="Calibri"/>
      </rPr>
      <t xml:space="preserve"> group as its principal.</t>
    </r>
  </si>
  <si>
    <t>5.1.2</t>
  </si>
  <si>
    <r>
      <rPr>
        <sz val="11"/>
        <rFont val="Calibri"/>
      </rPr>
      <t>Minimize access to secrets</t>
    </r>
  </si>
  <si>
    <r>
      <rPr>
        <sz val="11"/>
        <color rgb="FF000000"/>
        <rFont val="Calibri"/>
      </rPr>
      <t>Where possible, restrict access to secret objects in the cluster by removing get, list, and watch permissions.</t>
    </r>
  </si>
  <si>
    <r>
      <rPr>
        <sz val="11"/>
        <color rgb="FF000000"/>
        <rFont val="Calibri"/>
      </rPr>
      <t>The Kubernetes API stores secrets, which may be service account tokens for the Kubernetes API or credentials used by workloads in the cluster.  Access to these secrets should be restricted to the smallest possible group of users to reduce the risk of privilege escalation.</t>
    </r>
  </si>
  <si>
    <r>
      <rPr>
        <sz val="11"/>
        <color rgb="FF000000"/>
        <rFont val="Calibri"/>
      </rPr>
      <t>Care should be taken not to remove access to secrets to system components which require this for their operation</t>
    </r>
  </si>
  <si>
    <r>
      <rPr>
        <sz val="11"/>
        <color rgb="FF000000"/>
        <rFont val="Calibri"/>
      </rPr>
      <t xml:space="preserve">Review the users who have </t>
    </r>
    <r>
      <rPr>
        <b/>
        <sz val="11"/>
        <color rgb="FF000000"/>
        <rFont val="Calibri"/>
      </rPr>
      <t>get</t>
    </r>
    <r>
      <rPr>
        <sz val="11"/>
        <color rgb="FF000000"/>
        <rFont val="Calibri"/>
      </rPr>
      <t xml:space="preserve">, </t>
    </r>
    <r>
      <rPr>
        <b/>
        <sz val="11"/>
        <color rgb="FF000000"/>
        <rFont val="Calibri"/>
      </rPr>
      <t>list</t>
    </r>
    <r>
      <rPr>
        <sz val="11"/>
        <color rgb="FF000000"/>
        <rFont val="Calibri"/>
      </rPr>
      <t xml:space="preserve">, or </t>
    </r>
    <r>
      <rPr>
        <b/>
        <sz val="11"/>
        <color rgb="FF000000"/>
        <rFont val="Calibri"/>
      </rPr>
      <t>watch</t>
    </r>
    <r>
      <rPr>
        <sz val="11"/>
        <color rgb="FF000000"/>
        <rFont val="Calibri"/>
      </rPr>
      <t xml:space="preserve"> access to </t>
    </r>
    <r>
      <rPr>
        <b/>
        <sz val="11"/>
        <color rgb="FF000000"/>
        <rFont val="Calibri"/>
      </rPr>
      <t>secrets</t>
    </r>
    <r>
      <rPr>
        <sz val="11"/>
        <color rgb="FF000000"/>
        <rFont val="Calibri"/>
      </rPr>
      <t xml:space="preserve"> objects in the Kubernetes API.</t>
    </r>
  </si>
  <si>
    <r>
      <rPr>
        <sz val="11"/>
        <color rgb="FF000000"/>
        <rFont val="Calibri"/>
      </rPr>
      <t xml:space="preserve">By default in a kubeadm cluster the following list of principals have </t>
    </r>
    <r>
      <rPr>
        <b/>
        <sz val="11"/>
        <color rgb="FF000000"/>
        <rFont val="Calibri"/>
      </rPr>
      <t>get</t>
    </r>
    <r>
      <rPr>
        <sz val="11"/>
        <color rgb="FF000000"/>
        <rFont val="Calibri"/>
      </rPr>
      <t xml:space="preserve"> privileges on </t>
    </r>
    <r>
      <rPr>
        <b/>
        <sz val="11"/>
        <color rgb="FF000000"/>
        <rFont val="Calibri"/>
      </rPr>
      <t>secret</t>
    </r>
    <r>
      <rPr>
        <sz val="11"/>
        <color rgb="FF000000"/>
        <rFont val="Calibri"/>
      </rPr>
      <t xml:space="preserve"> objects</t>
    </r>
    <r>
      <rPr>
        <sz val="11"/>
        <color rgb="FF000000"/>
        <rFont val="Calibri"/>
      </rPr>
      <t xml:space="preserve">
</t>
    </r>
    <r>
      <rPr>
        <sz val="11"/>
        <color rgb="FF006096"/>
        <rFont val="Roboto Condensed"/>
      </rPr>
      <t>CLUSTERROLEBINDING                                    SUBJECT                             TYPE            SA-NAMESPACE</t>
    </r>
    <r>
      <rPr>
        <sz val="11"/>
        <color rgb="FF006096"/>
        <rFont val="Roboto Condensed"/>
      </rPr>
      <t xml:space="preserve">
</t>
    </r>
    <r>
      <rPr>
        <sz val="11"/>
        <color rgb="FF006096"/>
        <rFont val="Roboto Condensed"/>
      </rPr>
      <t xml:space="preserve">cluster-admin                                         system:masters                      Group           </t>
    </r>
    <r>
      <rPr>
        <sz val="11"/>
        <color rgb="FF006096"/>
        <rFont val="Roboto Condensed"/>
      </rPr>
      <t xml:space="preserve">
</t>
    </r>
    <r>
      <rPr>
        <sz val="11"/>
        <color rgb="FF006096"/>
        <rFont val="Roboto Condensed"/>
      </rPr>
      <t>system:controller:clusterrole-aggregation-controller  clusterrole-aggregation-controller  ServiceAccount  kube-system</t>
    </r>
    <r>
      <rPr>
        <sz val="11"/>
        <color rgb="FF006096"/>
        <rFont val="Roboto Condensed"/>
      </rPr>
      <t xml:space="preserve">
</t>
    </r>
    <r>
      <rPr>
        <sz val="11"/>
        <color rgb="FF006096"/>
        <rFont val="Roboto Condensed"/>
      </rPr>
      <t>system:controller:expand-controller                   expand-controller                   ServiceAccount  kube-system</t>
    </r>
    <r>
      <rPr>
        <sz val="11"/>
        <color rgb="FF006096"/>
        <rFont val="Roboto Condensed"/>
      </rPr>
      <t xml:space="preserve">
</t>
    </r>
    <r>
      <rPr>
        <sz val="11"/>
        <color rgb="FF006096"/>
        <rFont val="Roboto Condensed"/>
      </rPr>
      <t>system:controller:generic-garbage-collector           generic-garbage-collector           ServiceAccount  kube-system</t>
    </r>
    <r>
      <rPr>
        <sz val="11"/>
        <color rgb="FF006096"/>
        <rFont val="Roboto Condensed"/>
      </rPr>
      <t xml:space="preserve">
</t>
    </r>
    <r>
      <rPr>
        <sz val="11"/>
        <color rgb="FF006096"/>
        <rFont val="Roboto Condensed"/>
      </rPr>
      <t>system:controller:namespace-controller                namespace-controller                ServiceAccount  kube-system</t>
    </r>
    <r>
      <rPr>
        <sz val="11"/>
        <color rgb="FF006096"/>
        <rFont val="Roboto Condensed"/>
      </rPr>
      <t xml:space="preserve">
</t>
    </r>
    <r>
      <rPr>
        <sz val="11"/>
        <color rgb="FF006096"/>
        <rFont val="Roboto Condensed"/>
      </rPr>
      <t>system:controller:persistent-volume-binder            persistent-volume-binder            ServiceAccount  kube-system</t>
    </r>
    <r>
      <rPr>
        <sz val="11"/>
        <color rgb="FF006096"/>
        <rFont val="Roboto Condensed"/>
      </rPr>
      <t xml:space="preserve">
</t>
    </r>
    <r>
      <rPr>
        <sz val="11"/>
        <color rgb="FF006096"/>
        <rFont val="Roboto Condensed"/>
      </rPr>
      <t xml:space="preserve">system:kube-controller-manager                        system:kube-controller-manager      User </t>
    </r>
    <r>
      <rPr>
        <sz val="11"/>
        <color rgb="FF006096"/>
        <rFont val="Roboto Condensed"/>
      </rPr>
      <t xml:space="preserve">
</t>
    </r>
  </si>
  <si>
    <t>5.1.3</t>
  </si>
  <si>
    <r>
      <rPr>
        <sz val="11"/>
        <rFont val="Calibri"/>
      </rPr>
      <t>Minimize wildcard use in Roles and ClusterRoles</t>
    </r>
  </si>
  <si>
    <r>
      <rPr>
        <sz val="11"/>
        <color rgb="FF000000"/>
        <rFont val="Calibri"/>
      </rPr>
      <t>Where possible replace any use of wildcards in ClusterRoles and Roles with specific objects or actions.</t>
    </r>
  </si>
  <si>
    <r>
      <rPr>
        <sz val="11"/>
        <color rgb="FF000000"/>
        <rFont val="Calibri"/>
      </rPr>
      <t>Kubernetes Roles and ClusterRoles provide access to resources based on sets of objects and actions that can be taken on those objects.  It is possible to set either of these to be the wildcard "*" which matches all items.</t>
    </r>
    <r>
      <rPr>
        <sz val="11"/>
        <color rgb="FF000000"/>
        <rFont val="Calibri"/>
      </rPr>
      <t xml:space="preserve">
</t>
    </r>
    <r>
      <rPr>
        <sz val="11"/>
        <color rgb="FF000000"/>
        <rFont val="Calibri"/>
      </rPr>
      <t>Use of wildcards is not optimal from a security perspective as it may allow for inadvertent access to be granted when new resources are added to the Kubernetes API either as CRDs or in later versions of the product.</t>
    </r>
  </si>
  <si>
    <r>
      <rPr>
        <sz val="11"/>
        <color rgb="FF000000"/>
        <rFont val="Calibri"/>
      </rPr>
      <t>Retrieve the roles defined across each namespaces in the cluster and review for wildcards</t>
    </r>
    <r>
      <rPr>
        <sz val="11"/>
        <color rgb="FF000000"/>
        <rFont val="Calibri"/>
      </rPr>
      <t xml:space="preserve">
</t>
    </r>
    <r>
      <rPr>
        <sz val="11"/>
        <color rgb="FF006096"/>
        <rFont val="Roboto Condensed"/>
      </rPr>
      <t>kubectl get roles --all-namespaces -o yaml</t>
    </r>
    <r>
      <rPr>
        <sz val="11"/>
        <color rgb="FF006096"/>
        <rFont val="Roboto Condensed"/>
      </rPr>
      <t xml:space="preserve">
</t>
    </r>
    <r>
      <rPr>
        <sz val="11"/>
        <color rgb="FF000000"/>
        <rFont val="Calibri"/>
      </rPr>
      <t xml:space="preserve">
</t>
    </r>
    <r>
      <rPr>
        <sz val="11"/>
        <color rgb="FF000000"/>
        <rFont val="Calibri"/>
      </rPr>
      <t>Retrieve the cluster roles defined in the cluster and review for wildcards</t>
    </r>
    <r>
      <rPr>
        <sz val="11"/>
        <color rgb="FF000000"/>
        <rFont val="Calibri"/>
      </rPr>
      <t xml:space="preserve">
</t>
    </r>
    <r>
      <rPr>
        <sz val="11"/>
        <color rgb="FF006096"/>
        <rFont val="Roboto Condensed"/>
      </rPr>
      <t>kubectl get clusterroles -o yaml</t>
    </r>
    <r>
      <rPr>
        <sz val="11"/>
        <color rgb="FF006096"/>
        <rFont val="Roboto Condensed"/>
      </rPr>
      <t xml:space="preserve">
</t>
    </r>
  </si>
  <si>
    <t>5.1.4</t>
  </si>
  <si>
    <r>
      <rPr>
        <sz val="11"/>
        <rFont val="Calibri"/>
      </rPr>
      <t>Minimize access to create pods</t>
    </r>
  </si>
  <si>
    <r>
      <rPr>
        <sz val="11"/>
        <color rgb="FF000000"/>
        <rFont val="Calibri"/>
      </rPr>
      <t xml:space="preserve">Where possible, remove </t>
    </r>
    <r>
      <rPr>
        <b/>
        <sz val="11"/>
        <color rgb="FF000000"/>
        <rFont val="Calibri"/>
      </rPr>
      <t>create</t>
    </r>
    <r>
      <rPr>
        <sz val="11"/>
        <color rgb="FF000000"/>
        <rFont val="Calibri"/>
      </rPr>
      <t xml:space="preserve"> access to </t>
    </r>
    <r>
      <rPr>
        <b/>
        <sz val="11"/>
        <color rgb="FF000000"/>
        <rFont val="Calibri"/>
      </rPr>
      <t>pod</t>
    </r>
    <r>
      <rPr>
        <sz val="11"/>
        <color rgb="FF000000"/>
        <rFont val="Calibri"/>
      </rPr>
      <t xml:space="preserve"> objects in the cluster.</t>
    </r>
  </si>
  <si>
    <r>
      <rPr>
        <sz val="11"/>
        <color rgb="FF000000"/>
        <rFont val="Calibri"/>
      </rPr>
      <t>The ability to create pods in a namespace can provide a number of opportunities for privilege escalation, such as assigning privileged service accounts to these pods or mounting hostPaths with access to sensitive data (unless Pod Security Policies are implemented to restrict this access)</t>
    </r>
    <r>
      <rPr>
        <sz val="11"/>
        <color rgb="FF000000"/>
        <rFont val="Calibri"/>
      </rPr>
      <t xml:space="preserve">
</t>
    </r>
    <r>
      <rPr>
        <sz val="11"/>
        <color rgb="FF000000"/>
        <rFont val="Calibri"/>
      </rPr>
      <t>As such, access to create new pods should be restricted to the smallest possible group of users.</t>
    </r>
  </si>
  <si>
    <r>
      <rPr>
        <sz val="11"/>
        <color rgb="FF000000"/>
        <rFont val="Calibri"/>
      </rPr>
      <t>Care should be taken not to remove access to pods to system components which require this for their operation</t>
    </r>
  </si>
  <si>
    <r>
      <rPr>
        <sz val="11"/>
        <color rgb="FF000000"/>
        <rFont val="Calibri"/>
      </rPr>
      <t>Review the users who have create access to pod objects in the Kubernetes API.</t>
    </r>
  </si>
  <si>
    <r>
      <rPr>
        <sz val="11"/>
        <color rgb="FF000000"/>
        <rFont val="Calibri"/>
      </rPr>
      <t xml:space="preserve">By default in a kubeadm cluster the following list of principals have </t>
    </r>
    <r>
      <rPr>
        <b/>
        <sz val="11"/>
        <color rgb="FF000000"/>
        <rFont val="Calibri"/>
      </rPr>
      <t>create</t>
    </r>
    <r>
      <rPr>
        <sz val="11"/>
        <color rgb="FF000000"/>
        <rFont val="Calibri"/>
      </rPr>
      <t xml:space="preserve"> privileges on </t>
    </r>
    <r>
      <rPr>
        <b/>
        <sz val="11"/>
        <color rgb="FF000000"/>
        <rFont val="Calibri"/>
      </rPr>
      <t>pod</t>
    </r>
    <r>
      <rPr>
        <sz val="11"/>
        <color rgb="FF000000"/>
        <rFont val="Calibri"/>
      </rPr>
      <t xml:space="preserve"> objects</t>
    </r>
    <r>
      <rPr>
        <sz val="11"/>
        <color rgb="FF000000"/>
        <rFont val="Calibri"/>
      </rPr>
      <t xml:space="preserve">
</t>
    </r>
    <r>
      <rPr>
        <sz val="11"/>
        <color rgb="FF006096"/>
        <rFont val="Roboto Condensed"/>
      </rPr>
      <t>CLUSTERROLEBINDING                                    SUBJECT                             TYPE            SA-NAMESPACE</t>
    </r>
    <r>
      <rPr>
        <sz val="11"/>
        <color rgb="FF006096"/>
        <rFont val="Roboto Condensed"/>
      </rPr>
      <t xml:space="preserve">
</t>
    </r>
    <r>
      <rPr>
        <sz val="11"/>
        <color rgb="FF006096"/>
        <rFont val="Roboto Condensed"/>
      </rPr>
      <t xml:space="preserve">cluster-admin                                         system:masters                      Group           </t>
    </r>
    <r>
      <rPr>
        <sz val="11"/>
        <color rgb="FF006096"/>
        <rFont val="Roboto Condensed"/>
      </rPr>
      <t xml:space="preserve">
</t>
    </r>
    <r>
      <rPr>
        <sz val="11"/>
        <color rgb="FF006096"/>
        <rFont val="Roboto Condensed"/>
      </rPr>
      <t>system:controller:clusterrole-aggregation-controller  clusterrole-aggregation-controller  ServiceAccount  kube-system</t>
    </r>
    <r>
      <rPr>
        <sz val="11"/>
        <color rgb="FF006096"/>
        <rFont val="Roboto Condensed"/>
      </rPr>
      <t xml:space="preserve">
</t>
    </r>
    <r>
      <rPr>
        <sz val="11"/>
        <color rgb="FF006096"/>
        <rFont val="Roboto Condensed"/>
      </rPr>
      <t>system:controller:daemon-set-controller               daemon-set-controller               ServiceAccount  kube-system</t>
    </r>
    <r>
      <rPr>
        <sz val="11"/>
        <color rgb="FF006096"/>
        <rFont val="Roboto Condensed"/>
      </rPr>
      <t xml:space="preserve">
</t>
    </r>
    <r>
      <rPr>
        <sz val="11"/>
        <color rgb="FF006096"/>
        <rFont val="Roboto Condensed"/>
      </rPr>
      <t>system:controller:job-controller                      job-controller                      ServiceAccount  kube-system</t>
    </r>
    <r>
      <rPr>
        <sz val="11"/>
        <color rgb="FF006096"/>
        <rFont val="Roboto Condensed"/>
      </rPr>
      <t xml:space="preserve">
</t>
    </r>
    <r>
      <rPr>
        <sz val="11"/>
        <color rgb="FF006096"/>
        <rFont val="Roboto Condensed"/>
      </rPr>
      <t>system:controller:persistent-volume-binder            persistent-volume-binder            ServiceAccount  kube-system</t>
    </r>
    <r>
      <rPr>
        <sz val="11"/>
        <color rgb="FF006096"/>
        <rFont val="Roboto Condensed"/>
      </rPr>
      <t xml:space="preserve">
</t>
    </r>
    <r>
      <rPr>
        <sz val="11"/>
        <color rgb="FF006096"/>
        <rFont val="Roboto Condensed"/>
      </rPr>
      <t>system:controller:replicaset-controller               replicaset-controller               ServiceAccount  kube-system</t>
    </r>
    <r>
      <rPr>
        <sz val="11"/>
        <color rgb="FF006096"/>
        <rFont val="Roboto Condensed"/>
      </rPr>
      <t xml:space="preserve">
</t>
    </r>
    <r>
      <rPr>
        <sz val="11"/>
        <color rgb="FF006096"/>
        <rFont val="Roboto Condensed"/>
      </rPr>
      <t>system:controller:replication-controller              replication-controller              ServiceAccount  kube-system</t>
    </r>
    <r>
      <rPr>
        <sz val="11"/>
        <color rgb="FF006096"/>
        <rFont val="Roboto Condensed"/>
      </rPr>
      <t xml:space="preserve">
</t>
    </r>
    <r>
      <rPr>
        <sz val="11"/>
        <color rgb="FF006096"/>
        <rFont val="Roboto Condensed"/>
      </rPr>
      <t>system:controller:statefulset-controller              statefulset-controller              ServiceAccount  kube-system</t>
    </r>
    <r>
      <rPr>
        <sz val="11"/>
        <color rgb="FF006096"/>
        <rFont val="Roboto Condensed"/>
      </rPr>
      <t xml:space="preserve">
</t>
    </r>
  </si>
  <si>
    <t>5.1.5</t>
  </si>
  <si>
    <r>
      <rPr>
        <sz val="11"/>
        <rFont val="Calibri"/>
      </rPr>
      <t>Ensure that default service accounts are not actively used.</t>
    </r>
  </si>
  <si>
    <r>
      <rPr>
        <sz val="11"/>
        <color rgb="FF000000"/>
        <rFont val="Calibri"/>
      </rPr>
      <t>Create explicit service accounts wherever a Kubernetes workload requires specific access to the Kubernetes API server.</t>
    </r>
    <r>
      <rPr>
        <sz val="11"/>
        <color rgb="FF000000"/>
        <rFont val="Calibri"/>
      </rPr>
      <t xml:space="preserve">
</t>
    </r>
    <r>
      <rPr>
        <sz val="11"/>
        <color rgb="FF000000"/>
        <rFont val="Calibri"/>
      </rPr>
      <t>Modify the configuration of each default service account to include this value</t>
    </r>
    <r>
      <rPr>
        <sz val="11"/>
        <color rgb="FF000000"/>
        <rFont val="Calibri"/>
      </rPr>
      <t xml:space="preserve">
</t>
    </r>
    <r>
      <rPr>
        <sz val="11"/>
        <color rgb="FF006096"/>
        <rFont val="Roboto Condensed"/>
      </rPr>
      <t>automountServiceAccountToken: false</t>
    </r>
    <r>
      <rPr>
        <sz val="11"/>
        <color rgb="FF006096"/>
        <rFont val="Roboto Condensed"/>
      </rPr>
      <t xml:space="preserve">
</t>
    </r>
  </si>
  <si>
    <r>
      <rPr>
        <sz val="11"/>
        <color rgb="FF000000"/>
        <rFont val="Calibri"/>
      </rPr>
      <t xml:space="preserve">The </t>
    </r>
    <r>
      <rPr>
        <b/>
        <sz val="11"/>
        <color rgb="FF000000"/>
        <rFont val="Calibri"/>
      </rPr>
      <t>default</t>
    </r>
    <r>
      <rPr>
        <sz val="11"/>
        <color rgb="FF000000"/>
        <rFont val="Calibri"/>
      </rPr>
      <t xml:space="preserve"> service account should not be used to ensure that rights granted to applications can be more easily audited and reviewed.</t>
    </r>
  </si>
  <si>
    <r>
      <rPr>
        <sz val="11"/>
        <color rgb="FF000000"/>
        <rFont val="Calibri"/>
      </rPr>
      <t>All workloads which require access to the Kubernetes API will require an explicit service account to be created.</t>
    </r>
  </si>
  <si>
    <r>
      <rPr>
        <sz val="11"/>
        <color rgb="FF000000"/>
        <rFont val="Calibri"/>
      </rPr>
      <t>For each namespace in the cluster, review the rights assigned to the default service account and ensure that it has no roles or cluster roles bound to it apart from the defaults.</t>
    </r>
    <r>
      <rPr>
        <sz val="11"/>
        <color rgb="FF000000"/>
        <rFont val="Calibri"/>
      </rPr>
      <t xml:space="preserve">
</t>
    </r>
    <r>
      <rPr>
        <sz val="11"/>
        <color rgb="FF000000"/>
        <rFont val="Calibri"/>
      </rPr>
      <t xml:space="preserve">Additionally ensure that the </t>
    </r>
    <r>
      <rPr>
        <b/>
        <sz val="11"/>
        <color rgb="FF000000"/>
        <rFont val="Calibri"/>
      </rPr>
      <t>automountServiceAccountToken: false</t>
    </r>
    <r>
      <rPr>
        <sz val="11"/>
        <color rgb="FF000000"/>
        <rFont val="Calibri"/>
      </rPr>
      <t xml:space="preserve"> setting is in place for each default service account.</t>
    </r>
  </si>
  <si>
    <r>
      <rPr>
        <sz val="11"/>
        <color rgb="FF000000"/>
        <rFont val="Calibri"/>
      </rPr>
      <t xml:space="preserve">By default the </t>
    </r>
    <r>
      <rPr>
        <b/>
        <sz val="11"/>
        <color rgb="FF000000"/>
        <rFont val="Calibri"/>
      </rPr>
      <t>default</t>
    </r>
    <r>
      <rPr>
        <sz val="11"/>
        <color rgb="FF000000"/>
        <rFont val="Calibri"/>
      </rPr>
      <t xml:space="preserve"> service account allows for its service account token to be mounted in pods in its namespace.</t>
    </r>
  </si>
  <si>
    <t>5.1.6</t>
  </si>
  <si>
    <r>
      <rPr>
        <sz val="11"/>
        <rFont val="Calibri"/>
      </rPr>
      <t>Ensure that Service Account Tokens are only mounted where necessary</t>
    </r>
  </si>
  <si>
    <r>
      <rPr>
        <sz val="11"/>
        <color rgb="FF000000"/>
        <rFont val="Calibri"/>
      </rPr>
      <t>Modify the definition of pods and service accounts which do not need to mount service account tokens to disable it.</t>
    </r>
  </si>
  <si>
    <r>
      <rPr>
        <sz val="11"/>
        <color rgb="FF000000"/>
        <rFont val="Calibri"/>
      </rPr>
      <t>Service accounts tokens should not be mounted in pods except where the workload running in the pod explicitly needs to communicate with the API server</t>
    </r>
  </si>
  <si>
    <r>
      <rPr>
        <sz val="11"/>
        <color rgb="FF000000"/>
        <rFont val="Calibri"/>
      </rPr>
      <t>Pods mounted without service account tokens will not be able to communicate with the API server, except where the resource is available to unauthenticated principals.</t>
    </r>
  </si>
  <si>
    <r>
      <rPr>
        <sz val="11"/>
        <color rgb="FF000000"/>
        <rFont val="Calibri"/>
      </rPr>
      <t>Review pod and service account objects in the cluster and ensure that the option below is set, unless the resource explicitly requires this access.</t>
    </r>
    <r>
      <rPr>
        <sz val="11"/>
        <color rgb="FF000000"/>
        <rFont val="Calibri"/>
      </rPr>
      <t xml:space="preserve">
</t>
    </r>
    <r>
      <rPr>
        <sz val="11"/>
        <color rgb="FF006096"/>
        <rFont val="Roboto Condensed"/>
      </rPr>
      <t>automountServiceAccountToken: false</t>
    </r>
    <r>
      <rPr>
        <sz val="11"/>
        <color rgb="FF006096"/>
        <rFont val="Roboto Condensed"/>
      </rPr>
      <t xml:space="preserve">
</t>
    </r>
  </si>
  <si>
    <r>
      <rPr>
        <sz val="11"/>
        <color rgb="FF000000"/>
        <rFont val="Calibri"/>
      </rPr>
      <t>By default, all pods get a service account token mounted in them.</t>
    </r>
  </si>
  <si>
    <t>5.1.7</t>
  </si>
  <si>
    <r>
      <rPr>
        <sz val="11"/>
        <rFont val="Calibri"/>
      </rPr>
      <t>Avoid use of system:masters group</t>
    </r>
  </si>
  <si>
    <r>
      <rPr>
        <sz val="11"/>
        <color rgb="FF000000"/>
        <rFont val="Calibri"/>
      </rPr>
      <t xml:space="preserve">Remove the </t>
    </r>
    <r>
      <rPr>
        <b/>
        <sz val="11"/>
        <color rgb="FF000000"/>
        <rFont val="Calibri"/>
      </rPr>
      <t>system:masters</t>
    </r>
    <r>
      <rPr>
        <sz val="11"/>
        <color rgb="FF000000"/>
        <rFont val="Calibri"/>
      </rPr>
      <t xml:space="preserve"> group from all users in the cluster.</t>
    </r>
  </si>
  <si>
    <r>
      <rPr>
        <sz val="11"/>
        <color rgb="FF000000"/>
        <rFont val="Calibri"/>
      </rPr>
      <t xml:space="preserve">The special group </t>
    </r>
    <r>
      <rPr>
        <b/>
        <sz val="11"/>
        <color rgb="FF000000"/>
        <rFont val="Calibri"/>
      </rPr>
      <t>system:masters</t>
    </r>
    <r>
      <rPr>
        <sz val="11"/>
        <color rgb="FF000000"/>
        <rFont val="Calibri"/>
      </rPr>
      <t xml:space="preserve"> should not be used to grant permissions to any user or service account, except where strictly necessary (e.g. bootstrapping access prior to RBAC being fully available)</t>
    </r>
  </si>
  <si>
    <r>
      <rPr>
        <sz val="11"/>
        <color rgb="FF000000"/>
        <rFont val="Calibri"/>
      </rPr>
      <t xml:space="preserve">Once the RBAC system is operational in a cluster </t>
    </r>
    <r>
      <rPr>
        <b/>
        <sz val="11"/>
        <color rgb="FF000000"/>
        <rFont val="Calibri"/>
      </rPr>
      <t>system:masters</t>
    </r>
    <r>
      <rPr>
        <sz val="11"/>
        <color rgb="FF000000"/>
        <rFont val="Calibri"/>
      </rPr>
      <t xml:space="preserve"> should not be specifically required, as ordinary bindings from principals to the </t>
    </r>
    <r>
      <rPr>
        <b/>
        <sz val="11"/>
        <color rgb="FF000000"/>
        <rFont val="Calibri"/>
      </rPr>
      <t>cluster-admin</t>
    </r>
    <r>
      <rPr>
        <sz val="11"/>
        <color rgb="FF000000"/>
        <rFont val="Calibri"/>
      </rPr>
      <t xml:space="preserve"> cluster role can be made where unrestricted access is required.</t>
    </r>
  </si>
  <si>
    <r>
      <rPr>
        <sz val="11"/>
        <color rgb="FF000000"/>
        <rFont val="Calibri"/>
      </rPr>
      <t xml:space="preserve">Review a list of all credentials which have access to the cluster and ensure that the group </t>
    </r>
    <r>
      <rPr>
        <b/>
        <sz val="11"/>
        <color rgb="FF000000"/>
        <rFont val="Calibri"/>
      </rPr>
      <t>system:masters</t>
    </r>
    <r>
      <rPr>
        <sz val="11"/>
        <color rgb="FF000000"/>
        <rFont val="Calibri"/>
      </rPr>
      <t xml:space="preserve"> is not used.</t>
    </r>
  </si>
  <si>
    <r>
      <rPr>
        <sz val="11"/>
        <color rgb="FF000000"/>
        <rFont val="Calibri"/>
      </rPr>
      <t>By default some clusters will create a "break glass" client certificate which is a member of this group. Access to this client certificate should be carefully controlled and it should not be used for general cluster operations.</t>
    </r>
  </si>
  <si>
    <t>5.1.8</t>
  </si>
  <si>
    <r>
      <rPr>
        <sz val="11"/>
        <rFont val="Calibri"/>
      </rPr>
      <t>Limit use of the Bind, Impersonate and Escalate permissions in the Kubernetes cluster</t>
    </r>
  </si>
  <si>
    <r>
      <rPr>
        <sz val="11"/>
        <color rgb="FF000000"/>
        <rFont val="Calibri"/>
      </rPr>
      <t>Where possible, remove the impersonate, bind, and escalate rights from subjects.</t>
    </r>
  </si>
  <si>
    <r>
      <rPr>
        <sz val="11"/>
        <color rgb="FF000000"/>
        <rFont val="Calibri"/>
      </rPr>
      <t>Cluster roles and roles with the impersonate, bind or escalate permissions should not be granted unless strictly required. Each of these permissions allow a particular subject to escalate their privileges beyond those explicitly granted by cluster administrators</t>
    </r>
  </si>
  <si>
    <r>
      <rPr>
        <sz val="11"/>
        <color rgb="FF000000"/>
        <rFont val="Calibri"/>
      </rPr>
      <t>There are some cases where these permissions are required for cluster service operation, and care should be taken before removing these permissions from system service accounts.</t>
    </r>
  </si>
  <si>
    <r>
      <rPr>
        <sz val="11"/>
        <color rgb="FF000000"/>
        <rFont val="Calibri"/>
      </rPr>
      <t>Review the users who have access to cluster roles or roles which provide the impersonate, bind, or escalate privileges.</t>
    </r>
  </si>
  <si>
    <r>
      <rPr>
        <sz val="11"/>
        <color rgb="FF000000"/>
        <rFont val="Calibri"/>
      </rPr>
      <t>In a default kubeadm cluster, the system:masters group and clusterrole-aggregation-controller service account have access to the escalate privilege. The system:masters group also has access to bind and impersonate.</t>
    </r>
  </si>
  <si>
    <t>5.1.9</t>
  </si>
  <si>
    <r>
      <rPr>
        <sz val="11"/>
        <rFont val="Calibri"/>
      </rPr>
      <t>Minimize access to create persistent volumes</t>
    </r>
  </si>
  <si>
    <r>
      <rPr>
        <sz val="11"/>
        <color rgb="FF000000"/>
        <rFont val="Calibri"/>
      </rPr>
      <t xml:space="preserve">Where possible, remove </t>
    </r>
    <r>
      <rPr>
        <b/>
        <sz val="11"/>
        <color rgb="FF000000"/>
        <rFont val="Calibri"/>
      </rPr>
      <t>create</t>
    </r>
    <r>
      <rPr>
        <sz val="11"/>
        <color rgb="FF000000"/>
        <rFont val="Calibri"/>
      </rPr>
      <t xml:space="preserve"> access to </t>
    </r>
    <r>
      <rPr>
        <b/>
        <sz val="11"/>
        <color rgb="FF000000"/>
        <rFont val="Calibri"/>
      </rPr>
      <t>PersistentVolume</t>
    </r>
    <r>
      <rPr>
        <sz val="11"/>
        <color rgb="FF000000"/>
        <rFont val="Calibri"/>
      </rPr>
      <t xml:space="preserve"> objects in the cluster.</t>
    </r>
  </si>
  <si>
    <r>
      <rPr>
        <sz val="11"/>
        <color rgb="FF000000"/>
        <rFont val="Calibri"/>
      </rPr>
      <t xml:space="preserve">The ability to create persistent volumes in a cluster can provide an opportunity for privilege escalation, via the creation of </t>
    </r>
    <r>
      <rPr>
        <b/>
        <sz val="11"/>
        <color rgb="FF000000"/>
        <rFont val="Calibri"/>
      </rPr>
      <t>hostPath</t>
    </r>
    <r>
      <rPr>
        <sz val="11"/>
        <color rgb="FF000000"/>
        <rFont val="Calibri"/>
      </rPr>
      <t xml:space="preserve"> volumes. As persistent volumes are not covered by Pod Security Admission, a user with access to create persistent volumes may be able to get access to sensitive files from the underlying host even where restrictive Pod Security Admission policies are in place.</t>
    </r>
  </si>
  <si>
    <r>
      <rPr>
        <sz val="11"/>
        <color rgb="FF000000"/>
        <rFont val="Calibri"/>
      </rPr>
      <t xml:space="preserve">Review the users who have create access to </t>
    </r>
    <r>
      <rPr>
        <b/>
        <sz val="11"/>
        <color rgb="FF000000"/>
        <rFont val="Calibri"/>
      </rPr>
      <t>PersistentVolume</t>
    </r>
    <r>
      <rPr>
        <sz val="11"/>
        <color rgb="FF000000"/>
        <rFont val="Calibri"/>
      </rPr>
      <t xml:space="preserve"> objects in the Kubernetes API.</t>
    </r>
  </si>
  <si>
    <t>5.1.10</t>
  </si>
  <si>
    <r>
      <rPr>
        <sz val="11"/>
        <rFont val="Calibri"/>
      </rPr>
      <t>Minimize access to the proxy sub-resource of nodes</t>
    </r>
  </si>
  <si>
    <r>
      <rPr>
        <sz val="11"/>
        <color rgb="FF000000"/>
        <rFont val="Calibri"/>
      </rPr>
      <t xml:space="preserve">Where possible, remove access to the </t>
    </r>
    <r>
      <rPr>
        <b/>
        <sz val="11"/>
        <color rgb="FF000000"/>
        <rFont val="Calibri"/>
      </rPr>
      <t>proxy</t>
    </r>
    <r>
      <rPr>
        <sz val="11"/>
        <color rgb="FF000000"/>
        <rFont val="Calibri"/>
      </rPr>
      <t xml:space="preserve"> sub-resource of </t>
    </r>
    <r>
      <rPr>
        <b/>
        <sz val="11"/>
        <color rgb="FF000000"/>
        <rFont val="Calibri"/>
      </rPr>
      <t>node</t>
    </r>
    <r>
      <rPr>
        <sz val="11"/>
        <color rgb="FF000000"/>
        <rFont val="Calibri"/>
      </rPr>
      <t xml:space="preserve"> objects.</t>
    </r>
  </si>
  <si>
    <r>
      <rPr>
        <sz val="11"/>
        <color rgb="FF000000"/>
        <rFont val="Calibri"/>
      </rPr>
      <t xml:space="preserve">Users with access to the </t>
    </r>
    <r>
      <rPr>
        <b/>
        <sz val="11"/>
        <color rgb="FF000000"/>
        <rFont val="Calibri"/>
      </rPr>
      <t>Proxy</t>
    </r>
    <r>
      <rPr>
        <sz val="11"/>
        <color rgb="FF000000"/>
        <rFont val="Calibri"/>
      </rPr>
      <t xml:space="preserve"> sub-resource of </t>
    </r>
    <r>
      <rPr>
        <b/>
        <sz val="11"/>
        <color rgb="FF000000"/>
        <rFont val="Calibri"/>
      </rPr>
      <t>Node</t>
    </r>
    <r>
      <rPr>
        <sz val="11"/>
        <color rgb="FF000000"/>
        <rFont val="Calibri"/>
      </rPr>
      <t xml:space="preserve"> objects automatically have permissions to use the kubelet API, which may allow for privilege escalation or bypass cluster security controls such as audit logs.</t>
    </r>
    <r>
      <rPr>
        <sz val="11"/>
        <color rgb="FF000000"/>
        <rFont val="Calibri"/>
      </rPr>
      <t xml:space="preserve">
</t>
    </r>
    <r>
      <rPr>
        <sz val="11"/>
        <color rgb="FF000000"/>
        <rFont val="Calibri"/>
      </rPr>
      <t xml:space="preserve">The kubelet provides an API which includes rights to execute commands in any container running on the node. Access to this API is covered by permissions to the main Kubernetes API via the </t>
    </r>
    <r>
      <rPr>
        <b/>
        <sz val="11"/>
        <color rgb="FF000000"/>
        <rFont val="Calibri"/>
      </rPr>
      <t>node</t>
    </r>
    <r>
      <rPr>
        <sz val="11"/>
        <color rgb="FF000000"/>
        <rFont val="Calibri"/>
      </rPr>
      <t xml:space="preserve"> object. The proxy sub-resource specifically allows wide ranging access to the kubelet API.</t>
    </r>
    <r>
      <rPr>
        <sz val="11"/>
        <color rgb="FF000000"/>
        <rFont val="Calibri"/>
      </rPr>
      <t xml:space="preserve">
</t>
    </r>
    <r>
      <rPr>
        <sz val="11"/>
        <color rgb="FF000000"/>
        <rFont val="Calibri"/>
      </rPr>
      <t>Direct access to the kubelet API bypasses controls like audit logging (there is no audit log of kubelet API access) and admission control.</t>
    </r>
  </si>
  <si>
    <r>
      <rPr>
        <sz val="11"/>
        <color rgb="FF000000"/>
        <rFont val="Calibri"/>
      </rPr>
      <t xml:space="preserve">Review the users who have access to the </t>
    </r>
    <r>
      <rPr>
        <b/>
        <sz val="11"/>
        <color rgb="FF000000"/>
        <rFont val="Calibri"/>
      </rPr>
      <t>proxy</t>
    </r>
    <r>
      <rPr>
        <sz val="11"/>
        <color rgb="FF000000"/>
        <rFont val="Calibri"/>
      </rPr>
      <t xml:space="preserve"> sub-resource of </t>
    </r>
    <r>
      <rPr>
        <b/>
        <sz val="11"/>
        <color rgb="FF000000"/>
        <rFont val="Calibri"/>
      </rPr>
      <t>node</t>
    </r>
    <r>
      <rPr>
        <sz val="11"/>
        <color rgb="FF000000"/>
        <rFont val="Calibri"/>
      </rPr>
      <t xml:space="preserve"> objects in the Kubernetes API.</t>
    </r>
  </si>
  <si>
    <t>5.1.11</t>
  </si>
  <si>
    <r>
      <rPr>
        <sz val="11"/>
        <rFont val="Calibri"/>
      </rPr>
      <t>Minimize access to the approval sub-resource of certificatesigningrequests objects</t>
    </r>
  </si>
  <si>
    <r>
      <rPr>
        <sz val="11"/>
        <color rgb="FF000000"/>
        <rFont val="Calibri"/>
      </rPr>
      <t xml:space="preserve">Where possible, remove access to the </t>
    </r>
    <r>
      <rPr>
        <b/>
        <sz val="11"/>
        <color rgb="FF000000"/>
        <rFont val="Calibri"/>
      </rPr>
      <t>approval</t>
    </r>
    <r>
      <rPr>
        <sz val="11"/>
        <color rgb="FF000000"/>
        <rFont val="Calibri"/>
      </rPr>
      <t xml:space="preserve"> sub-resource of </t>
    </r>
    <r>
      <rPr>
        <b/>
        <sz val="11"/>
        <color rgb="FF000000"/>
        <rFont val="Calibri"/>
      </rPr>
      <t>CertificateSigningRequests</t>
    </r>
    <r>
      <rPr>
        <sz val="11"/>
        <color rgb="FF000000"/>
        <rFont val="Calibri"/>
      </rPr>
      <t xml:space="preserve"> objects.</t>
    </r>
  </si>
  <si>
    <r>
      <rPr>
        <sz val="11"/>
        <color rgb="FF000000"/>
        <rFont val="Calibri"/>
      </rPr>
      <t xml:space="preserve">Users with access to the update the </t>
    </r>
    <r>
      <rPr>
        <b/>
        <sz val="11"/>
        <color rgb="FF000000"/>
        <rFont val="Calibri"/>
      </rPr>
      <t>approval</t>
    </r>
    <r>
      <rPr>
        <sz val="11"/>
        <color rgb="FF000000"/>
        <rFont val="Calibri"/>
      </rPr>
      <t xml:space="preserve"> sub-resource of </t>
    </r>
    <r>
      <rPr>
        <b/>
        <sz val="11"/>
        <color rgb="FF000000"/>
        <rFont val="Calibri"/>
      </rPr>
      <t>CertificateSigningRequests</t>
    </r>
    <r>
      <rPr>
        <sz val="11"/>
        <color rgb="FF000000"/>
        <rFont val="Calibri"/>
      </rPr>
      <t xml:space="preserve"> objects can approve new client certificates for the Kubernetes API effectively allowing them to create new high-privileged user accounts.</t>
    </r>
    <r>
      <rPr>
        <sz val="11"/>
        <color rgb="FF000000"/>
        <rFont val="Calibri"/>
      </rPr>
      <t xml:space="preserve">
</t>
    </r>
    <r>
      <rPr>
        <sz val="11"/>
        <color rgb="FF000000"/>
        <rFont val="Calibri"/>
      </rPr>
      <t>This can allow for privilege escalation to full cluster administrator, depending on users configured in the cluster</t>
    </r>
  </si>
  <si>
    <r>
      <rPr>
        <sz val="11"/>
        <color rgb="FF000000"/>
        <rFont val="Calibri"/>
      </rPr>
      <t xml:space="preserve">Review the users who have access to update the </t>
    </r>
    <r>
      <rPr>
        <b/>
        <sz val="11"/>
        <color rgb="FF000000"/>
        <rFont val="Calibri"/>
      </rPr>
      <t>approval</t>
    </r>
    <r>
      <rPr>
        <sz val="11"/>
        <color rgb="FF000000"/>
        <rFont val="Calibri"/>
      </rPr>
      <t xml:space="preserve"> sub-resource of </t>
    </r>
    <r>
      <rPr>
        <b/>
        <sz val="11"/>
        <color rgb="FF000000"/>
        <rFont val="Calibri"/>
      </rPr>
      <t>CertificateSigningRequests</t>
    </r>
    <r>
      <rPr>
        <sz val="11"/>
        <color rgb="FF000000"/>
        <rFont val="Calibri"/>
      </rPr>
      <t xml:space="preserve"> objects in the Kubernetes API.</t>
    </r>
  </si>
  <si>
    <t>5.1.12</t>
  </si>
  <si>
    <r>
      <rPr>
        <sz val="11"/>
        <rFont val="Calibri"/>
      </rPr>
      <t>Minimize access to webhook configuration objects</t>
    </r>
  </si>
  <si>
    <r>
      <rPr>
        <sz val="11"/>
        <color rgb="FF000000"/>
        <rFont val="Calibri"/>
      </rPr>
      <t xml:space="preserve">Where possible, remove access to the </t>
    </r>
    <r>
      <rPr>
        <b/>
        <sz val="11"/>
        <color rgb="FF000000"/>
        <rFont val="Calibri"/>
      </rPr>
      <t>validatingwebhookconfigurations</t>
    </r>
    <r>
      <rPr>
        <sz val="11"/>
        <color rgb="FF000000"/>
        <rFont val="Calibri"/>
      </rPr>
      <t xml:space="preserve"> or </t>
    </r>
    <r>
      <rPr>
        <b/>
        <sz val="11"/>
        <color rgb="FF000000"/>
        <rFont val="Calibri"/>
      </rPr>
      <t>mutatingwebhookconfigurations</t>
    </r>
    <r>
      <rPr>
        <sz val="11"/>
        <color rgb="FF000000"/>
        <rFont val="Calibri"/>
      </rPr>
      <t xml:space="preserve"> objects</t>
    </r>
  </si>
  <si>
    <r>
      <rPr>
        <sz val="11"/>
        <color rgb="FF000000"/>
        <rFont val="Calibri"/>
      </rPr>
      <t xml:space="preserve">Users with rights to create/modify/delete </t>
    </r>
    <r>
      <rPr>
        <b/>
        <sz val="11"/>
        <color rgb="FF000000"/>
        <rFont val="Calibri"/>
      </rPr>
      <t>validatingwebhookconfigurations</t>
    </r>
    <r>
      <rPr>
        <sz val="11"/>
        <color rgb="FF000000"/>
        <rFont val="Calibri"/>
      </rPr>
      <t xml:space="preserve"> or </t>
    </r>
    <r>
      <rPr>
        <b/>
        <sz val="11"/>
        <color rgb="FF000000"/>
        <rFont val="Calibri"/>
      </rPr>
      <t>mutatingwebhookconfigurations</t>
    </r>
    <r>
      <rPr>
        <sz val="11"/>
        <color rgb="FF000000"/>
        <rFont val="Calibri"/>
      </rPr>
      <t xml:space="preserve"> can control webhooks that can read any object admitted to the cluster, and in the case of mutating webhooks, also mutate admitted objects. This could allow for privilege escalation or disruption of the operation of the cluster.</t>
    </r>
  </si>
  <si>
    <r>
      <rPr>
        <sz val="11"/>
        <color rgb="FF000000"/>
        <rFont val="Calibri"/>
      </rPr>
      <t xml:space="preserve">Review the users who have access to </t>
    </r>
    <r>
      <rPr>
        <b/>
        <sz val="11"/>
        <color rgb="FF000000"/>
        <rFont val="Calibri"/>
      </rPr>
      <t>validatingwebhookconfigurations</t>
    </r>
    <r>
      <rPr>
        <sz val="11"/>
        <color rgb="FF000000"/>
        <rFont val="Calibri"/>
      </rPr>
      <t xml:space="preserve"> or </t>
    </r>
    <r>
      <rPr>
        <b/>
        <sz val="11"/>
        <color rgb="FF000000"/>
        <rFont val="Calibri"/>
      </rPr>
      <t>mutatingwebhookconfigurations</t>
    </r>
    <r>
      <rPr>
        <sz val="11"/>
        <color rgb="FF000000"/>
        <rFont val="Calibri"/>
      </rPr>
      <t xml:space="preserve"> objects in the Kubernetes API.</t>
    </r>
  </si>
  <si>
    <t>5.1.13</t>
  </si>
  <si>
    <r>
      <rPr>
        <sz val="11"/>
        <rFont val="Calibri"/>
      </rPr>
      <t>Minimize access to the service account token creation</t>
    </r>
  </si>
  <si>
    <r>
      <rPr>
        <sz val="11"/>
        <color rgb="FF000000"/>
        <rFont val="Calibri"/>
      </rPr>
      <t xml:space="preserve">Where possible, remove access to the </t>
    </r>
    <r>
      <rPr>
        <b/>
        <sz val="11"/>
        <color rgb="FF000000"/>
        <rFont val="Calibri"/>
      </rPr>
      <t>token</t>
    </r>
    <r>
      <rPr>
        <sz val="11"/>
        <color rgb="FF000000"/>
        <rFont val="Calibri"/>
      </rPr>
      <t xml:space="preserve"> sub-resource of </t>
    </r>
    <r>
      <rPr>
        <b/>
        <sz val="11"/>
        <color rgb="FF000000"/>
        <rFont val="Calibri"/>
      </rPr>
      <t>serviceaccount</t>
    </r>
    <r>
      <rPr>
        <sz val="11"/>
        <color rgb="FF000000"/>
        <rFont val="Calibri"/>
      </rPr>
      <t xml:space="preserve"> objects.</t>
    </r>
  </si>
  <si>
    <r>
      <rPr>
        <sz val="11"/>
        <color rgb="FF000000"/>
        <rFont val="Calibri"/>
      </rPr>
      <t>Users with rights to create new service account tokens at a cluster level, can create long-lived privileged credentials in the cluster. This could allow for privilege escalation and persistent access to the cluster, even if the users account has been revoked.</t>
    </r>
  </si>
  <si>
    <r>
      <rPr>
        <sz val="11"/>
        <color rgb="FF000000"/>
        <rFont val="Calibri"/>
      </rPr>
      <t xml:space="preserve">Review the users who have access to create the </t>
    </r>
    <r>
      <rPr>
        <b/>
        <sz val="11"/>
        <color rgb="FF000000"/>
        <rFont val="Calibri"/>
      </rPr>
      <t>token</t>
    </r>
    <r>
      <rPr>
        <sz val="11"/>
        <color rgb="FF000000"/>
        <rFont val="Calibri"/>
      </rPr>
      <t xml:space="preserve"> sub-resource of </t>
    </r>
    <r>
      <rPr>
        <b/>
        <sz val="11"/>
        <color rgb="FF000000"/>
        <rFont val="Calibri"/>
      </rPr>
      <t>serviceaccount</t>
    </r>
    <r>
      <rPr>
        <sz val="11"/>
        <color rgb="FF000000"/>
        <rFont val="Calibri"/>
      </rPr>
      <t xml:space="preserve"> objects in the Kubernetes API.</t>
    </r>
  </si>
  <si>
    <t>Pod Security Standards</t>
  </si>
  <si>
    <t>5.2.1</t>
  </si>
  <si>
    <r>
      <rPr>
        <sz val="11"/>
        <rFont val="Calibri"/>
      </rPr>
      <t>Ensure that the cluster has at least one active policy control mechanism in place</t>
    </r>
  </si>
  <si>
    <r>
      <rPr>
        <sz val="11"/>
        <color rgb="FF000000"/>
        <rFont val="Calibri"/>
      </rPr>
      <t>Ensure that either Pod Security Admission or an external policy control system is in place for every namespace which contains user workloads.</t>
    </r>
  </si>
  <si>
    <r>
      <rPr>
        <sz val="11"/>
        <color rgb="FF000000"/>
        <rFont val="Calibri"/>
      </rPr>
      <t>Every Kubernetes cluster should have at least one policy control mechanism in place to enforce the other requirements in this section. This could be the in-built Pod Security Admission controller, or a third party policy control system.</t>
    </r>
  </si>
  <si>
    <r>
      <rPr>
        <sz val="11"/>
        <color rgb="FF000000"/>
        <rFont val="Calibri"/>
      </rPr>
      <t>Where policy control systems are in place, there is a risk that workloads required for the operation of the cluster may be stopped from running. Care is required when implementing admission control policies to ensure that this does not occur.</t>
    </r>
  </si>
  <si>
    <r>
      <rPr>
        <sz val="11"/>
        <color rgb="FF000000"/>
        <rFont val="Calibri"/>
      </rPr>
      <t>Review the workloads deployed to the cluster to understand if Pod Security Admission or external admission control systems are in place.</t>
    </r>
  </si>
  <si>
    <r>
      <rPr>
        <sz val="11"/>
        <color rgb="FF000000"/>
        <rFont val="Calibri"/>
      </rPr>
      <t>By default, Pod Security Admission is enabled but no policies are in place.</t>
    </r>
  </si>
  <si>
    <t>5.2.2</t>
  </si>
  <si>
    <r>
      <rPr>
        <sz val="11"/>
        <rFont val="Calibri"/>
      </rPr>
      <t>Minimize the admission of privileged containers</t>
    </r>
  </si>
  <si>
    <r>
      <rPr>
        <sz val="11"/>
        <color rgb="FF000000"/>
        <rFont val="Calibri"/>
      </rPr>
      <t>Add policies to each namespace in the cluster which has user workloads to restrict the admission of privileged containers.</t>
    </r>
  </si>
  <si>
    <r>
      <rPr>
        <sz val="11"/>
        <color rgb="FF000000"/>
        <rFont val="Calibri"/>
      </rPr>
      <t xml:space="preserve">Do not generally permit containers to be run with the </t>
    </r>
    <r>
      <rPr>
        <b/>
        <sz val="11"/>
        <color rgb="FF000000"/>
        <rFont val="Calibri"/>
      </rPr>
      <t>securityContext.privileged</t>
    </r>
    <r>
      <rPr>
        <sz val="11"/>
        <color rgb="FF000000"/>
        <rFont val="Calibri"/>
      </rPr>
      <t xml:space="preserve"> flag set to </t>
    </r>
    <r>
      <rPr>
        <b/>
        <sz val="11"/>
        <color rgb="FF000000"/>
        <rFont val="Calibri"/>
      </rPr>
      <t>true</t>
    </r>
    <r>
      <rPr>
        <sz val="11"/>
        <color rgb="FF000000"/>
        <rFont val="Calibri"/>
      </rPr>
      <t>.</t>
    </r>
  </si>
  <si>
    <r>
      <rPr>
        <sz val="11"/>
        <color rgb="FF000000"/>
        <rFont val="Calibri"/>
      </rPr>
      <t xml:space="preserve">Pods defined with </t>
    </r>
    <r>
      <rPr>
        <b/>
        <sz val="11"/>
        <color rgb="FF000000"/>
        <rFont val="Calibri"/>
      </rPr>
      <t>spec.containers[].securityContext.privileged: true</t>
    </r>
    <r>
      <rPr>
        <sz val="11"/>
        <color rgb="FF000000"/>
        <rFont val="Calibri"/>
      </rPr>
      <t xml:space="preserve">, </t>
    </r>
    <r>
      <rPr>
        <b/>
        <sz val="11"/>
        <color rgb="FF000000"/>
        <rFont val="Calibri"/>
      </rPr>
      <t>spec.initContainers[].securityContext.privileged: true</t>
    </r>
    <r>
      <rPr>
        <sz val="11"/>
        <color rgb="FF000000"/>
        <rFont val="Calibri"/>
      </rPr>
      <t xml:space="preserve"> and </t>
    </r>
    <r>
      <rPr>
        <b/>
        <sz val="11"/>
        <color rgb="FF000000"/>
        <rFont val="Calibri"/>
      </rPr>
      <t>spec.ephemeralContainers[].securityContext.privileged: true</t>
    </r>
    <r>
      <rPr>
        <sz val="11"/>
        <color rgb="FF000000"/>
        <rFont val="Calibri"/>
      </rPr>
      <t xml:space="preserve"> will not be permitted.</t>
    </r>
  </si>
  <si>
    <r>
      <rPr>
        <sz val="11"/>
        <color rgb="FF000000"/>
        <rFont val="Calibri"/>
      </rPr>
      <t>Run the following command:</t>
    </r>
    <r>
      <rPr>
        <sz val="11"/>
        <color rgb="FF000000"/>
        <rFont val="Calibri"/>
      </rPr>
      <t xml:space="preserve">
</t>
    </r>
    <r>
      <rPr>
        <sz val="11"/>
        <color rgb="FF006096"/>
        <rFont val="Roboto Condensed"/>
      </rPr>
      <t>get pods -A -o=jsonpath=$'{range .items[*]}{@.metadata.name}: {@..securityContext}\n{end}'</t>
    </r>
    <r>
      <rPr>
        <sz val="11"/>
        <color rgb="FF006096"/>
        <rFont val="Roboto Condensed"/>
      </rPr>
      <t xml:space="preserve">
</t>
    </r>
    <r>
      <rPr>
        <sz val="11"/>
        <color rgb="FF000000"/>
        <rFont val="Calibri"/>
      </rPr>
      <t xml:space="preserve">
</t>
    </r>
    <r>
      <rPr>
        <sz val="11"/>
        <color rgb="FF000000"/>
        <rFont val="Calibri"/>
      </rPr>
      <t>It will produce an inventory of all the privileged use on the cluster, if any (please, refer to a sample below). Further grepping can be done to automate each specific violation detection.</t>
    </r>
    <r>
      <rPr>
        <sz val="11"/>
        <color rgb="FF000000"/>
        <rFont val="Calibri"/>
      </rPr>
      <t xml:space="preserve">
</t>
    </r>
    <r>
      <rPr>
        <sz val="11"/>
        <color rgb="FF000000"/>
        <rFont val="Calibri"/>
      </rPr>
      <t>calico-kube-controllers-57b57c56f-jtmk4: {} &lt;&lt; No Elevated Privileges calico-node-c4xv4: {} {"privileged":true} {"privileged":true} {"privileged":true} {"privileged":true} &lt;&lt; Violates 5.2.2 dashboard-metrics-scraper-7bc864c59-2m2xw: {"seccompProfile":{"type":"RuntimeDefault"}} {"allowPrivilegeEscalation":false,"readOnlyRootFilesystem":true,"runAsGroup":2001,"runAsUser":1001}</t>
    </r>
  </si>
  <si>
    <r>
      <rPr>
        <sz val="11"/>
        <color rgb="FF000000"/>
        <rFont val="Calibri"/>
      </rPr>
      <t>By default, there are no restrictions on the creation of privileged containers.</t>
    </r>
  </si>
  <si>
    <t>5.2.3</t>
  </si>
  <si>
    <r>
      <rPr>
        <sz val="11"/>
        <rFont val="Calibri"/>
      </rPr>
      <t>Minimize the admission of containers wishing to share the host process ID namespace</t>
    </r>
  </si>
  <si>
    <r>
      <rPr>
        <sz val="11"/>
        <color rgb="FF000000"/>
        <rFont val="Calibri"/>
      </rPr>
      <t xml:space="preserve">Configure the Admission Controller to restrict the admission of </t>
    </r>
    <r>
      <rPr>
        <b/>
        <sz val="11"/>
        <color rgb="FF000000"/>
        <rFont val="Calibri"/>
      </rPr>
      <t>hostPID</t>
    </r>
    <r>
      <rPr>
        <sz val="11"/>
        <color rgb="FF000000"/>
        <rFont val="Calibri"/>
      </rPr>
      <t xml:space="preserve"> containers.</t>
    </r>
  </si>
  <si>
    <r>
      <rPr>
        <sz val="11"/>
        <color rgb="FF000000"/>
        <rFont val="Calibri"/>
      </rPr>
      <t xml:space="preserve">Do not generally permit containers to be run with the </t>
    </r>
    <r>
      <rPr>
        <b/>
        <sz val="11"/>
        <color rgb="FF000000"/>
        <rFont val="Calibri"/>
      </rPr>
      <t>hostPID</t>
    </r>
    <r>
      <rPr>
        <sz val="11"/>
        <color rgb="FF000000"/>
        <rFont val="Calibri"/>
      </rPr>
      <t xml:space="preserve"> flag set to true.</t>
    </r>
  </si>
  <si>
    <r>
      <rPr>
        <sz val="11"/>
        <color rgb="FF000000"/>
        <rFont val="Calibri"/>
      </rPr>
      <t xml:space="preserve">Pods defined with </t>
    </r>
    <r>
      <rPr>
        <b/>
        <sz val="11"/>
        <color rgb="FF000000"/>
        <rFont val="Calibri"/>
      </rPr>
      <t>spec.hostPID: true</t>
    </r>
    <r>
      <rPr>
        <sz val="11"/>
        <color rgb="FF000000"/>
        <rFont val="Calibri"/>
      </rPr>
      <t xml:space="preserve"> will not be permitted unless they are run under a specific policy.</t>
    </r>
  </si>
  <si>
    <r>
      <rPr>
        <sz val="11"/>
        <color rgb="FF000000"/>
        <rFont val="Calibri"/>
      </rPr>
      <t>Fetch hostPID from each pod with</t>
    </r>
    <r>
      <rPr>
        <sz val="11"/>
        <color rgb="FF000000"/>
        <rFont val="Calibri"/>
      </rPr>
      <t xml:space="preserve">
</t>
    </r>
    <r>
      <rPr>
        <b/>
        <sz val="11"/>
        <color rgb="FF000000"/>
        <rFont val="Calibri"/>
      </rPr>
      <t>get pods -A -o=jsonpath=$'{range .items[*]}{@.metadata.name}: {@.spec.hostPID}\n{end}'</t>
    </r>
  </si>
  <si>
    <r>
      <rPr>
        <sz val="11"/>
        <color rgb="FF000000"/>
        <rFont val="Calibri"/>
      </rPr>
      <t xml:space="preserve">By default, there are no restrictions on the creation of </t>
    </r>
    <r>
      <rPr>
        <b/>
        <sz val="11"/>
        <color rgb="FF000000"/>
        <rFont val="Calibri"/>
      </rPr>
      <t>hostPID</t>
    </r>
    <r>
      <rPr>
        <sz val="11"/>
        <color rgb="FF000000"/>
        <rFont val="Calibri"/>
      </rPr>
      <t xml:space="preserve"> containers.</t>
    </r>
  </si>
  <si>
    <t>5.2.4</t>
  </si>
  <si>
    <r>
      <rPr>
        <sz val="11"/>
        <rFont val="Calibri"/>
      </rPr>
      <t>Minimize the admission of containers wishing to share the host IPC namespace</t>
    </r>
  </si>
  <si>
    <r>
      <rPr>
        <sz val="11"/>
        <color rgb="FF000000"/>
        <rFont val="Calibri"/>
      </rPr>
      <t xml:space="preserve">Add policies to each namespace in the cluster which has user workloads to restrict the admission of </t>
    </r>
    <r>
      <rPr>
        <b/>
        <sz val="11"/>
        <color rgb="FF000000"/>
        <rFont val="Calibri"/>
      </rPr>
      <t>hostIPC</t>
    </r>
    <r>
      <rPr>
        <sz val="11"/>
        <color rgb="FF000000"/>
        <rFont val="Calibri"/>
      </rPr>
      <t xml:space="preserve"> containers.</t>
    </r>
  </si>
  <si>
    <r>
      <rPr>
        <sz val="11"/>
        <color rgb="FF000000"/>
        <rFont val="Calibri"/>
      </rPr>
      <t xml:space="preserve">Do not generally permit containers to be run with the </t>
    </r>
    <r>
      <rPr>
        <b/>
        <sz val="11"/>
        <color rgb="FF000000"/>
        <rFont val="Calibri"/>
      </rPr>
      <t>hostIPC</t>
    </r>
    <r>
      <rPr>
        <sz val="11"/>
        <color rgb="FF000000"/>
        <rFont val="Calibri"/>
      </rPr>
      <t xml:space="preserve"> flag set to true.</t>
    </r>
  </si>
  <si>
    <r>
      <rPr>
        <sz val="11"/>
        <color rgb="FF000000"/>
        <rFont val="Calibri"/>
      </rPr>
      <t xml:space="preserve">Pods defined with </t>
    </r>
    <r>
      <rPr>
        <b/>
        <sz val="11"/>
        <color rgb="FF000000"/>
        <rFont val="Calibri"/>
      </rPr>
      <t>spec.hostIPC: true</t>
    </r>
    <r>
      <rPr>
        <sz val="11"/>
        <color rgb="FF000000"/>
        <rFont val="Calibri"/>
      </rPr>
      <t xml:space="preserve"> will not be permitted unless they are run under a specific policy.</t>
    </r>
  </si>
  <si>
    <r>
      <rPr>
        <sz val="11"/>
        <color rgb="FF000000"/>
        <rFont val="Calibri"/>
      </rPr>
      <t>To fetch hostIPC from each pod.</t>
    </r>
    <r>
      <rPr>
        <sz val="11"/>
        <color rgb="FF000000"/>
        <rFont val="Calibri"/>
      </rPr>
      <t xml:space="preserve">
</t>
    </r>
    <r>
      <rPr>
        <sz val="11"/>
        <color rgb="FF006096"/>
        <rFont val="Roboto Condensed"/>
      </rPr>
      <t>get pods -A -o=jsonpath=$'{range .items[*]}{@.metadata.name}: {@.spec.hostIPC}\n{end}'</t>
    </r>
    <r>
      <rPr>
        <sz val="11"/>
        <color rgb="FF006096"/>
        <rFont val="Roboto Condensed"/>
      </rPr>
      <t xml:space="preserve">
</t>
    </r>
  </si>
  <si>
    <r>
      <rPr>
        <sz val="11"/>
        <color rgb="FF000000"/>
        <rFont val="Calibri"/>
      </rPr>
      <t xml:space="preserve">By default, there are no restrictions on the creation of </t>
    </r>
    <r>
      <rPr>
        <b/>
        <sz val="11"/>
        <color rgb="FF000000"/>
        <rFont val="Calibri"/>
      </rPr>
      <t>hostIPC</t>
    </r>
    <r>
      <rPr>
        <sz val="11"/>
        <color rgb="FF000000"/>
        <rFont val="Calibri"/>
      </rPr>
      <t xml:space="preserve"> containers.</t>
    </r>
  </si>
  <si>
    <t>5.2.5</t>
  </si>
  <si>
    <r>
      <rPr>
        <sz val="11"/>
        <rFont val="Calibri"/>
      </rPr>
      <t>Minimize the admission of containers wishing to share the host network namespace</t>
    </r>
  </si>
  <si>
    <r>
      <rPr>
        <sz val="11"/>
        <color rgb="FF000000"/>
        <rFont val="Calibri"/>
      </rPr>
      <t xml:space="preserve">Add policies to each namespace in the cluster which has user workloads to restrict the admission of </t>
    </r>
    <r>
      <rPr>
        <b/>
        <sz val="11"/>
        <color rgb="FF000000"/>
        <rFont val="Calibri"/>
      </rPr>
      <t>hostNetwork</t>
    </r>
    <r>
      <rPr>
        <sz val="11"/>
        <color rgb="FF000000"/>
        <rFont val="Calibri"/>
      </rPr>
      <t xml:space="preserve"> containers.</t>
    </r>
  </si>
  <si>
    <r>
      <rPr>
        <sz val="11"/>
        <color rgb="FF000000"/>
        <rFont val="Calibri"/>
      </rPr>
      <t xml:space="preserve">Do not generally permit containers to be run with the </t>
    </r>
    <r>
      <rPr>
        <b/>
        <sz val="11"/>
        <color rgb="FF000000"/>
        <rFont val="Calibri"/>
      </rPr>
      <t>hostNetwork</t>
    </r>
    <r>
      <rPr>
        <sz val="11"/>
        <color rgb="FF000000"/>
        <rFont val="Calibri"/>
      </rPr>
      <t xml:space="preserve"> flag set to true.</t>
    </r>
  </si>
  <si>
    <r>
      <rPr>
        <sz val="11"/>
        <color rgb="FF000000"/>
        <rFont val="Calibri"/>
      </rPr>
      <t xml:space="preserve">Pods defined with </t>
    </r>
    <r>
      <rPr>
        <b/>
        <sz val="11"/>
        <color rgb="FF000000"/>
        <rFont val="Calibri"/>
      </rPr>
      <t>spec.hostNetwork: true</t>
    </r>
    <r>
      <rPr>
        <sz val="11"/>
        <color rgb="FF000000"/>
        <rFont val="Calibri"/>
      </rPr>
      <t xml:space="preserve"> will not be permitted unless they are run under a specific policy.</t>
    </r>
  </si>
  <si>
    <r>
      <rPr>
        <sz val="11"/>
        <color rgb="FF000000"/>
        <rFont val="Calibri"/>
      </rPr>
      <t>To fetch hostNetwork from each pod.</t>
    </r>
    <r>
      <rPr>
        <sz val="11"/>
        <color rgb="FF000000"/>
        <rFont val="Calibri"/>
      </rPr>
      <t xml:space="preserve">
</t>
    </r>
    <r>
      <rPr>
        <sz val="11"/>
        <color rgb="FF006096"/>
        <rFont val="Roboto Condensed"/>
      </rPr>
      <t>get pods -A -o=jsonpath=$'{range .items[*]}{@.metadata.name}: {@.spec.hostNetwork}\n{end}'</t>
    </r>
    <r>
      <rPr>
        <sz val="11"/>
        <color rgb="FF006096"/>
        <rFont val="Roboto Condensed"/>
      </rPr>
      <t xml:space="preserve">
</t>
    </r>
  </si>
  <si>
    <r>
      <rPr>
        <sz val="11"/>
        <color rgb="FF000000"/>
        <rFont val="Calibri"/>
      </rPr>
      <t xml:space="preserve">By default, there are no restrictions on the creation of </t>
    </r>
    <r>
      <rPr>
        <b/>
        <sz val="11"/>
        <color rgb="FF000000"/>
        <rFont val="Calibri"/>
      </rPr>
      <t>hostNetwork</t>
    </r>
    <r>
      <rPr>
        <sz val="11"/>
        <color rgb="FF000000"/>
        <rFont val="Calibri"/>
      </rPr>
      <t xml:space="preserve"> containers.</t>
    </r>
  </si>
  <si>
    <t>5.2.6</t>
  </si>
  <si>
    <r>
      <rPr>
        <sz val="11"/>
        <rFont val="Calibri"/>
      </rPr>
      <t>Minimize the admission of containers with allowPrivilegeEscalation</t>
    </r>
  </si>
  <si>
    <r>
      <rPr>
        <sz val="11"/>
        <color rgb="FF000000"/>
        <rFont val="Calibri"/>
      </rPr>
      <t xml:space="preserve">Add policies to each namespace in the cluster which has user workloads to restrict the admission of containers with </t>
    </r>
    <r>
      <rPr>
        <b/>
        <sz val="11"/>
        <color rgb="FF000000"/>
        <rFont val="Calibri"/>
      </rPr>
      <t>securityContext: allowPrivilegeEscalation: true</t>
    </r>
  </si>
  <si>
    <r>
      <rPr>
        <sz val="11"/>
        <color rgb="FF000000"/>
        <rFont val="Calibri"/>
      </rPr>
      <t xml:space="preserve">Do not generally permit containers to be run with the </t>
    </r>
    <r>
      <rPr>
        <b/>
        <sz val="11"/>
        <color rgb="FF000000"/>
        <rFont val="Calibri"/>
      </rPr>
      <t>allowPrivilegeEscalation</t>
    </r>
    <r>
      <rPr>
        <sz val="11"/>
        <color rgb="FF000000"/>
        <rFont val="Calibri"/>
      </rPr>
      <t xml:space="preserve"> flag set to true. Allowing this right can lead to a process running a container getting more rights than it started with.</t>
    </r>
    <r>
      <rPr>
        <sz val="11"/>
        <color rgb="FF000000"/>
        <rFont val="Calibri"/>
      </rPr>
      <t xml:space="preserve">
</t>
    </r>
    <r>
      <rPr>
        <sz val="11"/>
        <color rgb="FF000000"/>
        <rFont val="Calibri"/>
      </rPr>
      <t>It's important to note that these rights are still constrained by the overall container sandbox, and this setting does not relate to the use of privileged containers.</t>
    </r>
  </si>
  <si>
    <r>
      <rPr>
        <sz val="11"/>
        <color rgb="FF000000"/>
        <rFont val="Calibri"/>
      </rPr>
      <t xml:space="preserve">Pods defined with </t>
    </r>
    <r>
      <rPr>
        <b/>
        <sz val="11"/>
        <color rgb="FF000000"/>
        <rFont val="Calibri"/>
      </rPr>
      <t xml:space="preserve">securityContext: allowPrivilegeEscalation: true </t>
    </r>
    <r>
      <rPr>
        <sz val="11"/>
        <color rgb="FF000000"/>
        <rFont val="Calibri"/>
      </rPr>
      <t xml:space="preserve"> will not be permitted unless they are run under a specific policy.</t>
    </r>
  </si>
  <si>
    <r>
      <rPr>
        <sz val="11"/>
        <color rgb="FF000000"/>
        <rFont val="Calibri"/>
      </rPr>
      <t>List the policies in use for each namespace in the cluster, ensure that each policy disallows the admission of containers which allow privilege escalation.</t>
    </r>
    <r>
      <rPr>
        <sz val="11"/>
        <color rgb="FF000000"/>
        <rFont val="Calibri"/>
      </rPr>
      <t xml:space="preserve">
</t>
    </r>
    <r>
      <rPr>
        <sz val="11"/>
        <color rgb="FF000000"/>
        <rFont val="Calibri"/>
      </rPr>
      <t xml:space="preserve">To fetch a list of pods which </t>
    </r>
    <r>
      <rPr>
        <b/>
        <sz val="11"/>
        <color rgb="FF000000"/>
        <rFont val="Calibri"/>
      </rPr>
      <t>allowPrivilegeEscalation</t>
    </r>
    <r>
      <rPr>
        <sz val="11"/>
        <color rgb="FF000000"/>
        <rFont val="Calibri"/>
      </rPr>
      <t xml:space="preserve"> run this command :-</t>
    </r>
    <r>
      <rPr>
        <sz val="11"/>
        <color rgb="FF000000"/>
        <rFont val="Calibri"/>
      </rPr>
      <t xml:space="preserve">
</t>
    </r>
    <r>
      <rPr>
        <b/>
        <sz val="11"/>
        <color rgb="FF000000"/>
        <rFont val="Calibri"/>
      </rPr>
      <t>get pods -A -o=jsonpath=$'{range .items[*]}{@.metadata.name}: {@..securityContext}\n{end}'</t>
    </r>
  </si>
  <si>
    <r>
      <rPr>
        <sz val="11"/>
        <color rgb="FF000000"/>
        <rFont val="Calibri"/>
      </rPr>
      <t>By default, there are no restrictions on contained process ability to escalate privileges, within the context of the container.</t>
    </r>
  </si>
  <si>
    <t>5.2.7</t>
  </si>
  <si>
    <r>
      <rPr>
        <sz val="11"/>
        <rFont val="Calibri"/>
      </rPr>
      <t>Minimize the admission of root containers</t>
    </r>
  </si>
  <si>
    <r>
      <rPr>
        <sz val="11"/>
        <color rgb="FF000000"/>
        <rFont val="Calibri"/>
      </rPr>
      <t xml:space="preserve">Create a policy for each namespace in the cluster, ensuring that either </t>
    </r>
    <r>
      <rPr>
        <b/>
        <sz val="11"/>
        <color rgb="FF000000"/>
        <rFont val="Calibri"/>
      </rPr>
      <t>MustRunAsNonRoot</t>
    </r>
    <r>
      <rPr>
        <sz val="11"/>
        <color rgb="FF000000"/>
        <rFont val="Calibri"/>
      </rPr>
      <t xml:space="preserve"> or </t>
    </r>
    <r>
      <rPr>
        <b/>
        <sz val="11"/>
        <color rgb="FF000000"/>
        <rFont val="Calibri"/>
      </rPr>
      <t>MustRunAs</t>
    </r>
    <r>
      <rPr>
        <sz val="11"/>
        <color rgb="FF000000"/>
        <rFont val="Calibri"/>
      </rPr>
      <t xml:space="preserve"> with the range of UIDs not including 0, is set.</t>
    </r>
  </si>
  <si>
    <r>
      <rPr>
        <sz val="11"/>
        <color rgb="FF000000"/>
        <rFont val="Calibri"/>
      </rPr>
      <t>Do not generally permit containers to be run as the root user.</t>
    </r>
  </si>
  <si>
    <r>
      <rPr>
        <sz val="11"/>
        <color rgb="FF000000"/>
        <rFont val="Calibri"/>
      </rPr>
      <t>Pods with containers which run as the root user will not be permitted.</t>
    </r>
  </si>
  <si>
    <r>
      <rPr>
        <sz val="11"/>
        <color rgb="FF000000"/>
        <rFont val="Calibri"/>
      </rPr>
      <t xml:space="preserve">List the policies in use for each namespace in the cluster, ensure that each policy restricts the use of root containers by setting </t>
    </r>
    <r>
      <rPr>
        <b/>
        <sz val="11"/>
        <color rgb="FF000000"/>
        <rFont val="Calibri"/>
      </rPr>
      <t>MustRunAsNonRoot</t>
    </r>
    <r>
      <rPr>
        <sz val="11"/>
        <color rgb="FF000000"/>
        <rFont val="Calibri"/>
      </rPr>
      <t xml:space="preserve"> or </t>
    </r>
    <r>
      <rPr>
        <b/>
        <sz val="11"/>
        <color rgb="FF000000"/>
        <rFont val="Calibri"/>
      </rPr>
      <t>MustRunAs</t>
    </r>
    <r>
      <rPr>
        <sz val="11"/>
        <color rgb="FF000000"/>
        <rFont val="Calibri"/>
      </rPr>
      <t xml:space="preserve"> with the range of UIDs not including 0.</t>
    </r>
  </si>
  <si>
    <r>
      <rPr>
        <sz val="11"/>
        <color rgb="FF000000"/>
        <rFont val="Calibri"/>
      </rPr>
      <t>By default, there are no restrictions on the use of root containers and if a User is not specified in the image, the container will run as root.</t>
    </r>
  </si>
  <si>
    <t>5.2.8</t>
  </si>
  <si>
    <r>
      <rPr>
        <sz val="11"/>
        <rFont val="Calibri"/>
      </rPr>
      <t>Minimize the admission of containers with the NET_RAW capability</t>
    </r>
  </si>
  <si>
    <r>
      <rPr>
        <sz val="11"/>
        <color rgb="FF000000"/>
        <rFont val="Calibri"/>
      </rPr>
      <t xml:space="preserve">Add policies to each namespace in the cluster which has user workloads to restrict the admission of containers with the </t>
    </r>
    <r>
      <rPr>
        <b/>
        <sz val="11"/>
        <color rgb="FF000000"/>
        <rFont val="Calibri"/>
      </rPr>
      <t>NET_RAW</t>
    </r>
    <r>
      <rPr>
        <sz val="11"/>
        <color rgb="FF000000"/>
        <rFont val="Calibri"/>
      </rPr>
      <t xml:space="preserve"> capability.</t>
    </r>
  </si>
  <si>
    <r>
      <rPr>
        <sz val="11"/>
        <color rgb="FF000000"/>
        <rFont val="Calibri"/>
      </rPr>
      <t>Do not generally permit containers with the potentially dangerous NET_RAW capability.</t>
    </r>
  </si>
  <si>
    <r>
      <rPr>
        <sz val="11"/>
        <color rgb="FF000000"/>
        <rFont val="Calibri"/>
      </rPr>
      <t>Pods with containers which run with the NET_RAW capability will not be permitted.</t>
    </r>
  </si>
  <si>
    <r>
      <rPr>
        <sz val="11"/>
        <color rgb="FF000000"/>
        <rFont val="Calibri"/>
      </rPr>
      <t xml:space="preserve">List the policies in use for each namespace in the cluster, ensure that at least one policy disallows the admission of containers with the </t>
    </r>
    <r>
      <rPr>
        <b/>
        <sz val="11"/>
        <color rgb="FF000000"/>
        <rFont val="Calibri"/>
      </rPr>
      <t>NET_RAW</t>
    </r>
    <r>
      <rPr>
        <sz val="11"/>
        <color rgb="FF000000"/>
        <rFont val="Calibri"/>
      </rPr>
      <t xml:space="preserve"> capability.</t>
    </r>
  </si>
  <si>
    <r>
      <rPr>
        <sz val="11"/>
        <color rgb="FF000000"/>
        <rFont val="Calibri"/>
      </rPr>
      <t xml:space="preserve">By default, there are no restrictions on the creation of containers with the </t>
    </r>
    <r>
      <rPr>
        <b/>
        <sz val="11"/>
        <color rgb="FF000000"/>
        <rFont val="Calibri"/>
      </rPr>
      <t>NET_RAW</t>
    </r>
    <r>
      <rPr>
        <sz val="11"/>
        <color rgb="FF000000"/>
        <rFont val="Calibri"/>
      </rPr>
      <t xml:space="preserve"> capability.</t>
    </r>
  </si>
  <si>
    <t>5.2.9</t>
  </si>
  <si>
    <r>
      <rPr>
        <sz val="11"/>
        <rFont val="Calibri"/>
      </rPr>
      <t>Minimize the admission of containers with capabilities assigned</t>
    </r>
  </si>
  <si>
    <r>
      <rPr>
        <sz val="11"/>
        <color rgb="FF000000"/>
        <rFont val="Calibri"/>
      </rPr>
      <t>Review the use of capabilities in applications running on your cluster.  Where a namespace contains applications which do not require any Linux capabilities to operate consider adding a policy which forbids the admission of containers which do not drop all capabilities.</t>
    </r>
  </si>
  <si>
    <r>
      <rPr>
        <sz val="11"/>
        <color rgb="FF000000"/>
        <rFont val="Calibri"/>
      </rPr>
      <t>Do not generally permit containers with capabilities</t>
    </r>
  </si>
  <si>
    <r>
      <rPr>
        <sz val="11"/>
        <color rgb="FF000000"/>
        <rFont val="Calibri"/>
      </rPr>
      <t>Pods with containers require capabilities to operate will not be permitted.</t>
    </r>
  </si>
  <si>
    <r>
      <rPr>
        <sz val="11"/>
        <color rgb="FF000000"/>
        <rFont val="Calibri"/>
      </rPr>
      <t>List the policies in use for each namespace in the cluster, ensure that at least one policy requires that capabilities are dropped by all containers.</t>
    </r>
  </si>
  <si>
    <r>
      <rPr>
        <sz val="11"/>
        <color rgb="FF000000"/>
        <rFont val="Calibri"/>
      </rPr>
      <t>By default, there are no restrictions on the creation of containers with additional capabilities</t>
    </r>
  </si>
  <si>
    <t>5.2.10</t>
  </si>
  <si>
    <r>
      <rPr>
        <sz val="11"/>
        <rFont val="Calibri"/>
      </rPr>
      <t>Minimize the admission of Windows HostProcess Containers</t>
    </r>
  </si>
  <si>
    <r>
      <rPr>
        <sz val="11"/>
        <color rgb="FF000000"/>
        <rFont val="Calibri"/>
      </rPr>
      <t xml:space="preserve">Add policies to each namespace in the cluster which has user workloads to restrict the admission of </t>
    </r>
    <r>
      <rPr>
        <b/>
        <sz val="11"/>
        <color rgb="FF000000"/>
        <rFont val="Calibri"/>
      </rPr>
      <t>hostProcess</t>
    </r>
    <r>
      <rPr>
        <sz val="11"/>
        <color rgb="FF000000"/>
        <rFont val="Calibri"/>
      </rPr>
      <t xml:space="preserve"> containers.</t>
    </r>
  </si>
  <si>
    <r>
      <rPr>
        <sz val="11"/>
        <color rgb="FF000000"/>
        <rFont val="Calibri"/>
      </rPr>
      <t xml:space="preserve">Do not generally permit Windows containers to be run with the </t>
    </r>
    <r>
      <rPr>
        <b/>
        <sz val="11"/>
        <color rgb="FF000000"/>
        <rFont val="Calibri"/>
      </rPr>
      <t>hostProcess</t>
    </r>
    <r>
      <rPr>
        <sz val="11"/>
        <color rgb="FF000000"/>
        <rFont val="Calibri"/>
      </rPr>
      <t xml:space="preserve"> flag set to true.</t>
    </r>
  </si>
  <si>
    <r>
      <rPr>
        <sz val="11"/>
        <color rgb="FF000000"/>
        <rFont val="Calibri"/>
      </rPr>
      <t xml:space="preserve">Pods defined with </t>
    </r>
    <r>
      <rPr>
        <b/>
        <sz val="11"/>
        <color rgb="FF000000"/>
        <rFont val="Calibri"/>
      </rPr>
      <t>securityContext.windowsOptions.hostProcess: true</t>
    </r>
    <r>
      <rPr>
        <sz val="11"/>
        <color rgb="FF000000"/>
        <rFont val="Calibri"/>
      </rPr>
      <t xml:space="preserve"> will not be permitted unless they are run under a specific policy.</t>
    </r>
  </si>
  <si>
    <r>
      <rPr>
        <sz val="11"/>
        <color rgb="FF000000"/>
        <rFont val="Calibri"/>
      </rPr>
      <t xml:space="preserve">List the policies in use for each namespace in the cluster, ensure that each policy disallows the admission of </t>
    </r>
    <r>
      <rPr>
        <b/>
        <sz val="11"/>
        <color rgb="FF000000"/>
        <rFont val="Calibri"/>
      </rPr>
      <t>hostProcess</t>
    </r>
    <r>
      <rPr>
        <sz val="11"/>
        <color rgb="FF000000"/>
        <rFont val="Calibri"/>
      </rPr>
      <t xml:space="preserve"> containers</t>
    </r>
  </si>
  <si>
    <r>
      <rPr>
        <sz val="11"/>
        <color rgb="FF000000"/>
        <rFont val="Calibri"/>
      </rPr>
      <t xml:space="preserve">By default, there are no restrictions on the creation of </t>
    </r>
    <r>
      <rPr>
        <b/>
        <sz val="11"/>
        <color rgb="FF000000"/>
        <rFont val="Calibri"/>
      </rPr>
      <t>hostProcess</t>
    </r>
    <r>
      <rPr>
        <sz val="11"/>
        <color rgb="FF000000"/>
        <rFont val="Calibri"/>
      </rPr>
      <t xml:space="preserve"> containers.</t>
    </r>
  </si>
  <si>
    <t>5.2.11</t>
  </si>
  <si>
    <r>
      <rPr>
        <sz val="11"/>
        <rFont val="Calibri"/>
      </rPr>
      <t>Minimize the admission of HostPath volumes</t>
    </r>
  </si>
  <si>
    <r>
      <rPr>
        <sz val="11"/>
        <color rgb="FF000000"/>
        <rFont val="Calibri"/>
      </rPr>
      <t xml:space="preserve">Add policies to each namespace in the cluster which has user workloads to restrict the admission of containers which use </t>
    </r>
    <r>
      <rPr>
        <b/>
        <sz val="11"/>
        <color rgb="FF000000"/>
        <rFont val="Calibri"/>
      </rPr>
      <t>hostPath</t>
    </r>
    <r>
      <rPr>
        <sz val="11"/>
        <color rgb="FF000000"/>
        <rFont val="Calibri"/>
      </rPr>
      <t xml:space="preserve"> volumes.</t>
    </r>
  </si>
  <si>
    <r>
      <rPr>
        <sz val="11"/>
        <color rgb="FF000000"/>
        <rFont val="Calibri"/>
      </rPr>
      <t xml:space="preserve">Do not generally admit containers which make use of </t>
    </r>
    <r>
      <rPr>
        <b/>
        <sz val="11"/>
        <color rgb="FF000000"/>
        <rFont val="Calibri"/>
      </rPr>
      <t>hostPath</t>
    </r>
    <r>
      <rPr>
        <sz val="11"/>
        <color rgb="FF000000"/>
        <rFont val="Calibri"/>
      </rPr>
      <t xml:space="preserve"> volumes.</t>
    </r>
  </si>
  <si>
    <r>
      <rPr>
        <sz val="11"/>
        <color rgb="FF000000"/>
        <rFont val="Calibri"/>
      </rPr>
      <t xml:space="preserve">Pods defined which make use of </t>
    </r>
    <r>
      <rPr>
        <b/>
        <sz val="11"/>
        <color rgb="FF000000"/>
        <rFont val="Calibri"/>
      </rPr>
      <t>hostPath</t>
    </r>
    <r>
      <rPr>
        <sz val="11"/>
        <color rgb="FF000000"/>
        <rFont val="Calibri"/>
      </rPr>
      <t xml:space="preserve"> volumes will not be permitted unless they are run under a specific policy.</t>
    </r>
  </si>
  <si>
    <r>
      <rPr>
        <sz val="11"/>
        <color rgb="FF000000"/>
        <rFont val="Calibri"/>
      </rPr>
      <t xml:space="preserve">List the policies in use for each namespace in the cluster, ensure that each policy disallows the admission of containers with </t>
    </r>
    <r>
      <rPr>
        <b/>
        <sz val="11"/>
        <color rgb="FF000000"/>
        <rFont val="Calibri"/>
      </rPr>
      <t>hostPath</t>
    </r>
    <r>
      <rPr>
        <sz val="11"/>
        <color rgb="FF000000"/>
        <rFont val="Calibri"/>
      </rPr>
      <t xml:space="preserve"> volumes.</t>
    </r>
  </si>
  <si>
    <r>
      <rPr>
        <sz val="11"/>
        <color rgb="FF000000"/>
        <rFont val="Calibri"/>
      </rPr>
      <t xml:space="preserve">By default, there are no restrictions on the creation of </t>
    </r>
    <r>
      <rPr>
        <b/>
        <sz val="11"/>
        <color rgb="FF000000"/>
        <rFont val="Calibri"/>
      </rPr>
      <t>hostPath</t>
    </r>
    <r>
      <rPr>
        <sz val="11"/>
        <color rgb="FF000000"/>
        <rFont val="Calibri"/>
      </rPr>
      <t xml:space="preserve"> volumes.</t>
    </r>
  </si>
  <si>
    <t>5.2.12</t>
  </si>
  <si>
    <r>
      <rPr>
        <sz val="11"/>
        <rFont val="Calibri"/>
      </rPr>
      <t>Minimize the admission of containers which use HostPorts</t>
    </r>
  </si>
  <si>
    <r>
      <rPr>
        <sz val="11"/>
        <color rgb="FF000000"/>
        <rFont val="Calibri"/>
      </rPr>
      <t xml:space="preserve">Add policies to each namespace in the cluster which has user workloads to restrict the admission of containers which use </t>
    </r>
    <r>
      <rPr>
        <b/>
        <sz val="11"/>
        <color rgb="FF000000"/>
        <rFont val="Calibri"/>
      </rPr>
      <t>hostPort</t>
    </r>
    <r>
      <rPr>
        <sz val="11"/>
        <color rgb="FF000000"/>
        <rFont val="Calibri"/>
      </rPr>
      <t xml:space="preserve"> sections.</t>
    </r>
  </si>
  <si>
    <r>
      <rPr>
        <sz val="11"/>
        <color rgb="FF000000"/>
        <rFont val="Calibri"/>
      </rPr>
      <t>Do not generally permit containers which require the use of HostPorts.</t>
    </r>
  </si>
  <si>
    <r>
      <rPr>
        <sz val="11"/>
        <color rgb="FF000000"/>
        <rFont val="Calibri"/>
      </rPr>
      <t xml:space="preserve">Pods defined with </t>
    </r>
    <r>
      <rPr>
        <b/>
        <sz val="11"/>
        <color rgb="FF000000"/>
        <rFont val="Calibri"/>
      </rPr>
      <t>hostPort</t>
    </r>
    <r>
      <rPr>
        <sz val="11"/>
        <color rgb="FF000000"/>
        <rFont val="Calibri"/>
      </rPr>
      <t xml:space="preserve"> settings in either the container, initContainer or ephemeralContainer sections will not be permitted unless they are run under a specific policy.</t>
    </r>
  </si>
  <si>
    <r>
      <rPr>
        <sz val="11"/>
        <color rgb="FF000000"/>
        <rFont val="Calibri"/>
      </rPr>
      <t xml:space="preserve">List the policies in use for each namespace in the cluster, ensure that each policy disallows the admission of containers which have </t>
    </r>
    <r>
      <rPr>
        <b/>
        <sz val="11"/>
        <color rgb="FF000000"/>
        <rFont val="Calibri"/>
      </rPr>
      <t>hostPort</t>
    </r>
    <r>
      <rPr>
        <sz val="11"/>
        <color rgb="FF000000"/>
        <rFont val="Calibri"/>
      </rPr>
      <t xml:space="preserve"> sections.</t>
    </r>
  </si>
  <si>
    <r>
      <rPr>
        <sz val="11"/>
        <color rgb="FF000000"/>
        <rFont val="Calibri"/>
      </rPr>
      <t>By default, there are no restrictions on the use of HostPorts.</t>
    </r>
  </si>
  <si>
    <t>Network Policies and CNI</t>
  </si>
  <si>
    <t>5.3.1</t>
  </si>
  <si>
    <r>
      <rPr>
        <sz val="11"/>
        <rFont val="Calibri"/>
      </rPr>
      <t>Ensure that the CNI in use supports Network Policies</t>
    </r>
  </si>
  <si>
    <r>
      <rPr>
        <sz val="11"/>
        <color rgb="FF000000"/>
        <rFont val="Calibri"/>
      </rPr>
      <t>If the CNI plugin in use does not support network policies, consideration should be given to making use of a different plugin, or finding an alternate mechanism for restricting traffic in the Kubernetes cluster.</t>
    </r>
  </si>
  <si>
    <r>
      <rPr>
        <sz val="11"/>
        <color rgb="FF000000"/>
        <rFont val="Calibri"/>
      </rPr>
      <t>There are a variety of CNI plugins available for Kubernetes. If the CNI in use does not support Network Policies it may not be possible to effectively restrict traffic in the cluster.</t>
    </r>
  </si>
  <si>
    <r>
      <rPr>
        <sz val="11"/>
        <color rgb="FF000000"/>
        <rFont val="Calibri"/>
      </rPr>
      <t>Review the documentation of CNI plugin in use by the cluster, and confirm that it supports Ingress and Egress network policies.</t>
    </r>
  </si>
  <si>
    <r>
      <rPr>
        <sz val="11"/>
        <color rgb="FF000000"/>
        <rFont val="Calibri"/>
      </rPr>
      <t>This will depend on the CNI plugin in use.</t>
    </r>
  </si>
  <si>
    <t>5.3.2</t>
  </si>
  <si>
    <r>
      <rPr>
        <sz val="11"/>
        <rFont val="Calibri"/>
      </rPr>
      <t>Ensure that all Namespaces have Network Policies defined</t>
    </r>
  </si>
  <si>
    <r>
      <rPr>
        <sz val="11"/>
        <color rgb="FF000000"/>
        <rFont val="Calibri"/>
      </rPr>
      <t xml:space="preserve">Follow the documentation and create </t>
    </r>
    <r>
      <rPr>
        <b/>
        <sz val="11"/>
        <color rgb="FF000000"/>
        <rFont val="Calibri"/>
      </rPr>
      <t>NetworkPolicy</t>
    </r>
    <r>
      <rPr>
        <sz val="11"/>
        <color rgb="FF000000"/>
        <rFont val="Calibri"/>
      </rPr>
      <t xml:space="preserve"> objects as you need them.</t>
    </r>
  </si>
  <si>
    <r>
      <rPr>
        <sz val="11"/>
        <color rgb="FF000000"/>
        <rFont val="Calibri"/>
      </rPr>
      <t>Use network policies to isolate traffic in your cluster network.</t>
    </r>
  </si>
  <si>
    <r>
      <rPr>
        <sz val="11"/>
        <color rgb="FF000000"/>
        <rFont val="Calibri"/>
      </rPr>
      <t>Once network policies are in use within a given namespace, traffic not explicitly allowed by a network policy will be denied.  As such it is important to ensure that, when introducing network policies, legitimate traffic is not blocked.</t>
    </r>
  </si>
  <si>
    <r>
      <rPr>
        <sz val="11"/>
        <color rgb="FF000000"/>
        <rFont val="Calibri"/>
      </rPr>
      <t xml:space="preserve">Run the below command and review the </t>
    </r>
    <r>
      <rPr>
        <b/>
        <sz val="11"/>
        <color rgb="FF000000"/>
        <rFont val="Calibri"/>
      </rPr>
      <t>NetworkPolicy</t>
    </r>
    <r>
      <rPr>
        <sz val="11"/>
        <color rgb="FF000000"/>
        <rFont val="Calibri"/>
      </rPr>
      <t xml:space="preserve"> objects created in the cluster.</t>
    </r>
    <r>
      <rPr>
        <sz val="11"/>
        <color rgb="FF000000"/>
        <rFont val="Calibri"/>
      </rPr>
      <t xml:space="preserve">
</t>
    </r>
    <r>
      <rPr>
        <sz val="11"/>
        <color rgb="FF006096"/>
        <rFont val="Roboto Condensed"/>
      </rPr>
      <t>kubectl get networkpolicy --all-namespaces</t>
    </r>
    <r>
      <rPr>
        <sz val="11"/>
        <color rgb="FF006096"/>
        <rFont val="Roboto Condensed"/>
      </rPr>
      <t xml:space="preserve">
</t>
    </r>
    <r>
      <rPr>
        <sz val="11"/>
        <color rgb="FF000000"/>
        <rFont val="Calibri"/>
      </rPr>
      <t xml:space="preserve">
</t>
    </r>
    <r>
      <rPr>
        <sz val="11"/>
        <color rgb="FF000000"/>
        <rFont val="Calibri"/>
      </rPr>
      <t>Ensure that each namespace defined in the cluster has at least one Network Policy.</t>
    </r>
  </si>
  <si>
    <r>
      <rPr>
        <sz val="11"/>
        <color rgb="FF000000"/>
        <rFont val="Calibri"/>
      </rPr>
      <t>By default, network policies are not created.</t>
    </r>
  </si>
  <si>
    <t>Secrets Management</t>
  </si>
  <si>
    <t>5.4.1</t>
  </si>
  <si>
    <r>
      <rPr>
        <sz val="11"/>
        <rFont val="Calibri"/>
      </rPr>
      <t>Prefer using secrets as files over secrets as environment variables</t>
    </r>
  </si>
  <si>
    <r>
      <rPr>
        <sz val="11"/>
        <color rgb="FF000000"/>
        <rFont val="Calibri"/>
      </rPr>
      <t>If possible, rewrite application code to read secrets from mounted secret files, rather than from environment variables.</t>
    </r>
  </si>
  <si>
    <r>
      <rPr>
        <sz val="11"/>
        <color rgb="FF000000"/>
        <rFont val="Calibri"/>
      </rPr>
      <t>Kubernetes supports mounting secrets as data volumes or as environment variables. Minimize the use of environment variable secrets.</t>
    </r>
  </si>
  <si>
    <r>
      <rPr>
        <sz val="11"/>
        <color rgb="FF000000"/>
        <rFont val="Calibri"/>
      </rPr>
      <t>Application code which expects to read secrets in the form of environment variables would need modification</t>
    </r>
  </si>
  <si>
    <r>
      <rPr>
        <sz val="11"/>
        <color rgb="FF000000"/>
        <rFont val="Calibri"/>
      </rPr>
      <t>Run the following command to find references to objects which use environment variables defined from secrets.</t>
    </r>
    <r>
      <rPr>
        <sz val="11"/>
        <color rgb="FF000000"/>
        <rFont val="Calibri"/>
      </rPr>
      <t xml:space="preserve">
</t>
    </r>
    <r>
      <rPr>
        <sz val="11"/>
        <color rgb="FF006096"/>
        <rFont val="Roboto Condensed"/>
      </rPr>
      <t>kubectl get all -o jsonpath='{range .items[?(@..secretKeyRef)]} {.kind} {.metadata.name} {"\n"}{end}' -A</t>
    </r>
    <r>
      <rPr>
        <sz val="11"/>
        <color rgb="FF006096"/>
        <rFont val="Roboto Condensed"/>
      </rPr>
      <t xml:space="preserve">
</t>
    </r>
  </si>
  <si>
    <r>
      <rPr>
        <sz val="11"/>
        <color rgb="FF000000"/>
        <rFont val="Calibri"/>
      </rPr>
      <t>By default, secrets are not defined</t>
    </r>
  </si>
  <si>
    <t>5.4.2</t>
  </si>
  <si>
    <r>
      <rPr>
        <sz val="11"/>
        <rFont val="Calibri"/>
      </rPr>
      <t>Consider external secret storage</t>
    </r>
  </si>
  <si>
    <r>
      <rPr>
        <sz val="11"/>
        <color rgb="FF000000"/>
        <rFont val="Calibri"/>
      </rPr>
      <t>Refer to the secrets management options offered by your cloud provider or a third-party secrets management solution.</t>
    </r>
  </si>
  <si>
    <r>
      <rPr>
        <sz val="11"/>
        <color rgb="FF000000"/>
        <rFont val="Calibri"/>
      </rPr>
      <t>Consider the use of an external secrets storage and management system, instead of using Kubernetes Secrets directly, if you have more complex secret management needs. Ensure the solution requires authentication to access secrets, has auditing of access to and use of secrets, and encrypts secrets. Some solutions also make it easier to rotate secrets.</t>
    </r>
  </si>
  <si>
    <r>
      <rPr>
        <sz val="11"/>
        <color rgb="FF000000"/>
        <rFont val="Calibri"/>
      </rPr>
      <t>Review your secrets management implementation.</t>
    </r>
  </si>
  <si>
    <r>
      <rPr>
        <sz val="11"/>
        <color rgb="FF000000"/>
        <rFont val="Calibri"/>
      </rPr>
      <t>By default, no external secret management is configured.</t>
    </r>
  </si>
  <si>
    <t>Extensible Admission Control</t>
  </si>
  <si>
    <t>5.5.1</t>
  </si>
  <si>
    <r>
      <rPr>
        <sz val="11"/>
        <rFont val="Calibri"/>
      </rPr>
      <t>Configure Image Provenance using ImagePolicyWebhook admission controller</t>
    </r>
  </si>
  <si>
    <r>
      <rPr>
        <sz val="11"/>
        <color rgb="FF000000"/>
        <rFont val="Calibri"/>
      </rPr>
      <t>Follow the Kubernetes documentation and setup image provenance.</t>
    </r>
  </si>
  <si>
    <r>
      <rPr>
        <sz val="11"/>
        <color rgb="FF000000"/>
        <rFont val="Calibri"/>
      </rPr>
      <t>Configure Image Provenance for your deployment.</t>
    </r>
  </si>
  <si>
    <r>
      <rPr>
        <sz val="11"/>
        <color rgb="FF000000"/>
        <rFont val="Calibri"/>
      </rPr>
      <t>You need to regularly maintain your provenance configuration based on container image updates.</t>
    </r>
  </si>
  <si>
    <r>
      <rPr>
        <sz val="11"/>
        <color rgb="FF000000"/>
        <rFont val="Calibri"/>
      </rPr>
      <t>Review the pod definitions in your cluster and verify that image provenance is configured as appropriate.</t>
    </r>
  </si>
  <si>
    <r>
      <rPr>
        <sz val="11"/>
        <color rgb="FF000000"/>
        <rFont val="Calibri"/>
      </rPr>
      <t>By default, image provenance is not set.</t>
    </r>
  </si>
  <si>
    <t>General Policies</t>
  </si>
  <si>
    <t>5.6.1</t>
  </si>
  <si>
    <r>
      <rPr>
        <sz val="11"/>
        <rFont val="Calibri"/>
      </rPr>
      <t>Create administrative boundaries between resources using namespaces</t>
    </r>
  </si>
  <si>
    <r>
      <rPr>
        <sz val="11"/>
        <color rgb="FF000000"/>
        <rFont val="Calibri"/>
      </rPr>
      <t>Follow the documentation and create namespaces for objects in your deployment as you need them.</t>
    </r>
  </si>
  <si>
    <r>
      <rPr>
        <sz val="11"/>
        <color rgb="FF000000"/>
        <rFont val="Calibri"/>
      </rPr>
      <t>Use namespaces to isolate your Kubernetes objects.</t>
    </r>
  </si>
  <si>
    <r>
      <rPr>
        <sz val="11"/>
        <color rgb="FF000000"/>
        <rFont val="Calibri"/>
      </rPr>
      <t>You need to switch between namespaces for administration.</t>
    </r>
  </si>
  <si>
    <r>
      <rPr>
        <sz val="11"/>
        <color rgb="FF000000"/>
        <rFont val="Calibri"/>
      </rPr>
      <t>Run the below command and review the namespaces created in the cluster.</t>
    </r>
    <r>
      <rPr>
        <sz val="11"/>
        <color rgb="FF000000"/>
        <rFont val="Calibri"/>
      </rPr>
      <t xml:space="preserve">
</t>
    </r>
    <r>
      <rPr>
        <sz val="11"/>
        <color rgb="FF006096"/>
        <rFont val="Roboto Condensed"/>
      </rPr>
      <t>kubectl get namespaces</t>
    </r>
    <r>
      <rPr>
        <sz val="11"/>
        <color rgb="FF006096"/>
        <rFont val="Roboto Condensed"/>
      </rPr>
      <t xml:space="preserve">
</t>
    </r>
    <r>
      <rPr>
        <sz val="11"/>
        <color rgb="FF000000"/>
        <rFont val="Calibri"/>
      </rPr>
      <t xml:space="preserve">
</t>
    </r>
    <r>
      <rPr>
        <sz val="11"/>
        <color rgb="FF000000"/>
        <rFont val="Calibri"/>
      </rPr>
      <t>Ensure that these namespaces are the ones you need and are adequately administered as per your requirements.</t>
    </r>
  </si>
  <si>
    <r>
      <rPr>
        <sz val="11"/>
        <color rgb="FF000000"/>
        <rFont val="Calibri"/>
      </rPr>
      <t>By default, Kubernetes starts with 4 initial namespaces:</t>
    </r>
    <r>
      <rPr>
        <sz val="11"/>
        <color rgb="FF000000"/>
        <rFont val="Calibri"/>
      </rPr>
      <t xml:space="preserve">
</t>
    </r>
    <r>
      <rPr>
        <sz val="11"/>
        <color rgb="FF000000"/>
        <rFont val="Calibri"/>
      </rPr>
      <t xml:space="preserve">- </t>
    </r>
    <r>
      <rPr>
        <b/>
        <sz val="11"/>
        <color rgb="FF000000"/>
        <rFont val="Calibri"/>
      </rPr>
      <t>default</t>
    </r>
    <r>
      <rPr>
        <sz val="11"/>
        <color rgb="FF000000"/>
        <rFont val="Calibri"/>
      </rPr>
      <t xml:space="preserve"> - The default namespace for objects with no other namespace</t>
    </r>
    <r>
      <rPr>
        <sz val="11"/>
        <color rgb="FF000000"/>
        <rFont val="Calibri"/>
      </rPr>
      <t xml:space="preserve">
</t>
    </r>
    <r>
      <rPr>
        <sz val="11"/>
        <color rgb="FF000000"/>
        <rFont val="Calibri"/>
      </rPr>
      <t xml:space="preserve">- </t>
    </r>
    <r>
      <rPr>
        <b/>
        <sz val="11"/>
        <color rgb="FF000000"/>
        <rFont val="Calibri"/>
      </rPr>
      <t>kube-system</t>
    </r>
    <r>
      <rPr>
        <sz val="11"/>
        <color rgb="FF000000"/>
        <rFont val="Calibri"/>
      </rPr>
      <t xml:space="preserve"> - The namespace for objects created by the Kubernetes system</t>
    </r>
    <r>
      <rPr>
        <sz val="11"/>
        <color rgb="FF000000"/>
        <rFont val="Calibri"/>
      </rPr>
      <t xml:space="preserve">
</t>
    </r>
    <r>
      <rPr>
        <sz val="11"/>
        <color rgb="FF000000"/>
        <rFont val="Calibri"/>
      </rPr>
      <t xml:space="preserve">- </t>
    </r>
    <r>
      <rPr>
        <b/>
        <sz val="11"/>
        <color rgb="FF000000"/>
        <rFont val="Calibri"/>
      </rPr>
      <t>kube-node-lease</t>
    </r>
    <r>
      <rPr>
        <sz val="11"/>
        <color rgb="FF000000"/>
        <rFont val="Calibri"/>
      </rPr>
      <t xml:space="preserve"> - Namespace used for node heartbeats</t>
    </r>
    <r>
      <rPr>
        <sz val="11"/>
        <color rgb="FF000000"/>
        <rFont val="Calibri"/>
      </rPr>
      <t xml:space="preserve">
</t>
    </r>
    <r>
      <rPr>
        <sz val="11"/>
        <color rgb="FF000000"/>
        <rFont val="Calibri"/>
      </rPr>
      <t xml:space="preserve">- </t>
    </r>
    <r>
      <rPr>
        <b/>
        <sz val="11"/>
        <color rgb="FF000000"/>
        <rFont val="Calibri"/>
      </rPr>
      <t>kube-public</t>
    </r>
    <r>
      <rPr>
        <sz val="11"/>
        <color rgb="FF000000"/>
        <rFont val="Calibri"/>
      </rPr>
      <t xml:space="preserve"> - Namespace used for public information in a cluster</t>
    </r>
  </si>
  <si>
    <t>5.6.2</t>
  </si>
  <si>
    <r>
      <rPr>
        <sz val="11"/>
        <rFont val="Calibri"/>
      </rPr>
      <t>Ensure that the seccomp profile is set to docker/default in your pod definitions</t>
    </r>
  </si>
  <si>
    <r>
      <rPr>
        <sz val="11"/>
        <color rgb="FF000000"/>
        <rFont val="Calibri"/>
      </rPr>
      <t xml:space="preserve">Use security context to enable the </t>
    </r>
    <r>
      <rPr>
        <b/>
        <sz val="11"/>
        <color rgb="FF000000"/>
        <rFont val="Calibri"/>
      </rPr>
      <t>docker/default</t>
    </r>
    <r>
      <rPr>
        <sz val="11"/>
        <color rgb="FF000000"/>
        <rFont val="Calibri"/>
      </rPr>
      <t xml:space="preserve"> seccomp profile in your pod definitions. An example is as below:</t>
    </r>
    <r>
      <rPr>
        <sz val="11"/>
        <color rgb="FF000000"/>
        <rFont val="Calibri"/>
      </rPr>
      <t xml:space="preserve">
</t>
    </r>
    <r>
      <rPr>
        <sz val="11"/>
        <color rgb="FF006096"/>
        <rFont val="Roboto Condensed"/>
      </rPr>
      <t xml:space="preserve">  securityContext:</t>
    </r>
    <r>
      <rPr>
        <sz val="11"/>
        <color rgb="FF006096"/>
        <rFont val="Roboto Condensed"/>
      </rPr>
      <t xml:space="preserve">
</t>
    </r>
    <r>
      <rPr>
        <sz val="11"/>
        <color rgb="FF006096"/>
        <rFont val="Roboto Condensed"/>
      </rPr>
      <t xml:space="preserve">    seccompProfile:</t>
    </r>
    <r>
      <rPr>
        <sz val="11"/>
        <color rgb="FF006096"/>
        <rFont val="Roboto Condensed"/>
      </rPr>
      <t xml:space="preserve">
</t>
    </r>
    <r>
      <rPr>
        <sz val="11"/>
        <color rgb="FF006096"/>
        <rFont val="Roboto Condensed"/>
      </rPr>
      <t xml:space="preserve">      type: RuntimeDefault</t>
    </r>
    <r>
      <rPr>
        <sz val="11"/>
        <color rgb="FF006096"/>
        <rFont val="Roboto Condensed"/>
      </rPr>
      <t xml:space="preserve">
</t>
    </r>
  </si>
  <si>
    <r>
      <rPr>
        <sz val="11"/>
        <color rgb="FF000000"/>
        <rFont val="Calibri"/>
      </rPr>
      <t xml:space="preserve">Enable </t>
    </r>
    <r>
      <rPr>
        <b/>
        <sz val="11"/>
        <color rgb="FF000000"/>
        <rFont val="Calibri"/>
      </rPr>
      <t>docker/default</t>
    </r>
    <r>
      <rPr>
        <sz val="11"/>
        <color rgb="FF000000"/>
        <rFont val="Calibri"/>
      </rPr>
      <t xml:space="preserve"> seccomp profile in your pod definitions.</t>
    </r>
  </si>
  <si>
    <r>
      <rPr>
        <sz val="11"/>
        <color rgb="FF000000"/>
        <rFont val="Calibri"/>
      </rPr>
      <t xml:space="preserve">If the </t>
    </r>
    <r>
      <rPr>
        <b/>
        <sz val="11"/>
        <color rgb="FF000000"/>
        <rFont val="Calibri"/>
      </rPr>
      <t>docker/default</t>
    </r>
    <r>
      <rPr>
        <sz val="11"/>
        <color rgb="FF000000"/>
        <rFont val="Calibri"/>
      </rPr>
      <t xml:space="preserve"> seccomp profile is too restrictive for you, you would have to create/manage your own seccomp profiles.</t>
    </r>
  </si>
  <si>
    <r>
      <rPr>
        <sz val="11"/>
        <color rgb="FF000000"/>
        <rFont val="Calibri"/>
      </rPr>
      <t>Review the pod definitions in your cluster. It should create a line as below:</t>
    </r>
    <r>
      <rPr>
        <sz val="11"/>
        <color rgb="FF000000"/>
        <rFont val="Calibri"/>
      </rPr>
      <t xml:space="preserve">
</t>
    </r>
    <r>
      <rPr>
        <sz val="11"/>
        <color rgb="FF006096"/>
        <rFont val="Roboto Condensed"/>
      </rPr>
      <t xml:space="preserve">  securityContext:</t>
    </r>
    <r>
      <rPr>
        <sz val="11"/>
        <color rgb="FF006096"/>
        <rFont val="Roboto Condensed"/>
      </rPr>
      <t xml:space="preserve">
</t>
    </r>
    <r>
      <rPr>
        <sz val="11"/>
        <color rgb="FF006096"/>
        <rFont val="Roboto Condensed"/>
      </rPr>
      <t xml:space="preserve">    seccompProfile:</t>
    </r>
    <r>
      <rPr>
        <sz val="11"/>
        <color rgb="FF006096"/>
        <rFont val="Roboto Condensed"/>
      </rPr>
      <t xml:space="preserve">
</t>
    </r>
    <r>
      <rPr>
        <sz val="11"/>
        <color rgb="FF006096"/>
        <rFont val="Roboto Condensed"/>
      </rPr>
      <t xml:space="preserve">      type: RuntimeDefault</t>
    </r>
    <r>
      <rPr>
        <sz val="11"/>
        <color rgb="FF006096"/>
        <rFont val="Roboto Condensed"/>
      </rPr>
      <t xml:space="preserve">
</t>
    </r>
  </si>
  <si>
    <r>
      <rPr>
        <sz val="11"/>
        <color rgb="FF000000"/>
        <rFont val="Calibri"/>
      </rPr>
      <t xml:space="preserve">By default, seccomp profile is set to </t>
    </r>
    <r>
      <rPr>
        <b/>
        <sz val="11"/>
        <color rgb="FF000000"/>
        <rFont val="Calibri"/>
      </rPr>
      <t>unconfined</t>
    </r>
    <r>
      <rPr>
        <sz val="11"/>
        <color rgb="FF000000"/>
        <rFont val="Calibri"/>
      </rPr>
      <t xml:space="preserve"> which means that no seccomp profiles are enabled.</t>
    </r>
  </si>
  <si>
    <t>5.6.3</t>
  </si>
  <si>
    <r>
      <rPr>
        <sz val="11"/>
        <rFont val="Calibri"/>
      </rPr>
      <t>Apply Security Context to Your Pods and Containers</t>
    </r>
  </si>
  <si>
    <r>
      <rPr>
        <sz val="11"/>
        <color rgb="FF000000"/>
        <rFont val="Calibri"/>
      </rPr>
      <t>Follow the Kubernetes documentation and apply security contexts to your pods. For a suggested list of security contexts, you may refer to the CIS Security Benchmark for Docker Containers.</t>
    </r>
  </si>
  <si>
    <r>
      <rPr>
        <sz val="11"/>
        <color rgb="FF000000"/>
        <rFont val="Calibri"/>
      </rPr>
      <t>Apply Security Context to Your Pods and Containers</t>
    </r>
  </si>
  <si>
    <r>
      <rPr>
        <sz val="11"/>
        <color rgb="FF000000"/>
        <rFont val="Calibri"/>
      </rPr>
      <t>If you incorrectly apply security contexts, you may have trouble running the pods.</t>
    </r>
  </si>
  <si>
    <r>
      <rPr>
        <sz val="11"/>
        <color rgb="FF000000"/>
        <rFont val="Calibri"/>
      </rPr>
      <t>Review the pod definitions in your cluster and verify that you have security contexts defined as appropriate.</t>
    </r>
  </si>
  <si>
    <r>
      <rPr>
        <sz val="11"/>
        <color rgb="FF000000"/>
        <rFont val="Calibri"/>
      </rPr>
      <t>By default, no security contexts are automatically applied to pods.</t>
    </r>
  </si>
  <si>
    <t>5.6.4</t>
  </si>
  <si>
    <r>
      <rPr>
        <sz val="11"/>
        <rFont val="Calibri"/>
      </rPr>
      <t>The default namespace should not be used</t>
    </r>
  </si>
  <si>
    <r>
      <rPr>
        <sz val="11"/>
        <color rgb="FF000000"/>
        <rFont val="Calibri"/>
      </rPr>
      <t>Ensure that namespaces are created to allow for appropriate segregation of Kubernetes resources and that all new resources are created in a specific namespace.</t>
    </r>
  </si>
  <si>
    <r>
      <rPr>
        <sz val="11"/>
        <color rgb="FF000000"/>
        <rFont val="Calibri"/>
      </rPr>
      <t>Kubernetes provides a default namespace, where objects are placed if no namespace is specified for them.  Placing objects in this namespace makes application of RBAC and other controls more difficult.</t>
    </r>
  </si>
  <si>
    <r>
      <rPr>
        <sz val="11"/>
        <color rgb="FF000000"/>
        <rFont val="Calibri"/>
      </rPr>
      <t>Run this command to list objects in default namespace</t>
    </r>
    <r>
      <rPr>
        <sz val="11"/>
        <color rgb="FF000000"/>
        <rFont val="Calibri"/>
      </rPr>
      <t xml:space="preserve">
</t>
    </r>
    <r>
      <rPr>
        <sz val="11"/>
        <color rgb="FF006096"/>
        <rFont val="Roboto Condensed"/>
      </rPr>
      <t>kubectl get $(kubectl api-resources --verbs=list --namespaced=true -o name | paste -sd, -) --ignore-not-found -n default</t>
    </r>
    <r>
      <rPr>
        <sz val="11"/>
        <color rgb="FF006096"/>
        <rFont val="Roboto Condensed"/>
      </rPr>
      <t xml:space="preserve">
</t>
    </r>
    <r>
      <rPr>
        <sz val="11"/>
        <color rgb="FF000000"/>
        <rFont val="Calibri"/>
      </rPr>
      <t xml:space="preserve">
</t>
    </r>
    <r>
      <rPr>
        <sz val="11"/>
        <color rgb="FF000000"/>
        <rFont val="Calibri"/>
      </rPr>
      <t xml:space="preserve">The only entries there should be system managed resources such as the </t>
    </r>
    <r>
      <rPr>
        <b/>
        <sz val="11"/>
        <color rgb="FF000000"/>
        <rFont val="Calibri"/>
      </rPr>
      <t>kubernetes</t>
    </r>
    <r>
      <rPr>
        <sz val="11"/>
        <color rgb="FF000000"/>
        <rFont val="Calibri"/>
      </rPr>
      <t xml:space="preserve"> service</t>
    </r>
  </si>
  <si>
    <r>
      <rPr>
        <sz val="11"/>
        <color rgb="FF000000"/>
        <rFont val="Calibri"/>
      </rPr>
      <t xml:space="preserve">Unless a namespace is specific on object creation, the </t>
    </r>
    <r>
      <rPr>
        <b/>
        <sz val="11"/>
        <color rgb="FF000000"/>
        <rFont val="Calibri"/>
      </rPr>
      <t>default</t>
    </r>
    <r>
      <rPr>
        <sz val="11"/>
        <color rgb="FF000000"/>
        <rFont val="Calibri"/>
      </rPr>
      <t xml:space="preserve"> namespace will be used</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</si>
  <si>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</si>
  <si>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</si>
  <si>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</si>
  <si>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</si>
  <si>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</si>
  <si>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</si>
  <si>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</si>
  <si>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</si>
  <si>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</si>
  <si>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</si>
  <si>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</si>
  <si>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</si>
  <si>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</si>
  <si>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</si>
  <si>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</si>
  <si>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</si>
  <si>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</si>
  <si>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</si>
  <si>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</si>
  <si>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</si>
  <si>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</si>
  <si>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</si>
  <si>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</si>
  <si>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</si>
  <si>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</si>
  <si>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</si>
  <si>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</si>
  <si>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</si>
  <si>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</si>
  <si>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Kubernetes Benchmark (Master Node)</t>
  </si>
  <si>
    <t>Developed By:</t>
  </si>
  <si>
    <t>Center for Internet Security (CIS)</t>
  </si>
  <si>
    <t>Release Information:</t>
  </si>
  <si>
    <r>
      <rPr>
        <b/>
        <sz val="11"/>
        <color rgb="FF000000"/>
        <rFont val="Calibri"/>
      </rPr>
      <t>Version:</t>
    </r>
    <r>
      <rPr>
        <sz val="11"/>
        <color rgb="FF000000"/>
        <rFont val="Calibri"/>
      </rPr>
      <t xml:space="preserve"> v2.0.1     </t>
    </r>
    <r>
      <rPr>
        <b/>
        <sz val="11"/>
        <color rgb="FF000000"/>
        <rFont val="Calibri"/>
      </rPr>
      <t>Date:</t>
    </r>
    <r>
      <rPr>
        <sz val="11"/>
        <color rgb="FF000000"/>
        <rFont val="Calibri"/>
      </rPr>
      <t xml:space="preserve"> 29 April 2026     </t>
    </r>
    <r>
      <rPr>
        <b/>
        <sz val="11"/>
        <color rgb="FF000000"/>
        <rFont val="Calibri"/>
      </rPr>
      <t>Recommendation Count:</t>
    </r>
    <r>
      <rPr>
        <sz val="11"/>
        <color rgb="FF000000"/>
        <rFont val="Calibri"/>
      </rPr>
      <t xml:space="preserve"> 131</t>
    </r>
  </si>
  <si>
    <t>Development Url:</t>
  </si>
  <si>
    <t>https://workbench.cisecurity.org/benchmarks/26831</t>
  </si>
  <si>
    <t>Download Url:</t>
  </si>
  <si>
    <t>https://downloads.cisecurity.org/#/</t>
  </si>
  <si>
    <t>Guide Overview:</t>
  </si>
  <si>
    <r>
      <rPr>
        <sz val="11"/>
        <color rgb="FF000000"/>
        <rFont val="Calibri"/>
      </rPr>
      <t xml:space="preserve">This benchmark provides prescriptive guidance for establishing a secure configuration posture for Kubernetes v1.34 - v1.35. </t>
    </r>
    <r>
      <rPr>
        <sz val="11"/>
        <color rgb="FF000000"/>
        <rFont val="Calibri"/>
      </rPr>
      <t xml:space="preserve">
</t>
    </r>
    <r>
      <rPr>
        <sz val="11"/>
        <color rgb="FF000000"/>
        <rFont val="Calibri"/>
      </rPr>
      <t>**Special Note: **The set of configuration files mentioned anywhere throughout this benchmark document may vary according to the deployment tool and the platform. Any reference to a configuration file should be modified according to the actual configuration files used on the specific deployment.</t>
    </r>
    <r>
      <rPr>
        <sz val="11"/>
        <color rgb="FF000000"/>
        <rFont val="Calibri"/>
      </rPr>
      <t xml:space="preserve">
</t>
    </r>
    <r>
      <rPr>
        <sz val="11"/>
        <color rgb="FF000000"/>
        <rFont val="Calibri"/>
      </rPr>
      <t xml:space="preserve">For example, the configuration file for the Kubernetes API server installed by the </t>
    </r>
    <r>
      <rPr>
        <sz val="11"/>
        <color rgb="FFFF0000"/>
        <rFont val="Calibri"/>
      </rPr>
      <t>kubeadm</t>
    </r>
    <r>
      <rPr>
        <sz val="11"/>
        <color rgb="FF000000"/>
        <rFont val="Calibri"/>
      </rPr>
      <t xml:space="preserve"> tool may be found in </t>
    </r>
    <r>
      <rPr>
        <sz val="11"/>
        <color rgb="FFFF0000"/>
        <rFont val="Calibri"/>
      </rPr>
      <t>/etc/kubernetes/manifests/kube-apiserver.yaml</t>
    </r>
    <r>
      <rPr>
        <sz val="11"/>
        <color rgb="FF000000"/>
        <rFont val="Calibri"/>
      </rPr>
      <t xml:space="preserve">, but the same file may be called </t>
    </r>
    <r>
      <rPr>
        <sz val="11"/>
        <color rgb="FFFF0000"/>
        <rFont val="Calibri"/>
      </rPr>
      <t>/etc/kubernetes/manifests/kube-apiserver.manifest</t>
    </r>
    <r>
      <rPr>
        <sz val="11"/>
        <color rgb="FF000000"/>
        <rFont val="Calibri"/>
      </rPr>
      <t xml:space="preserve"> when installed by </t>
    </r>
    <r>
      <rPr>
        <sz val="11"/>
        <color rgb="FFFF0000"/>
        <rFont val="Calibri"/>
      </rPr>
      <t>kops</t>
    </r>
    <r>
      <rPr>
        <sz val="11"/>
        <color rgb="FF000000"/>
        <rFont val="Calibri"/>
      </rPr>
      <t xml:space="preserve"> or </t>
    </r>
    <r>
      <rPr>
        <sz val="11"/>
        <color rgb="FFFF0000"/>
        <rFont val="Calibri"/>
      </rPr>
      <t>kubespray</t>
    </r>
    <r>
      <rPr>
        <sz val="11"/>
        <color rgb="FF000000"/>
        <rFont val="Calibri"/>
      </rPr>
      <t>.</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</si>
  <si>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</si>
  <si>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Kubernetes v1.34 - v1.35.</t>
    </r>
  </si>
  <si>
    <t>Profiles:</t>
  </si>
  <si>
    <r>
      <rPr>
        <b/>
        <sz val="11"/>
        <color rgb="FF240458"/>
        <rFont val="Calibri"/>
      </rPr>
      <t>Level 1 - Master Node</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</si>
  <si>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</si>
  <si>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Master Node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</si>
  <si>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</si>
  <si>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</si>
  <si>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</si>
  <si>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</si>
  <si>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</si>
  <si>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</si>
  <si>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</si>
  <si>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</si>
  <si>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</si>
  <si>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</si>
  <si>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</si>
  <si>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</si>
  <si>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</si>
  <si>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</si>
  <si>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</si>
  <si>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</si>
  <si>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</si>
  <si>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</si>
  <si>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</si>
  <si>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</si>
  <si>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</si>
  <si>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Kubernetes Benchmark (Master Node) v2.0.1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</si>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</sst>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sz val="11"/>
      <color rgb="FFFF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7C7-40A1-878D-D2FA06D944E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7C7-40A1-878D-D2FA06D944E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131</c:v>
                </c:pt>
              </c:numCache>
            </c:numRef>
          </c:val>
          <c:extLst>
            <c:ext xmlns:c16="http://schemas.microsoft.com/office/drawing/2014/chart" uri="{C3380CC4-5D6E-409C-BE32-E72D297353CC}">
              <c16:uniqueId val="{00000002-B7C7-40A1-878D-D2FA06D944E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46D5-4171-A4D9-8D54E6DC7FE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46D5-4171-A4D9-8D54E6DC7FE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116</c:v>
                </c:pt>
                <c:pt idx="1">
                  <c:v>15</c:v>
                </c:pt>
              </c:numCache>
            </c:numRef>
          </c:val>
          <c:extLst>
            <c:ext xmlns:c16="http://schemas.microsoft.com/office/drawing/2014/chart" uri="{C3380CC4-5D6E-409C-BE32-E72D297353CC}">
              <c16:uniqueId val="{00000002-46D5-4171-A4D9-8D54E6DC7FE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E64-4BB5-A5A2-96FE052F91F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BE64-4BB5-A5A2-96FE052F91F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131</c:v>
                </c:pt>
              </c:numCache>
            </c:numRef>
          </c:val>
          <c:extLst>
            <c:ext xmlns:c16="http://schemas.microsoft.com/office/drawing/2014/chart" uri="{C3380CC4-5D6E-409C-BE32-E72D297353CC}">
              <c16:uniqueId val="{00000002-BE64-4BB5-A5A2-96FE052F91F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7646-49DE-A5D2-EBABDEA373C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7646-49DE-A5D2-EBABDEA373C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64</c:v>
                </c:pt>
                <c:pt idx="1">
                  <c:v>67</c:v>
                </c:pt>
              </c:numCache>
            </c:numRef>
          </c:val>
          <c:extLst>
            <c:ext xmlns:c16="http://schemas.microsoft.com/office/drawing/2014/chart" uri="{C3380CC4-5D6E-409C-BE32-E72D297353CC}">
              <c16:uniqueId val="{00000002-7646-49DE-A5D2-EBABDEA373C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1C2C-47FE-A9C6-115518385CF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1C2C-47FE-A9C6-115518385CF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131</c:v>
                </c:pt>
              </c:numCache>
            </c:numRef>
          </c:val>
          <c:extLst>
            <c:ext xmlns:c16="http://schemas.microsoft.com/office/drawing/2014/chart" uri="{C3380CC4-5D6E-409C-BE32-E72D297353CC}">
              <c16:uniqueId val="{00000002-1C2C-47FE-A9C6-115518385CF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478-4C5F-A638-61EE95B65C8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478-4C5F-A638-61EE95B65C8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131</c:v>
                </c:pt>
              </c:numCache>
            </c:numRef>
          </c:val>
          <c:extLst>
            <c:ext xmlns:c16="http://schemas.microsoft.com/office/drawing/2014/chart" uri="{C3380CC4-5D6E-409C-BE32-E72D297353CC}">
              <c16:uniqueId val="{00000002-B478-4C5F-A638-61EE95B65C8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458-4D72-B1CC-81A450465B5C}"/>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458-4D72-B1CC-81A450465B5C}"/>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458-4D72-B1CC-81A450465B5C}"/>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458-4D72-B1CC-81A450465B5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5E1-44FE-86ED-B5BDC8295AF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xpcr0s">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vr1ndv">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qhc1az">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1hipfo">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gm2qkt">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ex4fwn">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corlol">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tk4djo">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132">
  <autoFilter ref="A1:Q132"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6831"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862</v>
      </c>
    </row>
    <row r="3" spans="2:3" ht="15" customHeight="1" x14ac:dyDescent="0.35"/>
    <row r="4" spans="2:3" ht="58" x14ac:dyDescent="0.35">
      <c r="B4" s="20" t="s">
        <v>863</v>
      </c>
      <c r="C4" s="21" t="s">
        <v>864</v>
      </c>
    </row>
    <row r="5" spans="2:3" x14ac:dyDescent="0.35">
      <c r="C5" s="21" t="s">
        <v>865</v>
      </c>
    </row>
    <row r="6" spans="2:3" x14ac:dyDescent="0.35">
      <c r="C6" s="18" t="s">
        <v>866</v>
      </c>
    </row>
    <row r="7" spans="2:3" ht="10" customHeight="1" x14ac:dyDescent="0.35"/>
    <row r="8" spans="2:3" ht="232" x14ac:dyDescent="0.35">
      <c r="B8" s="22" t="s">
        <v>867</v>
      </c>
      <c r="C8" s="21" t="s">
        <v>868</v>
      </c>
    </row>
    <row r="9" spans="2:3" ht="10" customHeight="1" x14ac:dyDescent="0.35"/>
    <row r="10" spans="2:3" ht="35" customHeight="1" x14ac:dyDescent="0.35">
      <c r="B10" s="22" t="s">
        <v>869</v>
      </c>
      <c r="C10" s="21" t="s">
        <v>870</v>
      </c>
    </row>
    <row r="11" spans="2:3" ht="75" customHeight="1" x14ac:dyDescent="0.35">
      <c r="B11" s="18" t="s">
        <v>25</v>
      </c>
      <c r="C11" s="21" t="s">
        <v>871</v>
      </c>
    </row>
    <row r="12" spans="2:3" ht="47" customHeight="1" x14ac:dyDescent="0.35">
      <c r="B12" s="18" t="s">
        <v>25</v>
      </c>
      <c r="C12" s="21" t="s">
        <v>872</v>
      </c>
    </row>
    <row r="13" spans="2:3" ht="35" customHeight="1" x14ac:dyDescent="0.35">
      <c r="B13" s="18" t="s">
        <v>25</v>
      </c>
      <c r="C13" s="21" t="s">
        <v>873</v>
      </c>
    </row>
    <row r="14" spans="2:3" ht="32" customHeight="1" x14ac:dyDescent="0.35">
      <c r="B14" s="18" t="s">
        <v>25</v>
      </c>
      <c r="C14" s="21" t="s">
        <v>874</v>
      </c>
    </row>
    <row r="15" spans="2:3" ht="30" customHeight="1" x14ac:dyDescent="0.35">
      <c r="B15" s="18" t="s">
        <v>25</v>
      </c>
      <c r="C15" s="21" t="s">
        <v>875</v>
      </c>
    </row>
    <row r="16" spans="2:3" ht="10" customHeight="1" x14ac:dyDescent="0.35"/>
    <row r="17" spans="1:3" ht="145" customHeight="1" x14ac:dyDescent="0.35">
      <c r="B17" s="22" t="s">
        <v>876</v>
      </c>
      <c r="C17" s="21" t="s">
        <v>877</v>
      </c>
    </row>
    <row r="18" spans="1:3" ht="10" customHeight="1" x14ac:dyDescent="0.35"/>
    <row r="19" spans="1:3" ht="3" customHeight="1" x14ac:dyDescent="0.35">
      <c r="B19" s="23"/>
      <c r="C19" s="23"/>
    </row>
    <row r="20" spans="1:3" ht="12" customHeight="1" x14ac:dyDescent="0.35"/>
    <row r="21" spans="1:3" ht="35" customHeight="1" x14ac:dyDescent="0.35">
      <c r="A21" s="25"/>
      <c r="B21" s="26" t="s">
        <v>878</v>
      </c>
      <c r="C21" s="27" t="s">
        <v>879</v>
      </c>
    </row>
    <row r="22" spans="1:3" ht="18" customHeight="1" x14ac:dyDescent="0.35">
      <c r="A22" s="25"/>
      <c r="B22" s="25" t="s">
        <v>25</v>
      </c>
      <c r="C22" s="27" t="s">
        <v>880</v>
      </c>
    </row>
    <row r="23" spans="1:3" ht="18" customHeight="1" x14ac:dyDescent="0.35">
      <c r="A23" s="25"/>
      <c r="B23" s="25" t="s">
        <v>25</v>
      </c>
      <c r="C23" s="27" t="s">
        <v>881</v>
      </c>
    </row>
    <row r="24" spans="1:3" ht="18" customHeight="1" x14ac:dyDescent="0.35">
      <c r="A24" s="25"/>
      <c r="B24" s="25" t="s">
        <v>25</v>
      </c>
      <c r="C24" s="27" t="s">
        <v>882</v>
      </c>
    </row>
    <row r="25" spans="1:3" ht="18" customHeight="1" x14ac:dyDescent="0.35">
      <c r="A25" s="25"/>
      <c r="B25" s="25" t="s">
        <v>25</v>
      </c>
      <c r="C25" s="27" t="s">
        <v>883</v>
      </c>
    </row>
    <row r="26" spans="1:3" ht="18" customHeight="1" x14ac:dyDescent="0.35">
      <c r="A26" s="25"/>
      <c r="B26" s="25" t="s">
        <v>25</v>
      </c>
      <c r="C26" s="27" t="s">
        <v>884</v>
      </c>
    </row>
    <row r="27" spans="1:3" ht="18" customHeight="1" x14ac:dyDescent="0.35">
      <c r="A27" s="25"/>
      <c r="B27" s="25" t="s">
        <v>25</v>
      </c>
      <c r="C27" s="27" t="s">
        <v>885</v>
      </c>
    </row>
    <row r="28" spans="1:3" ht="18" customHeight="1" x14ac:dyDescent="0.35">
      <c r="A28" s="25"/>
      <c r="B28" s="25" t="s">
        <v>25</v>
      </c>
      <c r="C28" s="27" t="s">
        <v>886</v>
      </c>
    </row>
    <row r="29" spans="1:3" ht="18" customHeight="1" x14ac:dyDescent="0.35">
      <c r="A29" s="25"/>
      <c r="B29" s="25" t="s">
        <v>25</v>
      </c>
      <c r="C29" s="27" t="s">
        <v>887</v>
      </c>
    </row>
    <row r="30" spans="1:3" ht="44" customHeight="1" x14ac:dyDescent="0.35">
      <c r="A30" s="25"/>
      <c r="B30" s="25" t="s">
        <v>25</v>
      </c>
      <c r="C30" s="28" t="s">
        <v>888</v>
      </c>
    </row>
    <row r="31" spans="1:3" ht="10" customHeight="1" x14ac:dyDescent="0.35"/>
    <row r="32" spans="1:3" ht="3" customHeight="1" x14ac:dyDescent="0.35">
      <c r="B32" s="23"/>
      <c r="C32" s="23"/>
    </row>
    <row r="33" spans="2:3" ht="12" customHeight="1" x14ac:dyDescent="0.35"/>
    <row r="34" spans="2:3" ht="24" customHeight="1" x14ac:dyDescent="0.35">
      <c r="B34" s="29" t="s">
        <v>889</v>
      </c>
      <c r="C34" s="30" t="s">
        <v>890</v>
      </c>
    </row>
    <row r="35" spans="2:3" ht="18.5" x14ac:dyDescent="0.35">
      <c r="B35" s="29" t="s">
        <v>891</v>
      </c>
      <c r="C35" s="31" t="s">
        <v>892</v>
      </c>
    </row>
    <row r="36" spans="2:3" ht="27" customHeight="1" x14ac:dyDescent="0.35">
      <c r="B36" s="32" t="s">
        <v>893</v>
      </c>
      <c r="C36" s="24" t="s">
        <v>894</v>
      </c>
    </row>
    <row r="37" spans="2:3" x14ac:dyDescent="0.35">
      <c r="B37" s="29" t="s">
        <v>895</v>
      </c>
      <c r="C37" s="33" t="s">
        <v>896</v>
      </c>
    </row>
    <row r="38" spans="2:3" x14ac:dyDescent="0.35">
      <c r="B38" s="29" t="s">
        <v>897</v>
      </c>
      <c r="C38" s="33" t="s">
        <v>898</v>
      </c>
    </row>
    <row r="39" spans="2:3" ht="10" customHeight="1" x14ac:dyDescent="0.35"/>
    <row r="40" spans="2:3" ht="145" x14ac:dyDescent="0.35">
      <c r="B40" s="29" t="s">
        <v>899</v>
      </c>
      <c r="C40" s="34" t="s">
        <v>900</v>
      </c>
    </row>
    <row r="42" spans="2:3" ht="43.5" x14ac:dyDescent="0.35">
      <c r="B42" s="29" t="s">
        <v>901</v>
      </c>
      <c r="C42" s="21" t="s">
        <v>902</v>
      </c>
    </row>
    <row r="43" spans="2:3" ht="10" customHeight="1" x14ac:dyDescent="0.35"/>
    <row r="44" spans="2:3" x14ac:dyDescent="0.35">
      <c r="B44" s="29" t="s">
        <v>903</v>
      </c>
      <c r="C44" s="35" t="s">
        <v>904</v>
      </c>
    </row>
    <row r="45" spans="2:3" ht="72.5" x14ac:dyDescent="0.35">
      <c r="C45" s="21" t="s">
        <v>905</v>
      </c>
    </row>
    <row r="47" spans="2:3" x14ac:dyDescent="0.35">
      <c r="C47" s="35" t="s">
        <v>906</v>
      </c>
    </row>
    <row r="48" spans="2:3" x14ac:dyDescent="0.35">
      <c r="C48" s="21"/>
    </row>
    <row r="49" spans="2:3" ht="10" customHeight="1" x14ac:dyDescent="0.35"/>
    <row r="50" spans="2:3" ht="3" customHeight="1" x14ac:dyDescent="0.35">
      <c r="B50" s="23"/>
      <c r="C50" s="23"/>
    </row>
    <row r="51" spans="2:3" ht="12" customHeight="1" x14ac:dyDescent="0.35"/>
    <row r="52" spans="2:3" ht="130.5" x14ac:dyDescent="0.35">
      <c r="B52" s="20" t="s">
        <v>907</v>
      </c>
      <c r="C52" s="21" t="s">
        <v>908</v>
      </c>
    </row>
    <row r="53" spans="2:3" ht="6" customHeight="1" x14ac:dyDescent="0.35"/>
    <row r="54" spans="2:3" ht="217.5" x14ac:dyDescent="0.35">
      <c r="C54" s="21" t="s">
        <v>909</v>
      </c>
    </row>
    <row r="55" spans="2:3" ht="6" customHeight="1" x14ac:dyDescent="0.35"/>
    <row r="56" spans="2:3" ht="43.5" x14ac:dyDescent="0.35">
      <c r="C56" s="21" t="s">
        <v>910</v>
      </c>
    </row>
    <row r="57" spans="2:3" ht="10" customHeight="1" x14ac:dyDescent="0.35"/>
    <row r="58" spans="2:3" ht="3" customHeight="1" x14ac:dyDescent="0.35">
      <c r="B58" s="23"/>
      <c r="C58" s="23"/>
    </row>
    <row r="59" spans="2:3" ht="12" customHeight="1" x14ac:dyDescent="0.35"/>
    <row r="60" spans="2:3" ht="145" x14ac:dyDescent="0.35">
      <c r="B60" s="20" t="s">
        <v>911</v>
      </c>
      <c r="C60" s="21" t="s">
        <v>912</v>
      </c>
    </row>
    <row r="61" spans="2:3" ht="6" customHeight="1" x14ac:dyDescent="0.35"/>
    <row r="62" spans="2:3" ht="203" x14ac:dyDescent="0.35">
      <c r="C62" s="21" t="s">
        <v>913</v>
      </c>
    </row>
    <row r="63" spans="2:3" ht="6" customHeight="1" x14ac:dyDescent="0.35"/>
    <row r="64" spans="2:3" ht="43.5" x14ac:dyDescent="0.35">
      <c r="C64" s="21" t="s">
        <v>914</v>
      </c>
    </row>
    <row r="65" spans="2:3" ht="10" customHeight="1" x14ac:dyDescent="0.35"/>
    <row r="66" spans="2:3" ht="3" customHeight="1" x14ac:dyDescent="0.35">
      <c r="B66" s="23"/>
      <c r="C66" s="23"/>
    </row>
    <row r="67" spans="2:3" ht="12" customHeight="1" x14ac:dyDescent="0.35"/>
    <row r="68" spans="2:3" ht="101.5" x14ac:dyDescent="0.35">
      <c r="B68" s="20" t="s">
        <v>915</v>
      </c>
      <c r="C68" s="21" t="s">
        <v>916</v>
      </c>
    </row>
    <row r="69" spans="2:3" ht="6" customHeight="1" x14ac:dyDescent="0.35"/>
    <row r="70" spans="2:3" ht="145" x14ac:dyDescent="0.35">
      <c r="C70" s="21" t="s">
        <v>917</v>
      </c>
    </row>
    <row r="71" spans="2:3" ht="6" customHeight="1" x14ac:dyDescent="0.35"/>
    <row r="72" spans="2:3" ht="43.5" x14ac:dyDescent="0.35">
      <c r="C72" s="21" t="s">
        <v>918</v>
      </c>
    </row>
    <row r="73" spans="2:3" ht="10" customHeight="1" x14ac:dyDescent="0.35"/>
    <row r="74" spans="2:3" ht="3" customHeight="1" x14ac:dyDescent="0.35">
      <c r="B74" s="23"/>
      <c r="C74" s="23"/>
    </row>
    <row r="75" spans="2:3" ht="12" customHeight="1" x14ac:dyDescent="0.35"/>
    <row r="76" spans="2:3" ht="26" customHeight="1" x14ac:dyDescent="0.35">
      <c r="B76" s="36" t="s">
        <v>919</v>
      </c>
    </row>
    <row r="77" spans="2:3" ht="8" customHeight="1" x14ac:dyDescent="0.35"/>
    <row r="78" spans="2:3" ht="20" customHeight="1" x14ac:dyDescent="0.35">
      <c r="B78" s="29" t="s">
        <v>920</v>
      </c>
      <c r="C78" s="37" t="s">
        <v>921</v>
      </c>
    </row>
    <row r="79" spans="2:3" ht="116" x14ac:dyDescent="0.35">
      <c r="C79" s="21" t="s">
        <v>922</v>
      </c>
    </row>
    <row r="80" spans="2:3" ht="10" customHeight="1" x14ac:dyDescent="0.35"/>
    <row r="83" spans="2:3" ht="32" customHeight="1" x14ac:dyDescent="0.35">
      <c r="B83" s="106" t="s">
        <v>861</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923</v>
      </c>
      <c r="C2" s="108"/>
      <c r="D2" s="108"/>
      <c r="E2" s="108"/>
      <c r="F2" s="108"/>
      <c r="G2" s="108"/>
      <c r="H2" s="108"/>
      <c r="I2" s="108"/>
    </row>
    <row r="4" spans="2:15" ht="18.5" x14ac:dyDescent="0.45">
      <c r="B4" s="39" t="s">
        <v>924</v>
      </c>
    </row>
    <row r="5" spans="2:15" x14ac:dyDescent="0.35">
      <c r="B5" s="41" t="s">
        <v>25</v>
      </c>
      <c r="C5" s="41" t="s">
        <v>925</v>
      </c>
      <c r="D5" s="41" t="s">
        <v>926</v>
      </c>
      <c r="F5" s="109" t="s">
        <v>927</v>
      </c>
      <c r="G5" s="109"/>
      <c r="H5" s="109"/>
      <c r="I5" s="110" t="s">
        <v>928</v>
      </c>
      <c r="J5" s="110"/>
      <c r="K5" s="110"/>
      <c r="L5" s="110"/>
      <c r="M5" s="110"/>
      <c r="N5" s="110"/>
      <c r="O5" s="110"/>
    </row>
    <row r="6" spans="2:15" x14ac:dyDescent="0.35">
      <c r="B6" s="47" t="s">
        <v>929</v>
      </c>
      <c r="C6" s="48">
        <v>131</v>
      </c>
      <c r="D6" s="49" t="s">
        <v>25</v>
      </c>
      <c r="F6" s="109" t="s">
        <v>930</v>
      </c>
      <c r="G6" s="109"/>
      <c r="H6" s="109"/>
      <c r="I6" s="111" t="s">
        <v>931</v>
      </c>
      <c r="J6" s="111"/>
      <c r="K6" s="111"/>
      <c r="L6" s="111"/>
      <c r="M6" s="111"/>
      <c r="N6" s="111"/>
      <c r="O6" s="111"/>
    </row>
    <row r="7" spans="2:15" x14ac:dyDescent="0.35">
      <c r="B7" s="50" t="s">
        <v>932</v>
      </c>
      <c r="C7" s="51">
        <f>C6-C8-C9</f>
        <v>131</v>
      </c>
      <c r="D7" s="52">
        <f>IF(C6&gt;0,C7/C6,0)</f>
        <v>1</v>
      </c>
      <c r="F7" s="109" t="s">
        <v>933</v>
      </c>
      <c r="G7" s="109"/>
      <c r="H7" s="109"/>
      <c r="I7" s="111" t="s">
        <v>931</v>
      </c>
      <c r="J7" s="111"/>
      <c r="K7" s="111"/>
      <c r="L7" s="111"/>
      <c r="M7" s="111"/>
      <c r="N7" s="111"/>
      <c r="O7" s="111"/>
    </row>
    <row r="8" spans="2:15" x14ac:dyDescent="0.35">
      <c r="B8" s="43" t="s">
        <v>934</v>
      </c>
      <c r="C8" s="44">
        <f>COUNTIF('Recommendations'!I:I,"Risk Accepted")</f>
        <v>0</v>
      </c>
      <c r="D8" s="45">
        <f>IF(C6&gt;0,C8/C6,0)</f>
        <v>0</v>
      </c>
      <c r="F8" s="109" t="s">
        <v>935</v>
      </c>
      <c r="G8" s="109"/>
      <c r="H8" s="109"/>
      <c r="I8" s="111" t="s">
        <v>931</v>
      </c>
      <c r="J8" s="111"/>
      <c r="K8" s="111"/>
      <c r="L8" s="111"/>
      <c r="M8" s="111"/>
      <c r="N8" s="111"/>
      <c r="O8" s="111"/>
    </row>
    <row r="9" spans="2:15" x14ac:dyDescent="0.35">
      <c r="B9" s="43" t="s">
        <v>936</v>
      </c>
      <c r="C9" s="44">
        <f>COUNTIF('Recommendations'!I:I,"N/A")</f>
        <v>0</v>
      </c>
      <c r="D9" s="45">
        <f>IF(C6&gt;0,C9/C6,0)</f>
        <v>0</v>
      </c>
      <c r="F9" s="109" t="s">
        <v>937</v>
      </c>
      <c r="G9" s="109"/>
      <c r="H9" s="109"/>
      <c r="I9" s="111" t="s">
        <v>931</v>
      </c>
      <c r="J9" s="111"/>
      <c r="K9" s="111"/>
      <c r="L9" s="111"/>
      <c r="M9" s="111"/>
      <c r="N9" s="111"/>
      <c r="O9" s="111"/>
    </row>
    <row r="12" spans="2:15" ht="18.5" x14ac:dyDescent="0.45">
      <c r="B12" s="39" t="s">
        <v>938</v>
      </c>
    </row>
    <row r="14" spans="2:15" x14ac:dyDescent="0.35">
      <c r="B14" s="53" t="s">
        <v>939</v>
      </c>
    </row>
    <row r="15" spans="2:15" x14ac:dyDescent="0.35">
      <c r="B15" s="41" t="s">
        <v>25</v>
      </c>
      <c r="C15" s="41" t="s">
        <v>940</v>
      </c>
      <c r="D15" s="41" t="s">
        <v>941</v>
      </c>
      <c r="E15" s="41" t="s">
        <v>942</v>
      </c>
      <c r="F15" s="41" t="s">
        <v>943</v>
      </c>
    </row>
    <row r="16" spans="2:15" x14ac:dyDescent="0.35">
      <c r="B16" s="43" t="s">
        <v>944</v>
      </c>
      <c r="C16" s="44">
        <f>COUNTIF('Recommendations'!P:P,"Resolved")</f>
        <v>0</v>
      </c>
      <c r="D16" s="44">
        <f>COUNTIF('Recommendations'!P:P,"Testing")</f>
        <v>0</v>
      </c>
      <c r="E16" s="44">
        <f>COUNTIF('Recommendations'!P:P,"Outstanding")</f>
        <v>131</v>
      </c>
      <c r="F16" s="44">
        <f>SUM(C16:E16)</f>
        <v>131</v>
      </c>
    </row>
    <row r="18" spans="2:6" x14ac:dyDescent="0.35">
      <c r="B18" s="53" t="s">
        <v>945</v>
      </c>
    </row>
    <row r="19" spans="2:6" x14ac:dyDescent="0.35">
      <c r="B19" s="54" t="s">
        <v>25</v>
      </c>
      <c r="C19" s="54" t="s">
        <v>940</v>
      </c>
      <c r="D19" s="54" t="s">
        <v>941</v>
      </c>
      <c r="E19" s="54" t="s">
        <v>942</v>
      </c>
      <c r="F19" s="54" t="s">
        <v>25</v>
      </c>
    </row>
    <row r="20" spans="2:6" x14ac:dyDescent="0.35">
      <c r="B20" s="43" t="s">
        <v>944</v>
      </c>
      <c r="C20" s="45">
        <f>IF(F16&gt;0, C16/F16, 0)</f>
        <v>0</v>
      </c>
      <c r="D20" s="45">
        <f>IF(F16&gt;0, D16/F16, 0)</f>
        <v>0</v>
      </c>
      <c r="E20" s="45">
        <f>IF(F16&gt;0, E16/F16, 0)</f>
        <v>1</v>
      </c>
      <c r="F20" s="46" t="s">
        <v>25</v>
      </c>
    </row>
    <row r="25" spans="2:6" ht="18.5" x14ac:dyDescent="0.45">
      <c r="B25" s="39" t="s">
        <v>946</v>
      </c>
    </row>
    <row r="27" spans="2:6" x14ac:dyDescent="0.35">
      <c r="B27" s="53" t="s">
        <v>939</v>
      </c>
    </row>
    <row r="28" spans="2:6" x14ac:dyDescent="0.35">
      <c r="B28" s="41" t="s">
        <v>4</v>
      </c>
      <c r="C28" s="41" t="s">
        <v>940</v>
      </c>
      <c r="D28" s="41" t="s">
        <v>941</v>
      </c>
      <c r="E28" s="41" t="s">
        <v>942</v>
      </c>
      <c r="F28" s="41" t="s">
        <v>943</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116</v>
      </c>
      <c r="F29" s="44">
        <f>SUM(C29:E29)</f>
        <v>116</v>
      </c>
    </row>
    <row r="30" spans="2:6" x14ac:dyDescent="0.35">
      <c r="B30" s="43" t="s">
        <v>230</v>
      </c>
      <c r="C30" s="44">
        <f>COUNTIFS('Recommendations'!E:E,"Level 2",'Recommendations'!P:P,"=Resolved")</f>
        <v>0</v>
      </c>
      <c r="D30" s="44">
        <f>COUNTIFS('Recommendations'!E:E,"=Level 2",'Recommendations'!P:P,"=Testing")</f>
        <v>0</v>
      </c>
      <c r="E30" s="44">
        <f>COUNTIFS('Recommendations'!E:E,"=Level 2",'Recommendations'!P:P,"=Outstanding")</f>
        <v>15</v>
      </c>
      <c r="F30" s="44">
        <f>SUM(C30:E30)</f>
        <v>15</v>
      </c>
    </row>
    <row r="32" spans="2:6" x14ac:dyDescent="0.35">
      <c r="B32" s="53" t="s">
        <v>945</v>
      </c>
    </row>
    <row r="33" spans="2:6" x14ac:dyDescent="0.35">
      <c r="B33" s="54" t="s">
        <v>4</v>
      </c>
      <c r="C33" s="54" t="s">
        <v>940</v>
      </c>
      <c r="D33" s="54" t="s">
        <v>941</v>
      </c>
      <c r="E33" s="54" t="s">
        <v>942</v>
      </c>
      <c r="F33" s="54" t="s">
        <v>25</v>
      </c>
    </row>
    <row r="34" spans="2:6" x14ac:dyDescent="0.35">
      <c r="B34" s="43" t="s">
        <v>21</v>
      </c>
      <c r="C34" s="45">
        <f>IF(F29&gt;0, C29/F29, 0)</f>
        <v>0</v>
      </c>
      <c r="D34" s="45">
        <f>IF(F29&gt;0, D29/F29, 0)</f>
        <v>0</v>
      </c>
      <c r="E34" s="45">
        <f>IF(F29&gt;0, E29/F29, 0)</f>
        <v>1</v>
      </c>
      <c r="F34" s="46" t="s">
        <v>25</v>
      </c>
    </row>
    <row r="35" spans="2:6" x14ac:dyDescent="0.35">
      <c r="B35" s="43" t="s">
        <v>230</v>
      </c>
      <c r="C35" s="45">
        <f>IF(F30&gt;0, C30/F30, 0)</f>
        <v>0</v>
      </c>
      <c r="D35" s="45">
        <f>IF(F30&gt;0, D30/F30, 0)</f>
        <v>0</v>
      </c>
      <c r="E35" s="45">
        <f>IF(F30&gt;0, E30/F30, 0)</f>
        <v>1</v>
      </c>
      <c r="F35" s="46" t="s">
        <v>25</v>
      </c>
    </row>
    <row r="40" spans="2:6" ht="18.5" x14ac:dyDescent="0.45">
      <c r="B40" s="39" t="s">
        <v>947</v>
      </c>
    </row>
    <row r="42" spans="2:6" x14ac:dyDescent="0.35">
      <c r="B42" s="53" t="s">
        <v>939</v>
      </c>
    </row>
    <row r="43" spans="2:6" x14ac:dyDescent="0.35">
      <c r="B43" s="41" t="s">
        <v>7</v>
      </c>
      <c r="C43" s="41" t="s">
        <v>940</v>
      </c>
      <c r="D43" s="41" t="s">
        <v>941</v>
      </c>
      <c r="E43" s="41" t="s">
        <v>942</v>
      </c>
      <c r="F43" s="41" t="s">
        <v>943</v>
      </c>
    </row>
    <row r="44" spans="2:6" x14ac:dyDescent="0.35">
      <c r="B44" s="43" t="s">
        <v>948</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949</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950</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951</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952</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131</v>
      </c>
      <c r="F49" s="44">
        <f t="shared" si="0"/>
        <v>131</v>
      </c>
    </row>
    <row r="51" spans="2:6" x14ac:dyDescent="0.35">
      <c r="B51" s="53" t="s">
        <v>945</v>
      </c>
    </row>
    <row r="52" spans="2:6" x14ac:dyDescent="0.35">
      <c r="B52" s="54" t="s">
        <v>7</v>
      </c>
      <c r="C52" s="54" t="s">
        <v>940</v>
      </c>
      <c r="D52" s="54" t="s">
        <v>941</v>
      </c>
      <c r="E52" s="54" t="s">
        <v>942</v>
      </c>
      <c r="F52" s="54" t="s">
        <v>25</v>
      </c>
    </row>
    <row r="53" spans="2:6" x14ac:dyDescent="0.35">
      <c r="B53" s="43" t="s">
        <v>948</v>
      </c>
      <c r="C53" s="45">
        <f t="shared" ref="C53:C58" si="1">IF(F44&gt;0, C44/F44, 0)</f>
        <v>0</v>
      </c>
      <c r="D53" s="45">
        <f t="shared" ref="D53:D58" si="2">IF(F44&gt;0, D44/F44, 0)</f>
        <v>0</v>
      </c>
      <c r="E53" s="45">
        <f t="shared" ref="E53:E58" si="3">IF(F44&gt;0, E44/F44, 0)</f>
        <v>0</v>
      </c>
      <c r="F53" s="46" t="s">
        <v>25</v>
      </c>
    </row>
    <row r="54" spans="2:6" x14ac:dyDescent="0.35">
      <c r="B54" s="43" t="s">
        <v>949</v>
      </c>
      <c r="C54" s="45">
        <f t="shared" si="1"/>
        <v>0</v>
      </c>
      <c r="D54" s="45">
        <f t="shared" si="2"/>
        <v>0</v>
      </c>
      <c r="E54" s="45">
        <f t="shared" si="3"/>
        <v>0</v>
      </c>
      <c r="F54" s="46" t="s">
        <v>25</v>
      </c>
    </row>
    <row r="55" spans="2:6" x14ac:dyDescent="0.35">
      <c r="B55" s="43" t="s">
        <v>950</v>
      </c>
      <c r="C55" s="45">
        <f t="shared" si="1"/>
        <v>0</v>
      </c>
      <c r="D55" s="45">
        <f t="shared" si="2"/>
        <v>0</v>
      </c>
      <c r="E55" s="45">
        <f t="shared" si="3"/>
        <v>0</v>
      </c>
      <c r="F55" s="46" t="s">
        <v>25</v>
      </c>
    </row>
    <row r="56" spans="2:6" x14ac:dyDescent="0.35">
      <c r="B56" s="43" t="s">
        <v>951</v>
      </c>
      <c r="C56" s="45">
        <f t="shared" si="1"/>
        <v>0</v>
      </c>
      <c r="D56" s="45">
        <f t="shared" si="2"/>
        <v>0</v>
      </c>
      <c r="E56" s="45">
        <f t="shared" si="3"/>
        <v>0</v>
      </c>
      <c r="F56" s="46" t="s">
        <v>25</v>
      </c>
    </row>
    <row r="57" spans="2:6" x14ac:dyDescent="0.35">
      <c r="B57" s="43" t="s">
        <v>952</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953</v>
      </c>
    </row>
    <row r="65" spans="2:6" x14ac:dyDescent="0.35">
      <c r="B65" s="53" t="s">
        <v>939</v>
      </c>
    </row>
    <row r="66" spans="2:6" x14ac:dyDescent="0.35">
      <c r="B66" s="41" t="s">
        <v>3</v>
      </c>
      <c r="C66" s="41" t="s">
        <v>940</v>
      </c>
      <c r="D66" s="41" t="s">
        <v>941</v>
      </c>
      <c r="E66" s="41" t="s">
        <v>942</v>
      </c>
      <c r="F66" s="41" t="s">
        <v>943</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64</v>
      </c>
      <c r="F67" s="44">
        <f>SUM(C67:E67)</f>
        <v>64</v>
      </c>
    </row>
    <row r="68" spans="2:6" x14ac:dyDescent="0.35">
      <c r="B68" s="43" t="s">
        <v>75</v>
      </c>
      <c r="C68" s="44">
        <f>COUNTIFS('Recommendations'!D:D,"Manual",'Recommendations'!P:P,"=Resolved")</f>
        <v>0</v>
      </c>
      <c r="D68" s="44">
        <f>COUNTIFS('Recommendations'!D:D,"=Manual",'Recommendations'!P:P,"=Testing")</f>
        <v>0</v>
      </c>
      <c r="E68" s="44">
        <f>COUNTIFS('Recommendations'!D:D,"=Manual",'Recommendations'!P:P,"=Outstanding")</f>
        <v>67</v>
      </c>
      <c r="F68" s="44">
        <f>SUM(C68:E68)</f>
        <v>67</v>
      </c>
    </row>
    <row r="70" spans="2:6" x14ac:dyDescent="0.35">
      <c r="B70" s="53" t="s">
        <v>945</v>
      </c>
    </row>
    <row r="71" spans="2:6" x14ac:dyDescent="0.35">
      <c r="B71" s="54" t="s">
        <v>3</v>
      </c>
      <c r="C71" s="54" t="s">
        <v>940</v>
      </c>
      <c r="D71" s="54" t="s">
        <v>941</v>
      </c>
      <c r="E71" s="54" t="s">
        <v>942</v>
      </c>
      <c r="F71" s="54" t="s">
        <v>25</v>
      </c>
    </row>
    <row r="72" spans="2:6" x14ac:dyDescent="0.35">
      <c r="B72" s="43" t="s">
        <v>20</v>
      </c>
      <c r="C72" s="45">
        <f>IF(F67&gt;0, C67/F67, 0)</f>
        <v>0</v>
      </c>
      <c r="D72" s="45">
        <f>IF(F67&gt;0, D67/F67, 0)</f>
        <v>0</v>
      </c>
      <c r="E72" s="45">
        <f>IF(F67&gt;0, E67/F67, 0)</f>
        <v>1</v>
      </c>
      <c r="F72" s="46" t="s">
        <v>25</v>
      </c>
    </row>
    <row r="73" spans="2:6" x14ac:dyDescent="0.35">
      <c r="B73" s="43" t="s">
        <v>75</v>
      </c>
      <c r="C73" s="45">
        <f>IF(F68&gt;0, C68/F68, 0)</f>
        <v>0</v>
      </c>
      <c r="D73" s="45">
        <f>IF(F68&gt;0, D68/F68, 0)</f>
        <v>0</v>
      </c>
      <c r="E73" s="45">
        <f>IF(F68&gt;0, E68/F68, 0)</f>
        <v>1</v>
      </c>
      <c r="F73" s="46" t="s">
        <v>25</v>
      </c>
    </row>
    <row r="78" spans="2:6" ht="18.5" x14ac:dyDescent="0.45">
      <c r="B78" s="39" t="s">
        <v>954</v>
      </c>
    </row>
    <row r="80" spans="2:6" x14ac:dyDescent="0.35">
      <c r="B80" s="53" t="s">
        <v>939</v>
      </c>
    </row>
    <row r="81" spans="2:6" x14ac:dyDescent="0.35">
      <c r="B81" s="41" t="s">
        <v>5</v>
      </c>
      <c r="C81" s="41" t="s">
        <v>940</v>
      </c>
      <c r="D81" s="41" t="s">
        <v>941</v>
      </c>
      <c r="E81" s="41" t="s">
        <v>942</v>
      </c>
      <c r="F81" s="41" t="s">
        <v>943</v>
      </c>
    </row>
    <row r="82" spans="2:6" x14ac:dyDescent="0.35">
      <c r="B82" s="43" t="s">
        <v>955</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956</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957</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958</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131</v>
      </c>
      <c r="F86" s="44">
        <f>SUM(C86:E86)</f>
        <v>131</v>
      </c>
    </row>
    <row r="88" spans="2:6" x14ac:dyDescent="0.35">
      <c r="B88" s="53" t="s">
        <v>945</v>
      </c>
    </row>
    <row r="89" spans="2:6" x14ac:dyDescent="0.35">
      <c r="B89" s="54" t="s">
        <v>5</v>
      </c>
      <c r="C89" s="54" t="s">
        <v>940</v>
      </c>
      <c r="D89" s="54" t="s">
        <v>941</v>
      </c>
      <c r="E89" s="54" t="s">
        <v>942</v>
      </c>
      <c r="F89" s="54" t="s">
        <v>25</v>
      </c>
    </row>
    <row r="90" spans="2:6" x14ac:dyDescent="0.35">
      <c r="B90" s="43" t="s">
        <v>955</v>
      </c>
      <c r="C90" s="45">
        <f>IF(F82&gt;0, C82/F82, 0)</f>
        <v>0</v>
      </c>
      <c r="D90" s="45">
        <f>IF(F82&gt;0, D82/F82, 0)</f>
        <v>0</v>
      </c>
      <c r="E90" s="45">
        <f>IF(F82&gt;0, E82/F82, 0)</f>
        <v>0</v>
      </c>
      <c r="F90" s="46" t="s">
        <v>25</v>
      </c>
    </row>
    <row r="91" spans="2:6" x14ac:dyDescent="0.35">
      <c r="B91" s="43" t="s">
        <v>956</v>
      </c>
      <c r="C91" s="45">
        <f>IF(F83&gt;0, C83/F83, 0)</f>
        <v>0</v>
      </c>
      <c r="D91" s="45">
        <f>IF(F83&gt;0, D83/F83, 0)</f>
        <v>0</v>
      </c>
      <c r="E91" s="45">
        <f>IF(F83&gt;0, E83/F83, 0)</f>
        <v>0</v>
      </c>
      <c r="F91" s="46" t="s">
        <v>25</v>
      </c>
    </row>
    <row r="92" spans="2:6" x14ac:dyDescent="0.35">
      <c r="B92" s="43" t="s">
        <v>957</v>
      </c>
      <c r="C92" s="45">
        <f>IF(F84&gt;0, C84/F84, 0)</f>
        <v>0</v>
      </c>
      <c r="D92" s="45">
        <f>IF(F84&gt;0, D84/F84, 0)</f>
        <v>0</v>
      </c>
      <c r="E92" s="45">
        <f>IF(F84&gt;0, E84/F84, 0)</f>
        <v>0</v>
      </c>
      <c r="F92" s="46" t="s">
        <v>25</v>
      </c>
    </row>
    <row r="93" spans="2:6" x14ac:dyDescent="0.35">
      <c r="B93" s="43" t="s">
        <v>958</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959</v>
      </c>
    </row>
    <row r="101" spans="2:6" x14ac:dyDescent="0.35">
      <c r="B101" s="53" t="s">
        <v>939</v>
      </c>
    </row>
    <row r="102" spans="2:6" x14ac:dyDescent="0.35">
      <c r="B102" s="41" t="s">
        <v>960</v>
      </c>
      <c r="C102" s="41" t="s">
        <v>940</v>
      </c>
      <c r="D102" s="41" t="s">
        <v>941</v>
      </c>
      <c r="E102" s="41" t="s">
        <v>942</v>
      </c>
      <c r="F102" s="41" t="s">
        <v>943</v>
      </c>
    </row>
    <row r="103" spans="2:6" x14ac:dyDescent="0.35">
      <c r="B103" s="43" t="s">
        <v>961</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962</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963</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131</v>
      </c>
      <c r="F106" s="44">
        <f>SUM(C106:E106)</f>
        <v>131</v>
      </c>
    </row>
    <row r="108" spans="2:6" x14ac:dyDescent="0.35">
      <c r="B108" s="53" t="s">
        <v>945</v>
      </c>
    </row>
    <row r="109" spans="2:6" x14ac:dyDescent="0.35">
      <c r="B109" s="54" t="s">
        <v>960</v>
      </c>
      <c r="C109" s="54" t="s">
        <v>940</v>
      </c>
      <c r="D109" s="54" t="s">
        <v>941</v>
      </c>
      <c r="E109" s="54" t="s">
        <v>942</v>
      </c>
      <c r="F109" s="54" t="s">
        <v>25</v>
      </c>
    </row>
    <row r="110" spans="2:6" x14ac:dyDescent="0.35">
      <c r="B110" s="43" t="s">
        <v>961</v>
      </c>
      <c r="C110" s="45">
        <f>IF(F103&gt;0, C103/F103, 0)</f>
        <v>0</v>
      </c>
      <c r="D110" s="45">
        <f>IF(F103&gt;0, D103/F103, 0)</f>
        <v>0</v>
      </c>
      <c r="E110" s="45">
        <f>IF(F103&gt;0, E103/F103, 0)</f>
        <v>0</v>
      </c>
      <c r="F110" s="46" t="s">
        <v>25</v>
      </c>
    </row>
    <row r="111" spans="2:6" x14ac:dyDescent="0.35">
      <c r="B111" s="43" t="s">
        <v>962</v>
      </c>
      <c r="C111" s="45">
        <f>IF(F104&gt;0, C104/F104, 0)</f>
        <v>0</v>
      </c>
      <c r="D111" s="45">
        <f>IF(F104&gt;0, D104/F104, 0)</f>
        <v>0</v>
      </c>
      <c r="E111" s="45">
        <f>IF(F104&gt;0, E104/F104, 0)</f>
        <v>0</v>
      </c>
      <c r="F111" s="46" t="s">
        <v>25</v>
      </c>
    </row>
    <row r="112" spans="2:6" x14ac:dyDescent="0.35">
      <c r="B112" s="43" t="s">
        <v>963</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964</v>
      </c>
      <c r="J118" s="39" t="s">
        <v>965</v>
      </c>
    </row>
    <row r="119" spans="2:15" x14ac:dyDescent="0.35">
      <c r="B119" s="41" t="s">
        <v>7</v>
      </c>
      <c r="C119" s="112" t="s">
        <v>966</v>
      </c>
      <c r="D119" s="112"/>
      <c r="E119" s="41" t="s">
        <v>932</v>
      </c>
      <c r="F119" s="41" t="s">
        <v>940</v>
      </c>
      <c r="G119" s="112" t="s">
        <v>967</v>
      </c>
      <c r="H119" s="112"/>
      <c r="J119" s="41" t="s">
        <v>7</v>
      </c>
      <c r="K119" s="41" t="s">
        <v>955</v>
      </c>
      <c r="L119" s="41" t="s">
        <v>956</v>
      </c>
      <c r="M119" s="41" t="s">
        <v>957</v>
      </c>
      <c r="N119" s="41" t="s">
        <v>958</v>
      </c>
      <c r="O119" s="41" t="s">
        <v>22</v>
      </c>
    </row>
    <row r="120" spans="2:15" x14ac:dyDescent="0.35">
      <c r="B120" s="47" t="s">
        <v>948</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948</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949</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949</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950</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950</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951</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951</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952</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952</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131</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131</v>
      </c>
    </row>
    <row r="132" spans="2:24" ht="21" x14ac:dyDescent="0.5">
      <c r="B132" s="39" t="s">
        <v>968</v>
      </c>
      <c r="P132" s="56" t="s">
        <v>969</v>
      </c>
    </row>
    <row r="134" spans="2:24" ht="60" customHeight="1" x14ac:dyDescent="0.35">
      <c r="B134" s="115" t="s">
        <v>970</v>
      </c>
      <c r="C134" s="108"/>
      <c r="D134" s="108"/>
      <c r="E134" s="108"/>
      <c r="F134" s="108"/>
      <c r="P134" s="115" t="s">
        <v>971</v>
      </c>
      <c r="Q134" s="108"/>
      <c r="R134" s="108"/>
      <c r="S134" s="108"/>
      <c r="T134" s="108"/>
      <c r="U134" s="108"/>
      <c r="V134" s="108"/>
      <c r="W134" s="108"/>
    </row>
    <row r="136" spans="2:24" ht="30" customHeight="1" x14ac:dyDescent="0.35">
      <c r="P136" s="57" t="s">
        <v>972</v>
      </c>
      <c r="Q136" s="58">
        <f>C16</f>
        <v>0</v>
      </c>
      <c r="R136" s="59"/>
      <c r="S136" s="58">
        <f>C82</f>
        <v>0</v>
      </c>
      <c r="T136" s="59"/>
      <c r="U136" s="58">
        <f>C83</f>
        <v>0</v>
      </c>
      <c r="V136" s="59"/>
      <c r="W136" s="58">
        <f>C84</f>
        <v>0</v>
      </c>
      <c r="X136" s="59"/>
    </row>
    <row r="137" spans="2:24" ht="35" customHeight="1" x14ac:dyDescent="0.35">
      <c r="P137" s="60" t="s">
        <v>973</v>
      </c>
      <c r="Q137" s="60" t="s">
        <v>974</v>
      </c>
      <c r="R137" s="60" t="s">
        <v>975</v>
      </c>
      <c r="S137" s="60" t="s">
        <v>976</v>
      </c>
      <c r="T137" s="60" t="s">
        <v>977</v>
      </c>
      <c r="U137" s="60" t="s">
        <v>978</v>
      </c>
      <c r="V137" s="60" t="s">
        <v>979</v>
      </c>
      <c r="W137" s="60" t="s">
        <v>980</v>
      </c>
      <c r="X137" s="60" t="s">
        <v>981</v>
      </c>
    </row>
    <row r="138" spans="2:24" x14ac:dyDescent="0.35">
      <c r="O138" s="61" t="s">
        <v>982</v>
      </c>
      <c r="P138" s="62" t="s">
        <v>983</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984</v>
      </c>
      <c r="P173" s="56" t="s">
        <v>985</v>
      </c>
    </row>
    <row r="175" spans="2:24" ht="45" customHeight="1" x14ac:dyDescent="0.35">
      <c r="B175" s="115" t="s">
        <v>986</v>
      </c>
      <c r="C175" s="108"/>
      <c r="D175" s="108"/>
      <c r="E175" s="108"/>
      <c r="F175" s="108"/>
      <c r="P175" s="115" t="s">
        <v>987</v>
      </c>
      <c r="Q175" s="108"/>
      <c r="R175" s="108"/>
      <c r="S175" s="108"/>
      <c r="T175" s="108"/>
      <c r="U175" s="108"/>
    </row>
    <row r="176" spans="2:24" ht="35" customHeight="1" x14ac:dyDescent="0.35">
      <c r="P176" s="112" t="s">
        <v>988</v>
      </c>
      <c r="Q176" s="112"/>
      <c r="R176" s="112" t="s">
        <v>989</v>
      </c>
      <c r="S176" s="112"/>
      <c r="T176" s="112"/>
    </row>
    <row r="177" spans="16:22" ht="30" customHeight="1" x14ac:dyDescent="0.35">
      <c r="P177" s="116">
        <v>0</v>
      </c>
      <c r="Q177" s="117"/>
      <c r="R177" s="118" t="s">
        <v>990</v>
      </c>
      <c r="S177" s="119"/>
      <c r="T177" s="119"/>
    </row>
    <row r="180" spans="16:22" ht="25" customHeight="1" x14ac:dyDescent="0.35">
      <c r="P180" s="65" t="s">
        <v>973</v>
      </c>
      <c r="Q180" s="65" t="s">
        <v>991</v>
      </c>
      <c r="R180" s="65" t="s">
        <v>992</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861</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36"/>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132"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28</v>
      </c>
      <c r="N3" s="5" t="s">
        <v>35</v>
      </c>
      <c r="O3" s="5" t="s">
        <v>36</v>
      </c>
      <c r="P3" s="4" t="str">
        <f t="shared" si="0"/>
        <v>Outstanding</v>
      </c>
      <c r="Q3" s="13" t="s">
        <v>25</v>
      </c>
    </row>
    <row r="4" spans="1:17" ht="60" customHeight="1" x14ac:dyDescent="0.35">
      <c r="A4" s="11" t="s">
        <v>17</v>
      </c>
      <c r="B4" s="2" t="s">
        <v>37</v>
      </c>
      <c r="C4" s="1" t="s">
        <v>38</v>
      </c>
      <c r="D4" s="3" t="s">
        <v>20</v>
      </c>
      <c r="E4" s="3" t="s">
        <v>21</v>
      </c>
      <c r="F4" s="4" t="s">
        <v>22</v>
      </c>
      <c r="G4" s="4" t="s">
        <v>23</v>
      </c>
      <c r="H4" s="4" t="s">
        <v>24</v>
      </c>
      <c r="I4" s="4" t="s">
        <v>25</v>
      </c>
      <c r="J4" s="5" t="s">
        <v>25</v>
      </c>
      <c r="K4" s="5" t="s">
        <v>39</v>
      </c>
      <c r="L4" s="5" t="s">
        <v>40</v>
      </c>
      <c r="M4" s="5" t="s">
        <v>28</v>
      </c>
      <c r="N4" s="5" t="s">
        <v>41</v>
      </c>
      <c r="O4" s="5" t="s">
        <v>42</v>
      </c>
      <c r="P4" s="4" t="str">
        <f t="shared" si="0"/>
        <v>Outstanding</v>
      </c>
      <c r="Q4" s="13" t="s">
        <v>25</v>
      </c>
    </row>
    <row r="5" spans="1:17" ht="60" customHeight="1" x14ac:dyDescent="0.35">
      <c r="A5" s="11" t="s">
        <v>17</v>
      </c>
      <c r="B5" s="2" t="s">
        <v>43</v>
      </c>
      <c r="C5" s="1" t="s">
        <v>44</v>
      </c>
      <c r="D5" s="3" t="s">
        <v>20</v>
      </c>
      <c r="E5" s="3" t="s">
        <v>21</v>
      </c>
      <c r="F5" s="4" t="s">
        <v>22</v>
      </c>
      <c r="G5" s="4" t="s">
        <v>23</v>
      </c>
      <c r="H5" s="4" t="s">
        <v>24</v>
      </c>
      <c r="I5" s="4" t="s">
        <v>25</v>
      </c>
      <c r="J5" s="5" t="s">
        <v>25</v>
      </c>
      <c r="K5" s="5" t="s">
        <v>45</v>
      </c>
      <c r="L5" s="5" t="s">
        <v>46</v>
      </c>
      <c r="M5" s="5" t="s">
        <v>28</v>
      </c>
      <c r="N5" s="5" t="s">
        <v>47</v>
      </c>
      <c r="O5" s="5" t="s">
        <v>48</v>
      </c>
      <c r="P5" s="4" t="str">
        <f t="shared" si="0"/>
        <v>Outstanding</v>
      </c>
      <c r="Q5" s="13" t="s">
        <v>25</v>
      </c>
    </row>
    <row r="6" spans="1:17" ht="60" customHeight="1" x14ac:dyDescent="0.35">
      <c r="A6" s="11" t="s">
        <v>17</v>
      </c>
      <c r="B6" s="2" t="s">
        <v>49</v>
      </c>
      <c r="C6" s="1" t="s">
        <v>50</v>
      </c>
      <c r="D6" s="3" t="s">
        <v>20</v>
      </c>
      <c r="E6" s="3" t="s">
        <v>21</v>
      </c>
      <c r="F6" s="4" t="s">
        <v>22</v>
      </c>
      <c r="G6" s="4" t="s">
        <v>23</v>
      </c>
      <c r="H6" s="4" t="s">
        <v>24</v>
      </c>
      <c r="I6" s="4" t="s">
        <v>25</v>
      </c>
      <c r="J6" s="5" t="s">
        <v>25</v>
      </c>
      <c r="K6" s="5" t="s">
        <v>51</v>
      </c>
      <c r="L6" s="5" t="s">
        <v>52</v>
      </c>
      <c r="M6" s="5" t="s">
        <v>28</v>
      </c>
      <c r="N6" s="5" t="s">
        <v>53</v>
      </c>
      <c r="O6" s="5" t="s">
        <v>54</v>
      </c>
      <c r="P6" s="4" t="str">
        <f t="shared" si="0"/>
        <v>Outstanding</v>
      </c>
      <c r="Q6" s="13" t="s">
        <v>25</v>
      </c>
    </row>
    <row r="7" spans="1:17" ht="60" customHeight="1" x14ac:dyDescent="0.35">
      <c r="A7" s="11" t="s">
        <v>17</v>
      </c>
      <c r="B7" s="2" t="s">
        <v>55</v>
      </c>
      <c r="C7" s="1" t="s">
        <v>56</v>
      </c>
      <c r="D7" s="3" t="s">
        <v>20</v>
      </c>
      <c r="E7" s="3" t="s">
        <v>21</v>
      </c>
      <c r="F7" s="4" t="s">
        <v>22</v>
      </c>
      <c r="G7" s="4" t="s">
        <v>23</v>
      </c>
      <c r="H7" s="4" t="s">
        <v>24</v>
      </c>
      <c r="I7" s="4" t="s">
        <v>25</v>
      </c>
      <c r="J7" s="5" t="s">
        <v>25</v>
      </c>
      <c r="K7" s="5" t="s">
        <v>57</v>
      </c>
      <c r="L7" s="5" t="s">
        <v>58</v>
      </c>
      <c r="M7" s="5" t="s">
        <v>28</v>
      </c>
      <c r="N7" s="5" t="s">
        <v>59</v>
      </c>
      <c r="O7" s="5" t="s">
        <v>60</v>
      </c>
      <c r="P7" s="4" t="str">
        <f t="shared" si="0"/>
        <v>Outstanding</v>
      </c>
      <c r="Q7" s="13" t="s">
        <v>25</v>
      </c>
    </row>
    <row r="8" spans="1:17" ht="60" customHeight="1" x14ac:dyDescent="0.35">
      <c r="A8" s="11" t="s">
        <v>17</v>
      </c>
      <c r="B8" s="2" t="s">
        <v>61</v>
      </c>
      <c r="C8" s="1" t="s">
        <v>62</v>
      </c>
      <c r="D8" s="3" t="s">
        <v>20</v>
      </c>
      <c r="E8" s="3" t="s">
        <v>21</v>
      </c>
      <c r="F8" s="4" t="s">
        <v>22</v>
      </c>
      <c r="G8" s="4" t="s">
        <v>23</v>
      </c>
      <c r="H8" s="4" t="s">
        <v>24</v>
      </c>
      <c r="I8" s="4" t="s">
        <v>25</v>
      </c>
      <c r="J8" s="5" t="s">
        <v>25</v>
      </c>
      <c r="K8" s="5" t="s">
        <v>63</v>
      </c>
      <c r="L8" s="5" t="s">
        <v>64</v>
      </c>
      <c r="M8" s="5" t="s">
        <v>28</v>
      </c>
      <c r="N8" s="5" t="s">
        <v>65</v>
      </c>
      <c r="O8" s="5" t="s">
        <v>66</v>
      </c>
      <c r="P8" s="4" t="str">
        <f t="shared" si="0"/>
        <v>Outstanding</v>
      </c>
      <c r="Q8" s="13" t="s">
        <v>25</v>
      </c>
    </row>
    <row r="9" spans="1:17" ht="60" customHeight="1" x14ac:dyDescent="0.35">
      <c r="A9" s="11" t="s">
        <v>17</v>
      </c>
      <c r="B9" s="2" t="s">
        <v>67</v>
      </c>
      <c r="C9" s="1" t="s">
        <v>68</v>
      </c>
      <c r="D9" s="3" t="s">
        <v>20</v>
      </c>
      <c r="E9" s="3" t="s">
        <v>21</v>
      </c>
      <c r="F9" s="4" t="s">
        <v>22</v>
      </c>
      <c r="G9" s="4" t="s">
        <v>23</v>
      </c>
      <c r="H9" s="4" t="s">
        <v>24</v>
      </c>
      <c r="I9" s="4" t="s">
        <v>25</v>
      </c>
      <c r="J9" s="5" t="s">
        <v>25</v>
      </c>
      <c r="K9" s="5" t="s">
        <v>69</v>
      </c>
      <c r="L9" s="5" t="s">
        <v>70</v>
      </c>
      <c r="M9" s="5" t="s">
        <v>28</v>
      </c>
      <c r="N9" s="5" t="s">
        <v>71</v>
      </c>
      <c r="O9" s="5" t="s">
        <v>72</v>
      </c>
      <c r="P9" s="4" t="str">
        <f t="shared" si="0"/>
        <v>Outstanding</v>
      </c>
      <c r="Q9" s="13" t="s">
        <v>25</v>
      </c>
    </row>
    <row r="10" spans="1:17" ht="60" customHeight="1" x14ac:dyDescent="0.35">
      <c r="A10" s="11" t="s">
        <v>17</v>
      </c>
      <c r="B10" s="2" t="s">
        <v>73</v>
      </c>
      <c r="C10" s="1" t="s">
        <v>74</v>
      </c>
      <c r="D10" s="3" t="s">
        <v>75</v>
      </c>
      <c r="E10" s="3" t="s">
        <v>21</v>
      </c>
      <c r="F10" s="4" t="s">
        <v>22</v>
      </c>
      <c r="G10" s="4" t="s">
        <v>23</v>
      </c>
      <c r="H10" s="4" t="s">
        <v>24</v>
      </c>
      <c r="I10" s="4" t="s">
        <v>25</v>
      </c>
      <c r="J10" s="5" t="s">
        <v>25</v>
      </c>
      <c r="K10" s="5" t="s">
        <v>76</v>
      </c>
      <c r="L10" s="5" t="s">
        <v>77</v>
      </c>
      <c r="M10" s="5" t="s">
        <v>28</v>
      </c>
      <c r="N10" s="5" t="s">
        <v>78</v>
      </c>
      <c r="O10" s="5" t="s">
        <v>79</v>
      </c>
      <c r="P10" s="4" t="str">
        <f t="shared" si="0"/>
        <v>Outstanding</v>
      </c>
      <c r="Q10" s="13" t="s">
        <v>25</v>
      </c>
    </row>
    <row r="11" spans="1:17" ht="60" customHeight="1" x14ac:dyDescent="0.35">
      <c r="A11" s="11" t="s">
        <v>17</v>
      </c>
      <c r="B11" s="2" t="s">
        <v>80</v>
      </c>
      <c r="C11" s="1" t="s">
        <v>81</v>
      </c>
      <c r="D11" s="3" t="s">
        <v>75</v>
      </c>
      <c r="E11" s="3" t="s">
        <v>21</v>
      </c>
      <c r="F11" s="4" t="s">
        <v>22</v>
      </c>
      <c r="G11" s="4" t="s">
        <v>23</v>
      </c>
      <c r="H11" s="4" t="s">
        <v>24</v>
      </c>
      <c r="I11" s="4" t="s">
        <v>25</v>
      </c>
      <c r="J11" s="5" t="s">
        <v>25</v>
      </c>
      <c r="K11" s="5" t="s">
        <v>82</v>
      </c>
      <c r="L11" s="5" t="s">
        <v>83</v>
      </c>
      <c r="M11" s="5" t="s">
        <v>28</v>
      </c>
      <c r="N11" s="5" t="s">
        <v>84</v>
      </c>
      <c r="O11" s="5" t="s">
        <v>79</v>
      </c>
      <c r="P11" s="4" t="str">
        <f t="shared" si="0"/>
        <v>Outstanding</v>
      </c>
      <c r="Q11" s="13" t="s">
        <v>25</v>
      </c>
    </row>
    <row r="12" spans="1:17" ht="60" customHeight="1" x14ac:dyDescent="0.35">
      <c r="A12" s="11" t="s">
        <v>17</v>
      </c>
      <c r="B12" s="2" t="s">
        <v>85</v>
      </c>
      <c r="C12" s="1" t="s">
        <v>86</v>
      </c>
      <c r="D12" s="3" t="s">
        <v>20</v>
      </c>
      <c r="E12" s="3" t="s">
        <v>21</v>
      </c>
      <c r="F12" s="4" t="s">
        <v>22</v>
      </c>
      <c r="G12" s="4" t="s">
        <v>23</v>
      </c>
      <c r="H12" s="4" t="s">
        <v>24</v>
      </c>
      <c r="I12" s="4" t="s">
        <v>25</v>
      </c>
      <c r="J12" s="5" t="s">
        <v>25</v>
      </c>
      <c r="K12" s="5" t="s">
        <v>87</v>
      </c>
      <c r="L12" s="5" t="s">
        <v>88</v>
      </c>
      <c r="M12" s="5" t="s">
        <v>28</v>
      </c>
      <c r="N12" s="5" t="s">
        <v>89</v>
      </c>
      <c r="O12" s="5" t="s">
        <v>90</v>
      </c>
      <c r="P12" s="4" t="str">
        <f t="shared" si="0"/>
        <v>Outstanding</v>
      </c>
      <c r="Q12" s="13" t="s">
        <v>25</v>
      </c>
    </row>
    <row r="13" spans="1:17" ht="60" customHeight="1" x14ac:dyDescent="0.35">
      <c r="A13" s="11" t="s">
        <v>17</v>
      </c>
      <c r="B13" s="2" t="s">
        <v>91</v>
      </c>
      <c r="C13" s="1" t="s">
        <v>92</v>
      </c>
      <c r="D13" s="3" t="s">
        <v>20</v>
      </c>
      <c r="E13" s="3" t="s">
        <v>21</v>
      </c>
      <c r="F13" s="4" t="s">
        <v>22</v>
      </c>
      <c r="G13" s="4" t="s">
        <v>23</v>
      </c>
      <c r="H13" s="4" t="s">
        <v>24</v>
      </c>
      <c r="I13" s="4" t="s">
        <v>25</v>
      </c>
      <c r="J13" s="5" t="s">
        <v>25</v>
      </c>
      <c r="K13" s="5" t="s">
        <v>93</v>
      </c>
      <c r="L13" s="5" t="s">
        <v>94</v>
      </c>
      <c r="M13" s="5" t="s">
        <v>28</v>
      </c>
      <c r="N13" s="5" t="s">
        <v>95</v>
      </c>
      <c r="O13" s="5" t="s">
        <v>96</v>
      </c>
      <c r="P13" s="4" t="str">
        <f t="shared" si="0"/>
        <v>Outstanding</v>
      </c>
      <c r="Q13" s="13" t="s">
        <v>25</v>
      </c>
    </row>
    <row r="14" spans="1:17" ht="60" customHeight="1" x14ac:dyDescent="0.35">
      <c r="A14" s="11" t="s">
        <v>17</v>
      </c>
      <c r="B14" s="2" t="s">
        <v>97</v>
      </c>
      <c r="C14" s="1" t="s">
        <v>98</v>
      </c>
      <c r="D14" s="3" t="s">
        <v>20</v>
      </c>
      <c r="E14" s="3" t="s">
        <v>21</v>
      </c>
      <c r="F14" s="4" t="s">
        <v>22</v>
      </c>
      <c r="G14" s="4" t="s">
        <v>23</v>
      </c>
      <c r="H14" s="4" t="s">
        <v>24</v>
      </c>
      <c r="I14" s="4" t="s">
        <v>25</v>
      </c>
      <c r="J14" s="5" t="s">
        <v>25</v>
      </c>
      <c r="K14" s="5" t="s">
        <v>99</v>
      </c>
      <c r="L14" s="5" t="s">
        <v>100</v>
      </c>
      <c r="M14" s="5" t="s">
        <v>101</v>
      </c>
      <c r="N14" s="5" t="s">
        <v>102</v>
      </c>
      <c r="O14" s="5" t="s">
        <v>103</v>
      </c>
      <c r="P14" s="4" t="str">
        <f t="shared" si="0"/>
        <v>Outstanding</v>
      </c>
      <c r="Q14" s="13" t="s">
        <v>25</v>
      </c>
    </row>
    <row r="15" spans="1:17" ht="60" customHeight="1" x14ac:dyDescent="0.35">
      <c r="A15" s="11" t="s">
        <v>17</v>
      </c>
      <c r="B15" s="2" t="s">
        <v>104</v>
      </c>
      <c r="C15" s="1" t="s">
        <v>105</v>
      </c>
      <c r="D15" s="3" t="s">
        <v>20</v>
      </c>
      <c r="E15" s="3" t="s">
        <v>21</v>
      </c>
      <c r="F15" s="4" t="s">
        <v>22</v>
      </c>
      <c r="G15" s="4" t="s">
        <v>23</v>
      </c>
      <c r="H15" s="4" t="s">
        <v>24</v>
      </c>
      <c r="I15" s="4" t="s">
        <v>25</v>
      </c>
      <c r="J15" s="5" t="s">
        <v>25</v>
      </c>
      <c r="K15" s="5" t="s">
        <v>106</v>
      </c>
      <c r="L15" s="5" t="s">
        <v>107</v>
      </c>
      <c r="M15" s="5" t="s">
        <v>101</v>
      </c>
      <c r="N15" s="5" t="s">
        <v>108</v>
      </c>
      <c r="O15" s="5" t="s">
        <v>109</v>
      </c>
      <c r="P15" s="4" t="str">
        <f t="shared" si="0"/>
        <v>Outstanding</v>
      </c>
      <c r="Q15" s="13" t="s">
        <v>25</v>
      </c>
    </row>
    <row r="16" spans="1:17" ht="60" customHeight="1" x14ac:dyDescent="0.35">
      <c r="A16" s="11" t="s">
        <v>17</v>
      </c>
      <c r="B16" s="2" t="s">
        <v>110</v>
      </c>
      <c r="C16" s="1" t="s">
        <v>111</v>
      </c>
      <c r="D16" s="3" t="s">
        <v>20</v>
      </c>
      <c r="E16" s="3" t="s">
        <v>21</v>
      </c>
      <c r="F16" s="4" t="s">
        <v>22</v>
      </c>
      <c r="G16" s="4" t="s">
        <v>23</v>
      </c>
      <c r="H16" s="4" t="s">
        <v>24</v>
      </c>
      <c r="I16" s="4" t="s">
        <v>25</v>
      </c>
      <c r="J16" s="5" t="s">
        <v>25</v>
      </c>
      <c r="K16" s="5" t="s">
        <v>112</v>
      </c>
      <c r="L16" s="5" t="s">
        <v>113</v>
      </c>
      <c r="M16" s="5" t="s">
        <v>28</v>
      </c>
      <c r="N16" s="5" t="s">
        <v>114</v>
      </c>
      <c r="O16" s="5" t="s">
        <v>115</v>
      </c>
      <c r="P16" s="4" t="str">
        <f t="shared" si="0"/>
        <v>Outstanding</v>
      </c>
      <c r="Q16" s="13" t="s">
        <v>25</v>
      </c>
    </row>
    <row r="17" spans="1:17" ht="60" customHeight="1" x14ac:dyDescent="0.35">
      <c r="A17" s="11" t="s">
        <v>17</v>
      </c>
      <c r="B17" s="2" t="s">
        <v>116</v>
      </c>
      <c r="C17" s="1" t="s">
        <v>117</v>
      </c>
      <c r="D17" s="3" t="s">
        <v>20</v>
      </c>
      <c r="E17" s="3" t="s">
        <v>21</v>
      </c>
      <c r="F17" s="4" t="s">
        <v>22</v>
      </c>
      <c r="G17" s="4" t="s">
        <v>23</v>
      </c>
      <c r="H17" s="4" t="s">
        <v>24</v>
      </c>
      <c r="I17" s="4" t="s">
        <v>25</v>
      </c>
      <c r="J17" s="5" t="s">
        <v>25</v>
      </c>
      <c r="K17" s="5" t="s">
        <v>118</v>
      </c>
      <c r="L17" s="5" t="s">
        <v>119</v>
      </c>
      <c r="M17" s="5" t="s">
        <v>28</v>
      </c>
      <c r="N17" s="5" t="s">
        <v>120</v>
      </c>
      <c r="O17" s="5" t="s">
        <v>121</v>
      </c>
      <c r="P17" s="4" t="str">
        <f t="shared" si="0"/>
        <v>Outstanding</v>
      </c>
      <c r="Q17" s="13" t="s">
        <v>25</v>
      </c>
    </row>
    <row r="18" spans="1:17" ht="60" customHeight="1" x14ac:dyDescent="0.35">
      <c r="A18" s="11" t="s">
        <v>17</v>
      </c>
      <c r="B18" s="2" t="s">
        <v>122</v>
      </c>
      <c r="C18" s="1" t="s">
        <v>123</v>
      </c>
      <c r="D18" s="3" t="s">
        <v>20</v>
      </c>
      <c r="E18" s="3" t="s">
        <v>21</v>
      </c>
      <c r="F18" s="4" t="s">
        <v>22</v>
      </c>
      <c r="G18" s="4" t="s">
        <v>23</v>
      </c>
      <c r="H18" s="4" t="s">
        <v>24</v>
      </c>
      <c r="I18" s="4" t="s">
        <v>25</v>
      </c>
      <c r="J18" s="5" t="s">
        <v>25</v>
      </c>
      <c r="K18" s="5" t="s">
        <v>124</v>
      </c>
      <c r="L18" s="5" t="s">
        <v>125</v>
      </c>
      <c r="M18" s="5" t="s">
        <v>28</v>
      </c>
      <c r="N18" s="5" t="s">
        <v>126</v>
      </c>
      <c r="O18" s="5" t="s">
        <v>127</v>
      </c>
      <c r="P18" s="4" t="str">
        <f t="shared" si="0"/>
        <v>Outstanding</v>
      </c>
      <c r="Q18" s="13" t="s">
        <v>25</v>
      </c>
    </row>
    <row r="19" spans="1:17" ht="60" customHeight="1" x14ac:dyDescent="0.35">
      <c r="A19" s="11" t="s">
        <v>17</v>
      </c>
      <c r="B19" s="2" t="s">
        <v>128</v>
      </c>
      <c r="C19" s="1" t="s">
        <v>129</v>
      </c>
      <c r="D19" s="3" t="s">
        <v>20</v>
      </c>
      <c r="E19" s="3" t="s">
        <v>21</v>
      </c>
      <c r="F19" s="4" t="s">
        <v>22</v>
      </c>
      <c r="G19" s="4" t="s">
        <v>23</v>
      </c>
      <c r="H19" s="4" t="s">
        <v>24</v>
      </c>
      <c r="I19" s="4" t="s">
        <v>25</v>
      </c>
      <c r="J19" s="5" t="s">
        <v>25</v>
      </c>
      <c r="K19" s="5" t="s">
        <v>130</v>
      </c>
      <c r="L19" s="5" t="s">
        <v>131</v>
      </c>
      <c r="M19" s="5" t="s">
        <v>28</v>
      </c>
      <c r="N19" s="5" t="s">
        <v>132</v>
      </c>
      <c r="O19" s="5" t="s">
        <v>133</v>
      </c>
      <c r="P19" s="4" t="str">
        <f t="shared" si="0"/>
        <v>Outstanding</v>
      </c>
      <c r="Q19" s="13" t="s">
        <v>25</v>
      </c>
    </row>
    <row r="20" spans="1:17" ht="60" customHeight="1" x14ac:dyDescent="0.35">
      <c r="A20" s="11" t="s">
        <v>17</v>
      </c>
      <c r="B20" s="2" t="s">
        <v>134</v>
      </c>
      <c r="C20" s="1" t="s">
        <v>135</v>
      </c>
      <c r="D20" s="3" t="s">
        <v>20</v>
      </c>
      <c r="E20" s="3" t="s">
        <v>21</v>
      </c>
      <c r="F20" s="4" t="s">
        <v>22</v>
      </c>
      <c r="G20" s="4" t="s">
        <v>23</v>
      </c>
      <c r="H20" s="4" t="s">
        <v>24</v>
      </c>
      <c r="I20" s="4" t="s">
        <v>25</v>
      </c>
      <c r="J20" s="5" t="s">
        <v>25</v>
      </c>
      <c r="K20" s="5" t="s">
        <v>136</v>
      </c>
      <c r="L20" s="5" t="s">
        <v>137</v>
      </c>
      <c r="M20" s="5" t="s">
        <v>28</v>
      </c>
      <c r="N20" s="5" t="s">
        <v>138</v>
      </c>
      <c r="O20" s="5" t="s">
        <v>139</v>
      </c>
      <c r="P20" s="4" t="str">
        <f t="shared" si="0"/>
        <v>Outstanding</v>
      </c>
      <c r="Q20" s="13" t="s">
        <v>25</v>
      </c>
    </row>
    <row r="21" spans="1:17" ht="60" customHeight="1" x14ac:dyDescent="0.35">
      <c r="A21" s="11" t="s">
        <v>17</v>
      </c>
      <c r="B21" s="2" t="s">
        <v>140</v>
      </c>
      <c r="C21" s="1" t="s">
        <v>141</v>
      </c>
      <c r="D21" s="3" t="s">
        <v>75</v>
      </c>
      <c r="E21" s="3" t="s">
        <v>21</v>
      </c>
      <c r="F21" s="4" t="s">
        <v>22</v>
      </c>
      <c r="G21" s="4" t="s">
        <v>23</v>
      </c>
      <c r="H21" s="4" t="s">
        <v>24</v>
      </c>
      <c r="I21" s="4" t="s">
        <v>25</v>
      </c>
      <c r="J21" s="5" t="s">
        <v>25</v>
      </c>
      <c r="K21" s="5" t="s">
        <v>142</v>
      </c>
      <c r="L21" s="5" t="s">
        <v>143</v>
      </c>
      <c r="M21" s="5" t="s">
        <v>28</v>
      </c>
      <c r="N21" s="5" t="s">
        <v>144</v>
      </c>
      <c r="O21" s="5" t="s">
        <v>145</v>
      </c>
      <c r="P21" s="4" t="str">
        <f t="shared" si="0"/>
        <v>Outstanding</v>
      </c>
      <c r="Q21" s="13" t="s">
        <v>25</v>
      </c>
    </row>
    <row r="22" spans="1:17" ht="60" customHeight="1" x14ac:dyDescent="0.35">
      <c r="A22" s="11" t="s">
        <v>17</v>
      </c>
      <c r="B22" s="2" t="s">
        <v>146</v>
      </c>
      <c r="C22" s="1" t="s">
        <v>147</v>
      </c>
      <c r="D22" s="3" t="s">
        <v>75</v>
      </c>
      <c r="E22" s="3" t="s">
        <v>21</v>
      </c>
      <c r="F22" s="4" t="s">
        <v>22</v>
      </c>
      <c r="G22" s="4" t="s">
        <v>23</v>
      </c>
      <c r="H22" s="4" t="s">
        <v>24</v>
      </c>
      <c r="I22" s="4" t="s">
        <v>25</v>
      </c>
      <c r="J22" s="5" t="s">
        <v>25</v>
      </c>
      <c r="K22" s="5" t="s">
        <v>148</v>
      </c>
      <c r="L22" s="5" t="s">
        <v>149</v>
      </c>
      <c r="M22" s="5" t="s">
        <v>28</v>
      </c>
      <c r="N22" s="5" t="s">
        <v>150</v>
      </c>
      <c r="O22" s="5" t="s">
        <v>151</v>
      </c>
      <c r="P22" s="4" t="str">
        <f t="shared" si="0"/>
        <v>Outstanding</v>
      </c>
      <c r="Q22" s="13" t="s">
        <v>25</v>
      </c>
    </row>
    <row r="23" spans="1:17" ht="60" customHeight="1" x14ac:dyDescent="0.35">
      <c r="A23" s="11" t="s">
        <v>152</v>
      </c>
      <c r="B23" s="2" t="s">
        <v>153</v>
      </c>
      <c r="C23" s="1" t="s">
        <v>154</v>
      </c>
      <c r="D23" s="3" t="s">
        <v>75</v>
      </c>
      <c r="E23" s="3" t="s">
        <v>21</v>
      </c>
      <c r="F23" s="4" t="s">
        <v>22</v>
      </c>
      <c r="G23" s="4" t="s">
        <v>23</v>
      </c>
      <c r="H23" s="4" t="s">
        <v>24</v>
      </c>
      <c r="I23" s="4" t="s">
        <v>25</v>
      </c>
      <c r="J23" s="5" t="s">
        <v>25</v>
      </c>
      <c r="K23" s="5" t="s">
        <v>155</v>
      </c>
      <c r="L23" s="5" t="s">
        <v>156</v>
      </c>
      <c r="M23" s="5" t="s">
        <v>157</v>
      </c>
      <c r="N23" s="5" t="s">
        <v>158</v>
      </c>
      <c r="O23" s="5" t="s">
        <v>159</v>
      </c>
      <c r="P23" s="4" t="str">
        <f t="shared" si="0"/>
        <v>Outstanding</v>
      </c>
      <c r="Q23" s="13" t="s">
        <v>25</v>
      </c>
    </row>
    <row r="24" spans="1:17" ht="60" customHeight="1" x14ac:dyDescent="0.35">
      <c r="A24" s="11" t="s">
        <v>152</v>
      </c>
      <c r="B24" s="2" t="s">
        <v>160</v>
      </c>
      <c r="C24" s="1" t="s">
        <v>161</v>
      </c>
      <c r="D24" s="3" t="s">
        <v>20</v>
      </c>
      <c r="E24" s="3" t="s">
        <v>21</v>
      </c>
      <c r="F24" s="4" t="s">
        <v>22</v>
      </c>
      <c r="G24" s="4" t="s">
        <v>23</v>
      </c>
      <c r="H24" s="4" t="s">
        <v>24</v>
      </c>
      <c r="I24" s="4" t="s">
        <v>25</v>
      </c>
      <c r="J24" s="5" t="s">
        <v>25</v>
      </c>
      <c r="K24" s="5" t="s">
        <v>162</v>
      </c>
      <c r="L24" s="5" t="s">
        <v>163</v>
      </c>
      <c r="M24" s="5" t="s">
        <v>164</v>
      </c>
      <c r="N24" s="5" t="s">
        <v>165</v>
      </c>
      <c r="O24" s="5" t="s">
        <v>166</v>
      </c>
      <c r="P24" s="4" t="str">
        <f t="shared" si="0"/>
        <v>Outstanding</v>
      </c>
      <c r="Q24" s="13" t="s">
        <v>25</v>
      </c>
    </row>
    <row r="25" spans="1:17" ht="60" customHeight="1" x14ac:dyDescent="0.35">
      <c r="A25" s="11" t="s">
        <v>152</v>
      </c>
      <c r="B25" s="2" t="s">
        <v>167</v>
      </c>
      <c r="C25" s="1" t="s">
        <v>168</v>
      </c>
      <c r="D25" s="3" t="s">
        <v>75</v>
      </c>
      <c r="E25" s="3" t="s">
        <v>21</v>
      </c>
      <c r="F25" s="4" t="s">
        <v>22</v>
      </c>
      <c r="G25" s="4" t="s">
        <v>23</v>
      </c>
      <c r="H25" s="4" t="s">
        <v>24</v>
      </c>
      <c r="I25" s="4" t="s">
        <v>25</v>
      </c>
      <c r="J25" s="5" t="s">
        <v>25</v>
      </c>
      <c r="K25" s="5" t="s">
        <v>169</v>
      </c>
      <c r="L25" s="5" t="s">
        <v>170</v>
      </c>
      <c r="M25" s="5" t="s">
        <v>171</v>
      </c>
      <c r="N25" s="5" t="s">
        <v>172</v>
      </c>
      <c r="O25" s="5" t="s">
        <v>173</v>
      </c>
      <c r="P25" s="4" t="str">
        <f t="shared" si="0"/>
        <v>Outstanding</v>
      </c>
      <c r="Q25" s="13" t="s">
        <v>25</v>
      </c>
    </row>
    <row r="26" spans="1:17" ht="60" customHeight="1" x14ac:dyDescent="0.35">
      <c r="A26" s="11" t="s">
        <v>152</v>
      </c>
      <c r="B26" s="2" t="s">
        <v>174</v>
      </c>
      <c r="C26" s="1" t="s">
        <v>175</v>
      </c>
      <c r="D26" s="3" t="s">
        <v>20</v>
      </c>
      <c r="E26" s="3" t="s">
        <v>21</v>
      </c>
      <c r="F26" s="4" t="s">
        <v>22</v>
      </c>
      <c r="G26" s="4" t="s">
        <v>23</v>
      </c>
      <c r="H26" s="4" t="s">
        <v>24</v>
      </c>
      <c r="I26" s="4" t="s">
        <v>25</v>
      </c>
      <c r="J26" s="5" t="s">
        <v>25</v>
      </c>
      <c r="K26" s="5" t="s">
        <v>176</v>
      </c>
      <c r="L26" s="5" t="s">
        <v>177</v>
      </c>
      <c r="M26" s="5" t="s">
        <v>178</v>
      </c>
      <c r="N26" s="5" t="s">
        <v>179</v>
      </c>
      <c r="O26" s="5" t="s">
        <v>180</v>
      </c>
      <c r="P26" s="4" t="str">
        <f t="shared" si="0"/>
        <v>Outstanding</v>
      </c>
      <c r="Q26" s="13" t="s">
        <v>25</v>
      </c>
    </row>
    <row r="27" spans="1:17" ht="60" customHeight="1" x14ac:dyDescent="0.35">
      <c r="A27" s="11" t="s">
        <v>152</v>
      </c>
      <c r="B27" s="2" t="s">
        <v>181</v>
      </c>
      <c r="C27" s="1" t="s">
        <v>182</v>
      </c>
      <c r="D27" s="3" t="s">
        <v>20</v>
      </c>
      <c r="E27" s="3" t="s">
        <v>21</v>
      </c>
      <c r="F27" s="4" t="s">
        <v>22</v>
      </c>
      <c r="G27" s="4" t="s">
        <v>23</v>
      </c>
      <c r="H27" s="4" t="s">
        <v>24</v>
      </c>
      <c r="I27" s="4" t="s">
        <v>25</v>
      </c>
      <c r="J27" s="5" t="s">
        <v>25</v>
      </c>
      <c r="K27" s="5" t="s">
        <v>183</v>
      </c>
      <c r="L27" s="5" t="s">
        <v>184</v>
      </c>
      <c r="M27" s="5" t="s">
        <v>178</v>
      </c>
      <c r="N27" s="5" t="s">
        <v>185</v>
      </c>
      <c r="O27" s="5" t="s">
        <v>186</v>
      </c>
      <c r="P27" s="4" t="str">
        <f t="shared" si="0"/>
        <v>Outstanding</v>
      </c>
      <c r="Q27" s="13" t="s">
        <v>25</v>
      </c>
    </row>
    <row r="28" spans="1:17" ht="60" customHeight="1" x14ac:dyDescent="0.35">
      <c r="A28" s="11" t="s">
        <v>152</v>
      </c>
      <c r="B28" s="2" t="s">
        <v>187</v>
      </c>
      <c r="C28" s="1" t="s">
        <v>188</v>
      </c>
      <c r="D28" s="3" t="s">
        <v>20</v>
      </c>
      <c r="E28" s="3" t="s">
        <v>21</v>
      </c>
      <c r="F28" s="4" t="s">
        <v>22</v>
      </c>
      <c r="G28" s="4" t="s">
        <v>23</v>
      </c>
      <c r="H28" s="4" t="s">
        <v>24</v>
      </c>
      <c r="I28" s="4" t="s">
        <v>25</v>
      </c>
      <c r="J28" s="5" t="s">
        <v>25</v>
      </c>
      <c r="K28" s="5" t="s">
        <v>189</v>
      </c>
      <c r="L28" s="5" t="s">
        <v>190</v>
      </c>
      <c r="M28" s="5" t="s">
        <v>191</v>
      </c>
      <c r="N28" s="5" t="s">
        <v>192</v>
      </c>
      <c r="O28" s="5" t="s">
        <v>193</v>
      </c>
      <c r="P28" s="4" t="str">
        <f t="shared" si="0"/>
        <v>Outstanding</v>
      </c>
      <c r="Q28" s="13" t="s">
        <v>25</v>
      </c>
    </row>
    <row r="29" spans="1:17" ht="60" customHeight="1" x14ac:dyDescent="0.35">
      <c r="A29" s="11" t="s">
        <v>152</v>
      </c>
      <c r="B29" s="2" t="s">
        <v>194</v>
      </c>
      <c r="C29" s="1" t="s">
        <v>195</v>
      </c>
      <c r="D29" s="3" t="s">
        <v>20</v>
      </c>
      <c r="E29" s="3" t="s">
        <v>21</v>
      </c>
      <c r="F29" s="4" t="s">
        <v>22</v>
      </c>
      <c r="G29" s="4" t="s">
        <v>23</v>
      </c>
      <c r="H29" s="4" t="s">
        <v>24</v>
      </c>
      <c r="I29" s="4" t="s">
        <v>25</v>
      </c>
      <c r="J29" s="5" t="s">
        <v>25</v>
      </c>
      <c r="K29" s="5" t="s">
        <v>196</v>
      </c>
      <c r="L29" s="5" t="s">
        <v>197</v>
      </c>
      <c r="M29" s="5" t="s">
        <v>28</v>
      </c>
      <c r="N29" s="5" t="s">
        <v>198</v>
      </c>
      <c r="O29" s="5" t="s">
        <v>199</v>
      </c>
      <c r="P29" s="4" t="str">
        <f t="shared" si="0"/>
        <v>Outstanding</v>
      </c>
      <c r="Q29" s="13" t="s">
        <v>25</v>
      </c>
    </row>
    <row r="30" spans="1:17" ht="60" customHeight="1" x14ac:dyDescent="0.35">
      <c r="A30" s="11" t="s">
        <v>152</v>
      </c>
      <c r="B30" s="2" t="s">
        <v>200</v>
      </c>
      <c r="C30" s="1" t="s">
        <v>201</v>
      </c>
      <c r="D30" s="3" t="s">
        <v>20</v>
      </c>
      <c r="E30" s="3" t="s">
        <v>21</v>
      </c>
      <c r="F30" s="4" t="s">
        <v>22</v>
      </c>
      <c r="G30" s="4" t="s">
        <v>23</v>
      </c>
      <c r="H30" s="4" t="s">
        <v>24</v>
      </c>
      <c r="I30" s="4" t="s">
        <v>25</v>
      </c>
      <c r="J30" s="5" t="s">
        <v>25</v>
      </c>
      <c r="K30" s="5" t="s">
        <v>202</v>
      </c>
      <c r="L30" s="5" t="s">
        <v>203</v>
      </c>
      <c r="M30" s="5" t="s">
        <v>204</v>
      </c>
      <c r="N30" s="5" t="s">
        <v>205</v>
      </c>
      <c r="O30" s="5" t="s">
        <v>206</v>
      </c>
      <c r="P30" s="4" t="str">
        <f t="shared" si="0"/>
        <v>Outstanding</v>
      </c>
      <c r="Q30" s="13" t="s">
        <v>25</v>
      </c>
    </row>
    <row r="31" spans="1:17" ht="60" customHeight="1" x14ac:dyDescent="0.35">
      <c r="A31" s="11" t="s">
        <v>152</v>
      </c>
      <c r="B31" s="2" t="s">
        <v>207</v>
      </c>
      <c r="C31" s="1" t="s">
        <v>208</v>
      </c>
      <c r="D31" s="3" t="s">
        <v>75</v>
      </c>
      <c r="E31" s="3" t="s">
        <v>21</v>
      </c>
      <c r="F31" s="4" t="s">
        <v>22</v>
      </c>
      <c r="G31" s="4" t="s">
        <v>23</v>
      </c>
      <c r="H31" s="4" t="s">
        <v>24</v>
      </c>
      <c r="I31" s="4" t="s">
        <v>25</v>
      </c>
      <c r="J31" s="5" t="s">
        <v>25</v>
      </c>
      <c r="K31" s="5" t="s">
        <v>209</v>
      </c>
      <c r="L31" s="5" t="s">
        <v>210</v>
      </c>
      <c r="M31" s="5" t="s">
        <v>211</v>
      </c>
      <c r="N31" s="5" t="s">
        <v>212</v>
      </c>
      <c r="O31" s="5" t="s">
        <v>213</v>
      </c>
      <c r="P31" s="4" t="str">
        <f t="shared" si="0"/>
        <v>Outstanding</v>
      </c>
      <c r="Q31" s="13" t="s">
        <v>25</v>
      </c>
    </row>
    <row r="32" spans="1:17" ht="60" customHeight="1" x14ac:dyDescent="0.35">
      <c r="A32" s="11" t="s">
        <v>152</v>
      </c>
      <c r="B32" s="2" t="s">
        <v>214</v>
      </c>
      <c r="C32" s="1" t="s">
        <v>215</v>
      </c>
      <c r="D32" s="3" t="s">
        <v>20</v>
      </c>
      <c r="E32" s="3" t="s">
        <v>21</v>
      </c>
      <c r="F32" s="4" t="s">
        <v>22</v>
      </c>
      <c r="G32" s="4" t="s">
        <v>23</v>
      </c>
      <c r="H32" s="4" t="s">
        <v>24</v>
      </c>
      <c r="I32" s="4" t="s">
        <v>25</v>
      </c>
      <c r="J32" s="5" t="s">
        <v>25</v>
      </c>
      <c r="K32" s="5" t="s">
        <v>216</v>
      </c>
      <c r="L32" s="5" t="s">
        <v>217</v>
      </c>
      <c r="M32" s="5" t="s">
        <v>218</v>
      </c>
      <c r="N32" s="5" t="s">
        <v>219</v>
      </c>
      <c r="O32" s="5" t="s">
        <v>220</v>
      </c>
      <c r="P32" s="4" t="str">
        <f t="shared" si="0"/>
        <v>Outstanding</v>
      </c>
      <c r="Q32" s="13" t="s">
        <v>25</v>
      </c>
    </row>
    <row r="33" spans="1:17" ht="60" customHeight="1" x14ac:dyDescent="0.35">
      <c r="A33" s="11" t="s">
        <v>152</v>
      </c>
      <c r="B33" s="2" t="s">
        <v>221</v>
      </c>
      <c r="C33" s="1" t="s">
        <v>222</v>
      </c>
      <c r="D33" s="3" t="s">
        <v>75</v>
      </c>
      <c r="E33" s="3" t="s">
        <v>21</v>
      </c>
      <c r="F33" s="4" t="s">
        <v>22</v>
      </c>
      <c r="G33" s="4" t="s">
        <v>23</v>
      </c>
      <c r="H33" s="4" t="s">
        <v>24</v>
      </c>
      <c r="I33" s="4" t="s">
        <v>25</v>
      </c>
      <c r="J33" s="5" t="s">
        <v>25</v>
      </c>
      <c r="K33" s="5" t="s">
        <v>223</v>
      </c>
      <c r="L33" s="5" t="s">
        <v>224</v>
      </c>
      <c r="M33" s="5" t="s">
        <v>225</v>
      </c>
      <c r="N33" s="5" t="s">
        <v>226</v>
      </c>
      <c r="O33" s="5" t="s">
        <v>227</v>
      </c>
      <c r="P33" s="4" t="str">
        <f t="shared" si="0"/>
        <v>Outstanding</v>
      </c>
      <c r="Q33" s="13" t="s">
        <v>25</v>
      </c>
    </row>
    <row r="34" spans="1:17" ht="60" customHeight="1" x14ac:dyDescent="0.35">
      <c r="A34" s="11" t="s">
        <v>152</v>
      </c>
      <c r="B34" s="2" t="s">
        <v>228</v>
      </c>
      <c r="C34" s="1" t="s">
        <v>229</v>
      </c>
      <c r="D34" s="3" t="s">
        <v>20</v>
      </c>
      <c r="E34" s="3" t="s">
        <v>230</v>
      </c>
      <c r="F34" s="4" t="s">
        <v>22</v>
      </c>
      <c r="G34" s="4" t="s">
        <v>23</v>
      </c>
      <c r="H34" s="4" t="s">
        <v>24</v>
      </c>
      <c r="I34" s="4" t="s">
        <v>25</v>
      </c>
      <c r="J34" s="5" t="s">
        <v>25</v>
      </c>
      <c r="K34" s="5" t="s">
        <v>231</v>
      </c>
      <c r="L34" s="5" t="s">
        <v>232</v>
      </c>
      <c r="M34" s="5" t="s">
        <v>101</v>
      </c>
      <c r="N34" s="5" t="s">
        <v>233</v>
      </c>
      <c r="O34" s="5" t="s">
        <v>234</v>
      </c>
      <c r="P34" s="4" t="str">
        <f t="shared" si="0"/>
        <v>Outstanding</v>
      </c>
      <c r="Q34" s="13" t="s">
        <v>25</v>
      </c>
    </row>
    <row r="35" spans="1:17" ht="60" customHeight="1" x14ac:dyDescent="0.35">
      <c r="A35" s="11" t="s">
        <v>152</v>
      </c>
      <c r="B35" s="2" t="s">
        <v>235</v>
      </c>
      <c r="C35" s="1" t="s">
        <v>236</v>
      </c>
      <c r="D35" s="3" t="s">
        <v>20</v>
      </c>
      <c r="E35" s="3" t="s">
        <v>230</v>
      </c>
      <c r="F35" s="4" t="s">
        <v>22</v>
      </c>
      <c r="G35" s="4" t="s">
        <v>23</v>
      </c>
      <c r="H35" s="4" t="s">
        <v>24</v>
      </c>
      <c r="I35" s="4" t="s">
        <v>25</v>
      </c>
      <c r="J35" s="5" t="s">
        <v>25</v>
      </c>
      <c r="K35" s="5" t="s">
        <v>237</v>
      </c>
      <c r="L35" s="5" t="s">
        <v>238</v>
      </c>
      <c r="M35" s="5" t="s">
        <v>28</v>
      </c>
      <c r="N35" s="5" t="s">
        <v>239</v>
      </c>
      <c r="O35" s="5" t="s">
        <v>240</v>
      </c>
      <c r="P35" s="4" t="str">
        <f t="shared" si="0"/>
        <v>Outstanding</v>
      </c>
      <c r="Q35" s="13" t="s">
        <v>25</v>
      </c>
    </row>
    <row r="36" spans="1:17" ht="60" customHeight="1" x14ac:dyDescent="0.35">
      <c r="A36" s="11" t="s">
        <v>152</v>
      </c>
      <c r="B36" s="2" t="s">
        <v>241</v>
      </c>
      <c r="C36" s="1" t="s">
        <v>242</v>
      </c>
      <c r="D36" s="3" t="s">
        <v>20</v>
      </c>
      <c r="E36" s="3" t="s">
        <v>230</v>
      </c>
      <c r="F36" s="4" t="s">
        <v>22</v>
      </c>
      <c r="G36" s="4" t="s">
        <v>23</v>
      </c>
      <c r="H36" s="4" t="s">
        <v>24</v>
      </c>
      <c r="I36" s="4" t="s">
        <v>25</v>
      </c>
      <c r="J36" s="5" t="s">
        <v>25</v>
      </c>
      <c r="K36" s="5" t="s">
        <v>243</v>
      </c>
      <c r="L36" s="5" t="s">
        <v>244</v>
      </c>
      <c r="M36" s="5" t="s">
        <v>28</v>
      </c>
      <c r="N36" s="5" t="s">
        <v>245</v>
      </c>
      <c r="O36" s="5" t="s">
        <v>246</v>
      </c>
      <c r="P36" s="4" t="str">
        <f t="shared" si="0"/>
        <v>Outstanding</v>
      </c>
      <c r="Q36" s="13" t="s">
        <v>25</v>
      </c>
    </row>
    <row r="37" spans="1:17" ht="60" customHeight="1" x14ac:dyDescent="0.35">
      <c r="A37" s="11" t="s">
        <v>152</v>
      </c>
      <c r="B37" s="2" t="s">
        <v>247</v>
      </c>
      <c r="C37" s="1" t="s">
        <v>248</v>
      </c>
      <c r="D37" s="3" t="s">
        <v>20</v>
      </c>
      <c r="E37" s="3" t="s">
        <v>21</v>
      </c>
      <c r="F37" s="4" t="s">
        <v>22</v>
      </c>
      <c r="G37" s="4" t="s">
        <v>23</v>
      </c>
      <c r="H37" s="4" t="s">
        <v>24</v>
      </c>
      <c r="I37" s="4" t="s">
        <v>25</v>
      </c>
      <c r="J37" s="5" t="s">
        <v>25</v>
      </c>
      <c r="K37" s="5" t="s">
        <v>249</v>
      </c>
      <c r="L37" s="5" t="s">
        <v>250</v>
      </c>
      <c r="M37" s="5" t="s">
        <v>251</v>
      </c>
      <c r="N37" s="5" t="s">
        <v>252</v>
      </c>
      <c r="O37" s="5" t="s">
        <v>253</v>
      </c>
      <c r="P37" s="4" t="str">
        <f t="shared" si="0"/>
        <v>Outstanding</v>
      </c>
      <c r="Q37" s="13" t="s">
        <v>25</v>
      </c>
    </row>
    <row r="38" spans="1:17" ht="60" customHeight="1" x14ac:dyDescent="0.35">
      <c r="A38" s="11" t="s">
        <v>152</v>
      </c>
      <c r="B38" s="2" t="s">
        <v>254</v>
      </c>
      <c r="C38" s="1" t="s">
        <v>255</v>
      </c>
      <c r="D38" s="3" t="s">
        <v>20</v>
      </c>
      <c r="E38" s="3" t="s">
        <v>21</v>
      </c>
      <c r="F38" s="4" t="s">
        <v>22</v>
      </c>
      <c r="G38" s="4" t="s">
        <v>23</v>
      </c>
      <c r="H38" s="4" t="s">
        <v>24</v>
      </c>
      <c r="I38" s="4" t="s">
        <v>25</v>
      </c>
      <c r="J38" s="5" t="s">
        <v>25</v>
      </c>
      <c r="K38" s="5" t="s">
        <v>256</v>
      </c>
      <c r="L38" s="5" t="s">
        <v>257</v>
      </c>
      <c r="M38" s="5" t="s">
        <v>28</v>
      </c>
      <c r="N38" s="5" t="s">
        <v>258</v>
      </c>
      <c r="O38" s="5" t="s">
        <v>259</v>
      </c>
      <c r="P38" s="4" t="str">
        <f t="shared" si="0"/>
        <v>Outstanding</v>
      </c>
      <c r="Q38" s="13" t="s">
        <v>25</v>
      </c>
    </row>
    <row r="39" spans="1:17" ht="60" customHeight="1" x14ac:dyDescent="0.35">
      <c r="A39" s="11" t="s">
        <v>152</v>
      </c>
      <c r="B39" s="2" t="s">
        <v>260</v>
      </c>
      <c r="C39" s="1" t="s">
        <v>261</v>
      </c>
      <c r="D39" s="3" t="s">
        <v>20</v>
      </c>
      <c r="E39" s="3" t="s">
        <v>21</v>
      </c>
      <c r="F39" s="4" t="s">
        <v>22</v>
      </c>
      <c r="G39" s="4" t="s">
        <v>23</v>
      </c>
      <c r="H39" s="4" t="s">
        <v>24</v>
      </c>
      <c r="I39" s="4" t="s">
        <v>25</v>
      </c>
      <c r="J39" s="5" t="s">
        <v>25</v>
      </c>
      <c r="K39" s="5" t="s">
        <v>262</v>
      </c>
      <c r="L39" s="5" t="s">
        <v>263</v>
      </c>
      <c r="M39" s="5" t="s">
        <v>28</v>
      </c>
      <c r="N39" s="5" t="s">
        <v>264</v>
      </c>
      <c r="O39" s="5" t="s">
        <v>259</v>
      </c>
      <c r="P39" s="4" t="str">
        <f t="shared" si="0"/>
        <v>Outstanding</v>
      </c>
      <c r="Q39" s="13" t="s">
        <v>25</v>
      </c>
    </row>
    <row r="40" spans="1:17" ht="60" customHeight="1" x14ac:dyDescent="0.35">
      <c r="A40" s="11" t="s">
        <v>152</v>
      </c>
      <c r="B40" s="2" t="s">
        <v>265</v>
      </c>
      <c r="C40" s="1" t="s">
        <v>266</v>
      </c>
      <c r="D40" s="3" t="s">
        <v>20</v>
      </c>
      <c r="E40" s="3" t="s">
        <v>21</v>
      </c>
      <c r="F40" s="4" t="s">
        <v>22</v>
      </c>
      <c r="G40" s="4" t="s">
        <v>23</v>
      </c>
      <c r="H40" s="4" t="s">
        <v>24</v>
      </c>
      <c r="I40" s="4" t="s">
        <v>25</v>
      </c>
      <c r="J40" s="5" t="s">
        <v>25</v>
      </c>
      <c r="K40" s="5" t="s">
        <v>267</v>
      </c>
      <c r="L40" s="5" t="s">
        <v>268</v>
      </c>
      <c r="M40" s="5" t="s">
        <v>28</v>
      </c>
      <c r="N40" s="5" t="s">
        <v>269</v>
      </c>
      <c r="O40" s="5" t="s">
        <v>259</v>
      </c>
      <c r="P40" s="4" t="str">
        <f t="shared" si="0"/>
        <v>Outstanding</v>
      </c>
      <c r="Q40" s="13" t="s">
        <v>25</v>
      </c>
    </row>
    <row r="41" spans="1:17" ht="60" customHeight="1" x14ac:dyDescent="0.35">
      <c r="A41" s="11" t="s">
        <v>152</v>
      </c>
      <c r="B41" s="2" t="s">
        <v>270</v>
      </c>
      <c r="C41" s="1" t="s">
        <v>271</v>
      </c>
      <c r="D41" s="3" t="s">
        <v>20</v>
      </c>
      <c r="E41" s="3" t="s">
        <v>21</v>
      </c>
      <c r="F41" s="4" t="s">
        <v>22</v>
      </c>
      <c r="G41" s="4" t="s">
        <v>23</v>
      </c>
      <c r="H41" s="4" t="s">
        <v>24</v>
      </c>
      <c r="I41" s="4" t="s">
        <v>25</v>
      </c>
      <c r="J41" s="5" t="s">
        <v>25</v>
      </c>
      <c r="K41" s="5" t="s">
        <v>272</v>
      </c>
      <c r="L41" s="5" t="s">
        <v>273</v>
      </c>
      <c r="M41" s="5" t="s">
        <v>28</v>
      </c>
      <c r="N41" s="5" t="s">
        <v>274</v>
      </c>
      <c r="O41" s="5" t="s">
        <v>259</v>
      </c>
      <c r="P41" s="4" t="str">
        <f t="shared" si="0"/>
        <v>Outstanding</v>
      </c>
      <c r="Q41" s="13" t="s">
        <v>25</v>
      </c>
    </row>
    <row r="42" spans="1:17" ht="60" customHeight="1" x14ac:dyDescent="0.35">
      <c r="A42" s="11" t="s">
        <v>152</v>
      </c>
      <c r="B42" s="2" t="s">
        <v>275</v>
      </c>
      <c r="C42" s="1" t="s">
        <v>276</v>
      </c>
      <c r="D42" s="3" t="s">
        <v>75</v>
      </c>
      <c r="E42" s="3" t="s">
        <v>21</v>
      </c>
      <c r="F42" s="4" t="s">
        <v>22</v>
      </c>
      <c r="G42" s="4" t="s">
        <v>23</v>
      </c>
      <c r="H42" s="4" t="s">
        <v>24</v>
      </c>
      <c r="I42" s="4" t="s">
        <v>25</v>
      </c>
      <c r="J42" s="5" t="s">
        <v>25</v>
      </c>
      <c r="K42" s="5" t="s">
        <v>277</v>
      </c>
      <c r="L42" s="5" t="s">
        <v>278</v>
      </c>
      <c r="M42" s="5" t="s">
        <v>28</v>
      </c>
      <c r="N42" s="5" t="s">
        <v>279</v>
      </c>
      <c r="O42" s="5" t="s">
        <v>280</v>
      </c>
      <c r="P42" s="4" t="str">
        <f t="shared" si="0"/>
        <v>Outstanding</v>
      </c>
      <c r="Q42" s="13" t="s">
        <v>25</v>
      </c>
    </row>
    <row r="43" spans="1:17" ht="60" customHeight="1" x14ac:dyDescent="0.35">
      <c r="A43" s="11" t="s">
        <v>152</v>
      </c>
      <c r="B43" s="2" t="s">
        <v>281</v>
      </c>
      <c r="C43" s="1" t="s">
        <v>282</v>
      </c>
      <c r="D43" s="3" t="s">
        <v>20</v>
      </c>
      <c r="E43" s="3" t="s">
        <v>21</v>
      </c>
      <c r="F43" s="4" t="s">
        <v>22</v>
      </c>
      <c r="G43" s="4" t="s">
        <v>23</v>
      </c>
      <c r="H43" s="4" t="s">
        <v>24</v>
      </c>
      <c r="I43" s="4" t="s">
        <v>25</v>
      </c>
      <c r="J43" s="5" t="s">
        <v>25</v>
      </c>
      <c r="K43" s="5" t="s">
        <v>283</v>
      </c>
      <c r="L43" s="5" t="s">
        <v>284</v>
      </c>
      <c r="M43" s="5" t="s">
        <v>28</v>
      </c>
      <c r="N43" s="5" t="s">
        <v>285</v>
      </c>
      <c r="O43" s="5" t="s">
        <v>286</v>
      </c>
      <c r="P43" s="4" t="str">
        <f t="shared" si="0"/>
        <v>Outstanding</v>
      </c>
      <c r="Q43" s="13" t="s">
        <v>25</v>
      </c>
    </row>
    <row r="44" spans="1:17" ht="60" customHeight="1" x14ac:dyDescent="0.35">
      <c r="A44" s="11" t="s">
        <v>152</v>
      </c>
      <c r="B44" s="2" t="s">
        <v>287</v>
      </c>
      <c r="C44" s="1" t="s">
        <v>288</v>
      </c>
      <c r="D44" s="3" t="s">
        <v>20</v>
      </c>
      <c r="E44" s="3" t="s">
        <v>21</v>
      </c>
      <c r="F44" s="4" t="s">
        <v>22</v>
      </c>
      <c r="G44" s="4" t="s">
        <v>23</v>
      </c>
      <c r="H44" s="4" t="s">
        <v>24</v>
      </c>
      <c r="I44" s="4" t="s">
        <v>25</v>
      </c>
      <c r="J44" s="5" t="s">
        <v>25</v>
      </c>
      <c r="K44" s="5" t="s">
        <v>289</v>
      </c>
      <c r="L44" s="5" t="s">
        <v>290</v>
      </c>
      <c r="M44" s="5" t="s">
        <v>291</v>
      </c>
      <c r="N44" s="5" t="s">
        <v>292</v>
      </c>
      <c r="O44" s="5" t="s">
        <v>293</v>
      </c>
      <c r="P44" s="4" t="str">
        <f t="shared" si="0"/>
        <v>Outstanding</v>
      </c>
      <c r="Q44" s="13" t="s">
        <v>25</v>
      </c>
    </row>
    <row r="45" spans="1:17" ht="60" customHeight="1" x14ac:dyDescent="0.35">
      <c r="A45" s="11" t="s">
        <v>152</v>
      </c>
      <c r="B45" s="2" t="s">
        <v>294</v>
      </c>
      <c r="C45" s="1" t="s">
        <v>295</v>
      </c>
      <c r="D45" s="3" t="s">
        <v>20</v>
      </c>
      <c r="E45" s="3" t="s">
        <v>21</v>
      </c>
      <c r="F45" s="4" t="s">
        <v>22</v>
      </c>
      <c r="G45" s="4" t="s">
        <v>23</v>
      </c>
      <c r="H45" s="4" t="s">
        <v>24</v>
      </c>
      <c r="I45" s="4" t="s">
        <v>25</v>
      </c>
      <c r="J45" s="5" t="s">
        <v>25</v>
      </c>
      <c r="K45" s="5" t="s">
        <v>296</v>
      </c>
      <c r="L45" s="5" t="s">
        <v>297</v>
      </c>
      <c r="M45" s="5" t="s">
        <v>298</v>
      </c>
      <c r="N45" s="5" t="s">
        <v>299</v>
      </c>
      <c r="O45" s="5" t="s">
        <v>300</v>
      </c>
      <c r="P45" s="4" t="str">
        <f t="shared" si="0"/>
        <v>Outstanding</v>
      </c>
      <c r="Q45" s="13" t="s">
        <v>25</v>
      </c>
    </row>
    <row r="46" spans="1:17" ht="60" customHeight="1" x14ac:dyDescent="0.35">
      <c r="A46" s="11" t="s">
        <v>152</v>
      </c>
      <c r="B46" s="2" t="s">
        <v>301</v>
      </c>
      <c r="C46" s="1" t="s">
        <v>302</v>
      </c>
      <c r="D46" s="3" t="s">
        <v>20</v>
      </c>
      <c r="E46" s="3" t="s">
        <v>21</v>
      </c>
      <c r="F46" s="4" t="s">
        <v>22</v>
      </c>
      <c r="G46" s="4" t="s">
        <v>23</v>
      </c>
      <c r="H46" s="4" t="s">
        <v>24</v>
      </c>
      <c r="I46" s="4" t="s">
        <v>25</v>
      </c>
      <c r="J46" s="5" t="s">
        <v>25</v>
      </c>
      <c r="K46" s="5" t="s">
        <v>303</v>
      </c>
      <c r="L46" s="5" t="s">
        <v>304</v>
      </c>
      <c r="M46" s="5" t="s">
        <v>305</v>
      </c>
      <c r="N46" s="5" t="s">
        <v>306</v>
      </c>
      <c r="O46" s="5" t="s">
        <v>307</v>
      </c>
      <c r="P46" s="4" t="str">
        <f t="shared" si="0"/>
        <v>Outstanding</v>
      </c>
      <c r="Q46" s="13" t="s">
        <v>25</v>
      </c>
    </row>
    <row r="47" spans="1:17" ht="60" customHeight="1" x14ac:dyDescent="0.35">
      <c r="A47" s="11" t="s">
        <v>152</v>
      </c>
      <c r="B47" s="2" t="s">
        <v>308</v>
      </c>
      <c r="C47" s="1" t="s">
        <v>309</v>
      </c>
      <c r="D47" s="3" t="s">
        <v>20</v>
      </c>
      <c r="E47" s="3" t="s">
        <v>21</v>
      </c>
      <c r="F47" s="4" t="s">
        <v>22</v>
      </c>
      <c r="G47" s="4" t="s">
        <v>23</v>
      </c>
      <c r="H47" s="4" t="s">
        <v>24</v>
      </c>
      <c r="I47" s="4" t="s">
        <v>25</v>
      </c>
      <c r="J47" s="5" t="s">
        <v>25</v>
      </c>
      <c r="K47" s="5" t="s">
        <v>310</v>
      </c>
      <c r="L47" s="5" t="s">
        <v>304</v>
      </c>
      <c r="M47" s="5" t="s">
        <v>305</v>
      </c>
      <c r="N47" s="5" t="s">
        <v>311</v>
      </c>
      <c r="O47" s="5" t="s">
        <v>312</v>
      </c>
      <c r="P47" s="4" t="str">
        <f t="shared" si="0"/>
        <v>Outstanding</v>
      </c>
      <c r="Q47" s="13" t="s">
        <v>25</v>
      </c>
    </row>
    <row r="48" spans="1:17" ht="60" customHeight="1" x14ac:dyDescent="0.35">
      <c r="A48" s="11" t="s">
        <v>152</v>
      </c>
      <c r="B48" s="2" t="s">
        <v>313</v>
      </c>
      <c r="C48" s="1" t="s">
        <v>314</v>
      </c>
      <c r="D48" s="3" t="s">
        <v>20</v>
      </c>
      <c r="E48" s="3" t="s">
        <v>21</v>
      </c>
      <c r="F48" s="4" t="s">
        <v>22</v>
      </c>
      <c r="G48" s="4" t="s">
        <v>23</v>
      </c>
      <c r="H48" s="4" t="s">
        <v>24</v>
      </c>
      <c r="I48" s="4" t="s">
        <v>25</v>
      </c>
      <c r="J48" s="5" t="s">
        <v>25</v>
      </c>
      <c r="K48" s="5" t="s">
        <v>315</v>
      </c>
      <c r="L48" s="5" t="s">
        <v>297</v>
      </c>
      <c r="M48" s="5" t="s">
        <v>298</v>
      </c>
      <c r="N48" s="5" t="s">
        <v>316</v>
      </c>
      <c r="O48" s="5" t="s">
        <v>317</v>
      </c>
      <c r="P48" s="4" t="str">
        <f t="shared" si="0"/>
        <v>Outstanding</v>
      </c>
      <c r="Q48" s="13" t="s">
        <v>25</v>
      </c>
    </row>
    <row r="49" spans="1:17" ht="60" customHeight="1" x14ac:dyDescent="0.35">
      <c r="A49" s="11" t="s">
        <v>152</v>
      </c>
      <c r="B49" s="2" t="s">
        <v>318</v>
      </c>
      <c r="C49" s="1" t="s">
        <v>319</v>
      </c>
      <c r="D49" s="3" t="s">
        <v>75</v>
      </c>
      <c r="E49" s="3" t="s">
        <v>21</v>
      </c>
      <c r="F49" s="4" t="s">
        <v>22</v>
      </c>
      <c r="G49" s="4" t="s">
        <v>23</v>
      </c>
      <c r="H49" s="4" t="s">
        <v>24</v>
      </c>
      <c r="I49" s="4" t="s">
        <v>25</v>
      </c>
      <c r="J49" s="5" t="s">
        <v>25</v>
      </c>
      <c r="K49" s="5" t="s">
        <v>320</v>
      </c>
      <c r="L49" s="5" t="s">
        <v>321</v>
      </c>
      <c r="M49" s="5" t="s">
        <v>28</v>
      </c>
      <c r="N49" s="5" t="s">
        <v>322</v>
      </c>
      <c r="O49" s="5" t="s">
        <v>323</v>
      </c>
      <c r="P49" s="4" t="str">
        <f t="shared" si="0"/>
        <v>Outstanding</v>
      </c>
      <c r="Q49" s="13" t="s">
        <v>25</v>
      </c>
    </row>
    <row r="50" spans="1:17" ht="60" customHeight="1" x14ac:dyDescent="0.35">
      <c r="A50" s="11" t="s">
        <v>152</v>
      </c>
      <c r="B50" s="2" t="s">
        <v>324</v>
      </c>
      <c r="C50" s="1" t="s">
        <v>325</v>
      </c>
      <c r="D50" s="3" t="s">
        <v>75</v>
      </c>
      <c r="E50" s="3" t="s">
        <v>21</v>
      </c>
      <c r="F50" s="4" t="s">
        <v>22</v>
      </c>
      <c r="G50" s="4" t="s">
        <v>23</v>
      </c>
      <c r="H50" s="4" t="s">
        <v>24</v>
      </c>
      <c r="I50" s="4" t="s">
        <v>25</v>
      </c>
      <c r="J50" s="5" t="s">
        <v>25</v>
      </c>
      <c r="K50" s="5" t="s">
        <v>326</v>
      </c>
      <c r="L50" s="5" t="s">
        <v>327</v>
      </c>
      <c r="M50" s="5" t="s">
        <v>28</v>
      </c>
      <c r="N50" s="5" t="s">
        <v>328</v>
      </c>
      <c r="O50" s="5" t="s">
        <v>329</v>
      </c>
      <c r="P50" s="4" t="str">
        <f t="shared" si="0"/>
        <v>Outstanding</v>
      </c>
      <c r="Q50" s="13" t="s">
        <v>25</v>
      </c>
    </row>
    <row r="51" spans="1:17" ht="60" customHeight="1" x14ac:dyDescent="0.35">
      <c r="A51" s="11" t="s">
        <v>152</v>
      </c>
      <c r="B51" s="2" t="s">
        <v>330</v>
      </c>
      <c r="C51" s="1" t="s">
        <v>331</v>
      </c>
      <c r="D51" s="3" t="s">
        <v>75</v>
      </c>
      <c r="E51" s="3" t="s">
        <v>21</v>
      </c>
      <c r="F51" s="4" t="s">
        <v>22</v>
      </c>
      <c r="G51" s="4" t="s">
        <v>23</v>
      </c>
      <c r="H51" s="4" t="s">
        <v>24</v>
      </c>
      <c r="I51" s="4" t="s">
        <v>25</v>
      </c>
      <c r="J51" s="5" t="s">
        <v>25</v>
      </c>
      <c r="K51" s="5" t="s">
        <v>332</v>
      </c>
      <c r="L51" s="5" t="s">
        <v>333</v>
      </c>
      <c r="M51" s="5" t="s">
        <v>334</v>
      </c>
      <c r="N51" s="5" t="s">
        <v>335</v>
      </c>
      <c r="O51" s="5" t="s">
        <v>336</v>
      </c>
      <c r="P51" s="4" t="str">
        <f t="shared" si="0"/>
        <v>Outstanding</v>
      </c>
      <c r="Q51" s="13" t="s">
        <v>25</v>
      </c>
    </row>
    <row r="52" spans="1:17" ht="60" customHeight="1" x14ac:dyDescent="0.35">
      <c r="A52" s="11" t="s">
        <v>152</v>
      </c>
      <c r="B52" s="2" t="s">
        <v>337</v>
      </c>
      <c r="C52" s="1" t="s">
        <v>338</v>
      </c>
      <c r="D52" s="3" t="s">
        <v>20</v>
      </c>
      <c r="E52" s="3" t="s">
        <v>21</v>
      </c>
      <c r="F52" s="4" t="s">
        <v>22</v>
      </c>
      <c r="G52" s="4" t="s">
        <v>23</v>
      </c>
      <c r="H52" s="4" t="s">
        <v>24</v>
      </c>
      <c r="I52" s="4" t="s">
        <v>25</v>
      </c>
      <c r="J52" s="5" t="s">
        <v>25</v>
      </c>
      <c r="K52" s="5" t="s">
        <v>339</v>
      </c>
      <c r="L52" s="5" t="s">
        <v>340</v>
      </c>
      <c r="M52" s="5" t="s">
        <v>341</v>
      </c>
      <c r="N52" s="5" t="s">
        <v>342</v>
      </c>
      <c r="O52" s="5" t="s">
        <v>343</v>
      </c>
      <c r="P52" s="4" t="str">
        <f t="shared" si="0"/>
        <v>Outstanding</v>
      </c>
      <c r="Q52" s="13" t="s">
        <v>25</v>
      </c>
    </row>
    <row r="53" spans="1:17" ht="60" customHeight="1" x14ac:dyDescent="0.35">
      <c r="A53" s="11" t="s">
        <v>344</v>
      </c>
      <c r="B53" s="2" t="s">
        <v>345</v>
      </c>
      <c r="C53" s="1" t="s">
        <v>346</v>
      </c>
      <c r="D53" s="3" t="s">
        <v>75</v>
      </c>
      <c r="E53" s="3" t="s">
        <v>21</v>
      </c>
      <c r="F53" s="4" t="s">
        <v>22</v>
      </c>
      <c r="G53" s="4" t="s">
        <v>23</v>
      </c>
      <c r="H53" s="4" t="s">
        <v>24</v>
      </c>
      <c r="I53" s="4" t="s">
        <v>25</v>
      </c>
      <c r="J53" s="5" t="s">
        <v>25</v>
      </c>
      <c r="K53" s="5" t="s">
        <v>347</v>
      </c>
      <c r="L53" s="5" t="s">
        <v>348</v>
      </c>
      <c r="M53" s="5" t="s">
        <v>28</v>
      </c>
      <c r="N53" s="5" t="s">
        <v>349</v>
      </c>
      <c r="O53" s="5" t="s">
        <v>350</v>
      </c>
      <c r="P53" s="4" t="str">
        <f t="shared" si="0"/>
        <v>Outstanding</v>
      </c>
      <c r="Q53" s="13" t="s">
        <v>25</v>
      </c>
    </row>
    <row r="54" spans="1:17" ht="60" customHeight="1" x14ac:dyDescent="0.35">
      <c r="A54" s="11" t="s">
        <v>344</v>
      </c>
      <c r="B54" s="2" t="s">
        <v>351</v>
      </c>
      <c r="C54" s="1" t="s">
        <v>248</v>
      </c>
      <c r="D54" s="3" t="s">
        <v>20</v>
      </c>
      <c r="E54" s="3" t="s">
        <v>21</v>
      </c>
      <c r="F54" s="4" t="s">
        <v>22</v>
      </c>
      <c r="G54" s="4" t="s">
        <v>23</v>
      </c>
      <c r="H54" s="4" t="s">
        <v>24</v>
      </c>
      <c r="I54" s="4" t="s">
        <v>25</v>
      </c>
      <c r="J54" s="5" t="s">
        <v>25</v>
      </c>
      <c r="K54" s="5" t="s">
        <v>352</v>
      </c>
      <c r="L54" s="5" t="s">
        <v>250</v>
      </c>
      <c r="M54" s="5" t="s">
        <v>251</v>
      </c>
      <c r="N54" s="5" t="s">
        <v>353</v>
      </c>
      <c r="O54" s="5" t="s">
        <v>253</v>
      </c>
      <c r="P54" s="4" t="str">
        <f t="shared" si="0"/>
        <v>Outstanding</v>
      </c>
      <c r="Q54" s="13" t="s">
        <v>25</v>
      </c>
    </row>
    <row r="55" spans="1:17" ht="60" customHeight="1" x14ac:dyDescent="0.35">
      <c r="A55" s="11" t="s">
        <v>344</v>
      </c>
      <c r="B55" s="2" t="s">
        <v>354</v>
      </c>
      <c r="C55" s="1" t="s">
        <v>355</v>
      </c>
      <c r="D55" s="3" t="s">
        <v>20</v>
      </c>
      <c r="E55" s="3" t="s">
        <v>21</v>
      </c>
      <c r="F55" s="4" t="s">
        <v>22</v>
      </c>
      <c r="G55" s="4" t="s">
        <v>23</v>
      </c>
      <c r="H55" s="4" t="s">
        <v>24</v>
      </c>
      <c r="I55" s="4" t="s">
        <v>25</v>
      </c>
      <c r="J55" s="5" t="s">
        <v>25</v>
      </c>
      <c r="K55" s="5" t="s">
        <v>356</v>
      </c>
      <c r="L55" s="5" t="s">
        <v>357</v>
      </c>
      <c r="M55" s="5" t="s">
        <v>358</v>
      </c>
      <c r="N55" s="5" t="s">
        <v>359</v>
      </c>
      <c r="O55" s="5" t="s">
        <v>360</v>
      </c>
      <c r="P55" s="4" t="str">
        <f t="shared" si="0"/>
        <v>Outstanding</v>
      </c>
      <c r="Q55" s="13" t="s">
        <v>25</v>
      </c>
    </row>
    <row r="56" spans="1:17" ht="60" customHeight="1" x14ac:dyDescent="0.35">
      <c r="A56" s="11" t="s">
        <v>344</v>
      </c>
      <c r="B56" s="2" t="s">
        <v>361</v>
      </c>
      <c r="C56" s="1" t="s">
        <v>362</v>
      </c>
      <c r="D56" s="3" t="s">
        <v>20</v>
      </c>
      <c r="E56" s="3" t="s">
        <v>21</v>
      </c>
      <c r="F56" s="4" t="s">
        <v>22</v>
      </c>
      <c r="G56" s="4" t="s">
        <v>23</v>
      </c>
      <c r="H56" s="4" t="s">
        <v>24</v>
      </c>
      <c r="I56" s="4" t="s">
        <v>25</v>
      </c>
      <c r="J56" s="5" t="s">
        <v>25</v>
      </c>
      <c r="K56" s="5" t="s">
        <v>363</v>
      </c>
      <c r="L56" s="5" t="s">
        <v>364</v>
      </c>
      <c r="M56" s="5" t="s">
        <v>365</v>
      </c>
      <c r="N56" s="5" t="s">
        <v>366</v>
      </c>
      <c r="O56" s="5" t="s">
        <v>367</v>
      </c>
      <c r="P56" s="4" t="str">
        <f t="shared" si="0"/>
        <v>Outstanding</v>
      </c>
      <c r="Q56" s="13" t="s">
        <v>25</v>
      </c>
    </row>
    <row r="57" spans="1:17" ht="60" customHeight="1" x14ac:dyDescent="0.35">
      <c r="A57" s="11" t="s">
        <v>344</v>
      </c>
      <c r="B57" s="2" t="s">
        <v>368</v>
      </c>
      <c r="C57" s="1" t="s">
        <v>369</v>
      </c>
      <c r="D57" s="3" t="s">
        <v>20</v>
      </c>
      <c r="E57" s="3" t="s">
        <v>21</v>
      </c>
      <c r="F57" s="4" t="s">
        <v>22</v>
      </c>
      <c r="G57" s="4" t="s">
        <v>23</v>
      </c>
      <c r="H57" s="4" t="s">
        <v>24</v>
      </c>
      <c r="I57" s="4" t="s">
        <v>25</v>
      </c>
      <c r="J57" s="5" t="s">
        <v>25</v>
      </c>
      <c r="K57" s="5" t="s">
        <v>370</v>
      </c>
      <c r="L57" s="5" t="s">
        <v>371</v>
      </c>
      <c r="M57" s="5" t="s">
        <v>372</v>
      </c>
      <c r="N57" s="5" t="s">
        <v>373</v>
      </c>
      <c r="O57" s="5" t="s">
        <v>374</v>
      </c>
      <c r="P57" s="4" t="str">
        <f t="shared" si="0"/>
        <v>Outstanding</v>
      </c>
      <c r="Q57" s="13" t="s">
        <v>25</v>
      </c>
    </row>
    <row r="58" spans="1:17" ht="60" customHeight="1" x14ac:dyDescent="0.35">
      <c r="A58" s="11" t="s">
        <v>344</v>
      </c>
      <c r="B58" s="2" t="s">
        <v>375</v>
      </c>
      <c r="C58" s="1" t="s">
        <v>376</v>
      </c>
      <c r="D58" s="3" t="s">
        <v>20</v>
      </c>
      <c r="E58" s="3" t="s">
        <v>21</v>
      </c>
      <c r="F58" s="4" t="s">
        <v>22</v>
      </c>
      <c r="G58" s="4" t="s">
        <v>23</v>
      </c>
      <c r="H58" s="4" t="s">
        <v>24</v>
      </c>
      <c r="I58" s="4" t="s">
        <v>25</v>
      </c>
      <c r="J58" s="5" t="s">
        <v>25</v>
      </c>
      <c r="K58" s="5" t="s">
        <v>377</v>
      </c>
      <c r="L58" s="5" t="s">
        <v>378</v>
      </c>
      <c r="M58" s="5" t="s">
        <v>28</v>
      </c>
      <c r="N58" s="5" t="s">
        <v>379</v>
      </c>
      <c r="O58" s="5" t="s">
        <v>380</v>
      </c>
      <c r="P58" s="4" t="str">
        <f t="shared" si="0"/>
        <v>Outstanding</v>
      </c>
      <c r="Q58" s="13" t="s">
        <v>25</v>
      </c>
    </row>
    <row r="59" spans="1:17" ht="60" customHeight="1" x14ac:dyDescent="0.35">
      <c r="A59" s="11" t="s">
        <v>344</v>
      </c>
      <c r="B59" s="2" t="s">
        <v>381</v>
      </c>
      <c r="C59" s="1" t="s">
        <v>382</v>
      </c>
      <c r="D59" s="3" t="s">
        <v>20</v>
      </c>
      <c r="E59" s="3" t="s">
        <v>21</v>
      </c>
      <c r="F59" s="4" t="s">
        <v>22</v>
      </c>
      <c r="G59" s="4" t="s">
        <v>23</v>
      </c>
      <c r="H59" s="4" t="s">
        <v>24</v>
      </c>
      <c r="I59" s="4" t="s">
        <v>25</v>
      </c>
      <c r="J59" s="5" t="s">
        <v>25</v>
      </c>
      <c r="K59" s="5" t="s">
        <v>383</v>
      </c>
      <c r="L59" s="5" t="s">
        <v>384</v>
      </c>
      <c r="M59" s="5" t="s">
        <v>28</v>
      </c>
      <c r="N59" s="5" t="s">
        <v>385</v>
      </c>
      <c r="O59" s="5" t="s">
        <v>386</v>
      </c>
      <c r="P59" s="4" t="str">
        <f t="shared" si="0"/>
        <v>Outstanding</v>
      </c>
      <c r="Q59" s="13" t="s">
        <v>25</v>
      </c>
    </row>
    <row r="60" spans="1:17" ht="60" customHeight="1" x14ac:dyDescent="0.35">
      <c r="A60" s="11" t="s">
        <v>387</v>
      </c>
      <c r="B60" s="2" t="s">
        <v>388</v>
      </c>
      <c r="C60" s="1" t="s">
        <v>248</v>
      </c>
      <c r="D60" s="3" t="s">
        <v>20</v>
      </c>
      <c r="E60" s="3" t="s">
        <v>21</v>
      </c>
      <c r="F60" s="4" t="s">
        <v>22</v>
      </c>
      <c r="G60" s="4" t="s">
        <v>23</v>
      </c>
      <c r="H60" s="4" t="s">
        <v>24</v>
      </c>
      <c r="I60" s="4" t="s">
        <v>25</v>
      </c>
      <c r="J60" s="5" t="s">
        <v>25</v>
      </c>
      <c r="K60" s="5" t="s">
        <v>389</v>
      </c>
      <c r="L60" s="5" t="s">
        <v>250</v>
      </c>
      <c r="M60" s="5" t="s">
        <v>251</v>
      </c>
      <c r="N60" s="5" t="s">
        <v>390</v>
      </c>
      <c r="O60" s="5" t="s">
        <v>253</v>
      </c>
      <c r="P60" s="4" t="str">
        <f t="shared" si="0"/>
        <v>Outstanding</v>
      </c>
      <c r="Q60" s="13" t="s">
        <v>25</v>
      </c>
    </row>
    <row r="61" spans="1:17" ht="60" customHeight="1" x14ac:dyDescent="0.35">
      <c r="A61" s="11" t="s">
        <v>387</v>
      </c>
      <c r="B61" s="2" t="s">
        <v>391</v>
      </c>
      <c r="C61" s="1" t="s">
        <v>382</v>
      </c>
      <c r="D61" s="3" t="s">
        <v>20</v>
      </c>
      <c r="E61" s="3" t="s">
        <v>21</v>
      </c>
      <c r="F61" s="4" t="s">
        <v>22</v>
      </c>
      <c r="G61" s="4" t="s">
        <v>23</v>
      </c>
      <c r="H61" s="4" t="s">
        <v>24</v>
      </c>
      <c r="I61" s="4" t="s">
        <v>25</v>
      </c>
      <c r="J61" s="5" t="s">
        <v>25</v>
      </c>
      <c r="K61" s="5" t="s">
        <v>392</v>
      </c>
      <c r="L61" s="5" t="s">
        <v>393</v>
      </c>
      <c r="M61" s="5" t="s">
        <v>28</v>
      </c>
      <c r="N61" s="5" t="s">
        <v>394</v>
      </c>
      <c r="O61" s="5" t="s">
        <v>386</v>
      </c>
      <c r="P61" s="4" t="str">
        <f t="shared" si="0"/>
        <v>Outstanding</v>
      </c>
      <c r="Q61" s="13" t="s">
        <v>25</v>
      </c>
    </row>
    <row r="62" spans="1:17" ht="60" customHeight="1" x14ac:dyDescent="0.35">
      <c r="A62" s="11" t="s">
        <v>395</v>
      </c>
      <c r="B62" s="2" t="s">
        <v>396</v>
      </c>
      <c r="C62" s="1" t="s">
        <v>397</v>
      </c>
      <c r="D62" s="3" t="s">
        <v>20</v>
      </c>
      <c r="E62" s="3" t="s">
        <v>21</v>
      </c>
      <c r="F62" s="4" t="s">
        <v>22</v>
      </c>
      <c r="G62" s="4" t="s">
        <v>23</v>
      </c>
      <c r="H62" s="4" t="s">
        <v>24</v>
      </c>
      <c r="I62" s="4" t="s">
        <v>25</v>
      </c>
      <c r="J62" s="5" t="s">
        <v>25</v>
      </c>
      <c r="K62" s="5" t="s">
        <v>398</v>
      </c>
      <c r="L62" s="5" t="s">
        <v>399</v>
      </c>
      <c r="M62" s="5" t="s">
        <v>400</v>
      </c>
      <c r="N62" s="5" t="s">
        <v>401</v>
      </c>
      <c r="O62" s="5" t="s">
        <v>402</v>
      </c>
      <c r="P62" s="4" t="str">
        <f t="shared" si="0"/>
        <v>Outstanding</v>
      </c>
      <c r="Q62" s="13" t="s">
        <v>25</v>
      </c>
    </row>
    <row r="63" spans="1:17" ht="60" customHeight="1" x14ac:dyDescent="0.35">
      <c r="A63" s="11" t="s">
        <v>395</v>
      </c>
      <c r="B63" s="2" t="s">
        <v>403</v>
      </c>
      <c r="C63" s="1" t="s">
        <v>404</v>
      </c>
      <c r="D63" s="3" t="s">
        <v>20</v>
      </c>
      <c r="E63" s="3" t="s">
        <v>21</v>
      </c>
      <c r="F63" s="4" t="s">
        <v>22</v>
      </c>
      <c r="G63" s="4" t="s">
        <v>23</v>
      </c>
      <c r="H63" s="4" t="s">
        <v>24</v>
      </c>
      <c r="I63" s="4" t="s">
        <v>25</v>
      </c>
      <c r="J63" s="5" t="s">
        <v>25</v>
      </c>
      <c r="K63" s="5" t="s">
        <v>405</v>
      </c>
      <c r="L63" s="5" t="s">
        <v>406</v>
      </c>
      <c r="M63" s="5" t="s">
        <v>407</v>
      </c>
      <c r="N63" s="5" t="s">
        <v>408</v>
      </c>
      <c r="O63" s="5" t="s">
        <v>409</v>
      </c>
      <c r="P63" s="4" t="str">
        <f t="shared" si="0"/>
        <v>Outstanding</v>
      </c>
      <c r="Q63" s="13" t="s">
        <v>25</v>
      </c>
    </row>
    <row r="64" spans="1:17" ht="60" customHeight="1" x14ac:dyDescent="0.35">
      <c r="A64" s="11" t="s">
        <v>395</v>
      </c>
      <c r="B64" s="2" t="s">
        <v>410</v>
      </c>
      <c r="C64" s="1" t="s">
        <v>411</v>
      </c>
      <c r="D64" s="3" t="s">
        <v>20</v>
      </c>
      <c r="E64" s="3" t="s">
        <v>21</v>
      </c>
      <c r="F64" s="4" t="s">
        <v>22</v>
      </c>
      <c r="G64" s="4" t="s">
        <v>23</v>
      </c>
      <c r="H64" s="4" t="s">
        <v>24</v>
      </c>
      <c r="I64" s="4" t="s">
        <v>25</v>
      </c>
      <c r="J64" s="5" t="s">
        <v>25</v>
      </c>
      <c r="K64" s="5" t="s">
        <v>412</v>
      </c>
      <c r="L64" s="5" t="s">
        <v>413</v>
      </c>
      <c r="M64" s="5" t="s">
        <v>414</v>
      </c>
      <c r="N64" s="5" t="s">
        <v>415</v>
      </c>
      <c r="O64" s="5" t="s">
        <v>416</v>
      </c>
      <c r="P64" s="4" t="str">
        <f t="shared" si="0"/>
        <v>Outstanding</v>
      </c>
      <c r="Q64" s="13" t="s">
        <v>25</v>
      </c>
    </row>
    <row r="65" spans="1:17" ht="60" customHeight="1" x14ac:dyDescent="0.35">
      <c r="A65" s="11" t="s">
        <v>395</v>
      </c>
      <c r="B65" s="2" t="s">
        <v>417</v>
      </c>
      <c r="C65" s="1" t="s">
        <v>418</v>
      </c>
      <c r="D65" s="3" t="s">
        <v>20</v>
      </c>
      <c r="E65" s="3" t="s">
        <v>21</v>
      </c>
      <c r="F65" s="4" t="s">
        <v>22</v>
      </c>
      <c r="G65" s="4" t="s">
        <v>23</v>
      </c>
      <c r="H65" s="4" t="s">
        <v>24</v>
      </c>
      <c r="I65" s="4" t="s">
        <v>25</v>
      </c>
      <c r="J65" s="5" t="s">
        <v>25</v>
      </c>
      <c r="K65" s="5" t="s">
        <v>419</v>
      </c>
      <c r="L65" s="5" t="s">
        <v>420</v>
      </c>
      <c r="M65" s="5" t="s">
        <v>421</v>
      </c>
      <c r="N65" s="5" t="s">
        <v>422</v>
      </c>
      <c r="O65" s="5" t="s">
        <v>423</v>
      </c>
      <c r="P65" s="4" t="str">
        <f t="shared" si="0"/>
        <v>Outstanding</v>
      </c>
      <c r="Q65" s="13" t="s">
        <v>25</v>
      </c>
    </row>
    <row r="66" spans="1:17" ht="60" customHeight="1" x14ac:dyDescent="0.35">
      <c r="A66" s="11" t="s">
        <v>395</v>
      </c>
      <c r="B66" s="2" t="s">
        <v>424</v>
      </c>
      <c r="C66" s="1" t="s">
        <v>425</v>
      </c>
      <c r="D66" s="3" t="s">
        <v>20</v>
      </c>
      <c r="E66" s="3" t="s">
        <v>21</v>
      </c>
      <c r="F66" s="4" t="s">
        <v>22</v>
      </c>
      <c r="G66" s="4" t="s">
        <v>23</v>
      </c>
      <c r="H66" s="4" t="s">
        <v>24</v>
      </c>
      <c r="I66" s="4" t="s">
        <v>25</v>
      </c>
      <c r="J66" s="5" t="s">
        <v>25</v>
      </c>
      <c r="K66" s="5" t="s">
        <v>426</v>
      </c>
      <c r="L66" s="5" t="s">
        <v>427</v>
      </c>
      <c r="M66" s="5" t="s">
        <v>428</v>
      </c>
      <c r="N66" s="5" t="s">
        <v>429</v>
      </c>
      <c r="O66" s="5" t="s">
        <v>430</v>
      </c>
      <c r="P66" s="4" t="str">
        <f t="shared" si="0"/>
        <v>Outstanding</v>
      </c>
      <c r="Q66" s="13" t="s">
        <v>25</v>
      </c>
    </row>
    <row r="67" spans="1:17" ht="60" customHeight="1" x14ac:dyDescent="0.35">
      <c r="A67" s="11" t="s">
        <v>395</v>
      </c>
      <c r="B67" s="2" t="s">
        <v>431</v>
      </c>
      <c r="C67" s="1" t="s">
        <v>432</v>
      </c>
      <c r="D67" s="3" t="s">
        <v>20</v>
      </c>
      <c r="E67" s="3" t="s">
        <v>21</v>
      </c>
      <c r="F67" s="4" t="s">
        <v>22</v>
      </c>
      <c r="G67" s="4" t="s">
        <v>23</v>
      </c>
      <c r="H67" s="4" t="s">
        <v>24</v>
      </c>
      <c r="I67" s="4" t="s">
        <v>25</v>
      </c>
      <c r="J67" s="5" t="s">
        <v>25</v>
      </c>
      <c r="K67" s="5" t="s">
        <v>433</v>
      </c>
      <c r="L67" s="5" t="s">
        <v>434</v>
      </c>
      <c r="M67" s="5" t="s">
        <v>428</v>
      </c>
      <c r="N67" s="5" t="s">
        <v>435</v>
      </c>
      <c r="O67" s="5" t="s">
        <v>436</v>
      </c>
      <c r="P67" s="4" t="str">
        <f t="shared" si="0"/>
        <v>Outstanding</v>
      </c>
      <c r="Q67" s="13" t="s">
        <v>25</v>
      </c>
    </row>
    <row r="68" spans="1:17" ht="60" customHeight="1" x14ac:dyDescent="0.35">
      <c r="A68" s="11" t="s">
        <v>395</v>
      </c>
      <c r="B68" s="2" t="s">
        <v>437</v>
      </c>
      <c r="C68" s="1" t="s">
        <v>438</v>
      </c>
      <c r="D68" s="3" t="s">
        <v>75</v>
      </c>
      <c r="E68" s="3" t="s">
        <v>230</v>
      </c>
      <c r="F68" s="4" t="s">
        <v>22</v>
      </c>
      <c r="G68" s="4" t="s">
        <v>23</v>
      </c>
      <c r="H68" s="4" t="s">
        <v>24</v>
      </c>
      <c r="I68" s="4" t="s">
        <v>25</v>
      </c>
      <c r="J68" s="5" t="s">
        <v>25</v>
      </c>
      <c r="K68" s="5" t="s">
        <v>439</v>
      </c>
      <c r="L68" s="5" t="s">
        <v>440</v>
      </c>
      <c r="M68" s="5" t="s">
        <v>441</v>
      </c>
      <c r="N68" s="5" t="s">
        <v>442</v>
      </c>
      <c r="O68" s="5" t="s">
        <v>443</v>
      </c>
      <c r="P68" s="4" t="str">
        <f t="shared" si="0"/>
        <v>Outstanding</v>
      </c>
      <c r="Q68" s="13" t="s">
        <v>25</v>
      </c>
    </row>
    <row r="69" spans="1:17" ht="60" customHeight="1" x14ac:dyDescent="0.35">
      <c r="A69" s="11" t="s">
        <v>444</v>
      </c>
      <c r="B69" s="2" t="s">
        <v>445</v>
      </c>
      <c r="C69" s="1" t="s">
        <v>446</v>
      </c>
      <c r="D69" s="3" t="s">
        <v>75</v>
      </c>
      <c r="E69" s="3" t="s">
        <v>21</v>
      </c>
      <c r="F69" s="4" t="s">
        <v>22</v>
      </c>
      <c r="G69" s="4" t="s">
        <v>23</v>
      </c>
      <c r="H69" s="4" t="s">
        <v>24</v>
      </c>
      <c r="I69" s="4" t="s">
        <v>25</v>
      </c>
      <c r="J69" s="5" t="s">
        <v>25</v>
      </c>
      <c r="K69" s="5" t="s">
        <v>447</v>
      </c>
      <c r="L69" s="5" t="s">
        <v>448</v>
      </c>
      <c r="M69" s="5" t="s">
        <v>449</v>
      </c>
      <c r="N69" s="5" t="s">
        <v>450</v>
      </c>
      <c r="O69" s="5" t="s">
        <v>451</v>
      </c>
      <c r="P69" s="4" t="str">
        <f t="shared" si="0"/>
        <v>Outstanding</v>
      </c>
      <c r="Q69" s="13" t="s">
        <v>25</v>
      </c>
    </row>
    <row r="70" spans="1:17" ht="60" customHeight="1" x14ac:dyDescent="0.35">
      <c r="A70" s="11" t="s">
        <v>444</v>
      </c>
      <c r="B70" s="2" t="s">
        <v>452</v>
      </c>
      <c r="C70" s="1" t="s">
        <v>453</v>
      </c>
      <c r="D70" s="3" t="s">
        <v>75</v>
      </c>
      <c r="E70" s="3" t="s">
        <v>21</v>
      </c>
      <c r="F70" s="4" t="s">
        <v>22</v>
      </c>
      <c r="G70" s="4" t="s">
        <v>23</v>
      </c>
      <c r="H70" s="4" t="s">
        <v>24</v>
      </c>
      <c r="I70" s="4" t="s">
        <v>25</v>
      </c>
      <c r="J70" s="5" t="s">
        <v>25</v>
      </c>
      <c r="K70" s="5" t="s">
        <v>454</v>
      </c>
      <c r="L70" s="5" t="s">
        <v>455</v>
      </c>
      <c r="M70" s="5" t="s">
        <v>449</v>
      </c>
      <c r="N70" s="5" t="s">
        <v>456</v>
      </c>
      <c r="O70" s="5" t="s">
        <v>457</v>
      </c>
      <c r="P70" s="4" t="str">
        <f t="shared" si="0"/>
        <v>Outstanding</v>
      </c>
      <c r="Q70" s="13" t="s">
        <v>25</v>
      </c>
    </row>
    <row r="71" spans="1:17" ht="60" customHeight="1" x14ac:dyDescent="0.35">
      <c r="A71" s="11" t="s">
        <v>444</v>
      </c>
      <c r="B71" s="2" t="s">
        <v>458</v>
      </c>
      <c r="C71" s="1" t="s">
        <v>459</v>
      </c>
      <c r="D71" s="3" t="s">
        <v>75</v>
      </c>
      <c r="E71" s="3" t="s">
        <v>21</v>
      </c>
      <c r="F71" s="4" t="s">
        <v>22</v>
      </c>
      <c r="G71" s="4" t="s">
        <v>23</v>
      </c>
      <c r="H71" s="4" t="s">
        <v>24</v>
      </c>
      <c r="I71" s="4" t="s">
        <v>25</v>
      </c>
      <c r="J71" s="5" t="s">
        <v>25</v>
      </c>
      <c r="K71" s="5" t="s">
        <v>460</v>
      </c>
      <c r="L71" s="5" t="s">
        <v>461</v>
      </c>
      <c r="M71" s="5" t="s">
        <v>449</v>
      </c>
      <c r="N71" s="5" t="s">
        <v>462</v>
      </c>
      <c r="O71" s="5" t="s">
        <v>463</v>
      </c>
      <c r="P71" s="4" t="str">
        <f t="shared" si="0"/>
        <v>Outstanding</v>
      </c>
      <c r="Q71" s="13" t="s">
        <v>25</v>
      </c>
    </row>
    <row r="72" spans="1:17" ht="60" customHeight="1" x14ac:dyDescent="0.35">
      <c r="A72" s="11" t="s">
        <v>464</v>
      </c>
      <c r="B72" s="2" t="s">
        <v>465</v>
      </c>
      <c r="C72" s="1" t="s">
        <v>466</v>
      </c>
      <c r="D72" s="3" t="s">
        <v>75</v>
      </c>
      <c r="E72" s="3" t="s">
        <v>21</v>
      </c>
      <c r="F72" s="4" t="s">
        <v>22</v>
      </c>
      <c r="G72" s="4" t="s">
        <v>23</v>
      </c>
      <c r="H72" s="4" t="s">
        <v>24</v>
      </c>
      <c r="I72" s="4" t="s">
        <v>25</v>
      </c>
      <c r="J72" s="5" t="s">
        <v>25</v>
      </c>
      <c r="K72" s="5" t="s">
        <v>467</v>
      </c>
      <c r="L72" s="5" t="s">
        <v>468</v>
      </c>
      <c r="M72" s="5" t="s">
        <v>469</v>
      </c>
      <c r="N72" s="5" t="s">
        <v>470</v>
      </c>
      <c r="O72" s="5" t="s">
        <v>471</v>
      </c>
      <c r="P72" s="4" t="str">
        <f t="shared" si="0"/>
        <v>Outstanding</v>
      </c>
      <c r="Q72" s="13" t="s">
        <v>25</v>
      </c>
    </row>
    <row r="73" spans="1:17" ht="60" customHeight="1" x14ac:dyDescent="0.35">
      <c r="A73" s="11" t="s">
        <v>464</v>
      </c>
      <c r="B73" s="2" t="s">
        <v>472</v>
      </c>
      <c r="C73" s="1" t="s">
        <v>473</v>
      </c>
      <c r="D73" s="3" t="s">
        <v>75</v>
      </c>
      <c r="E73" s="3" t="s">
        <v>230</v>
      </c>
      <c r="F73" s="4" t="s">
        <v>22</v>
      </c>
      <c r="G73" s="4" t="s">
        <v>23</v>
      </c>
      <c r="H73" s="4" t="s">
        <v>24</v>
      </c>
      <c r="I73" s="4" t="s">
        <v>25</v>
      </c>
      <c r="J73" s="5" t="s">
        <v>25</v>
      </c>
      <c r="K73" s="5" t="s">
        <v>474</v>
      </c>
      <c r="L73" s="5" t="s">
        <v>475</v>
      </c>
      <c r="M73" s="5" t="s">
        <v>476</v>
      </c>
      <c r="N73" s="5" t="s">
        <v>477</v>
      </c>
      <c r="O73" s="5" t="s">
        <v>478</v>
      </c>
      <c r="P73" s="4" t="str">
        <f t="shared" si="0"/>
        <v>Outstanding</v>
      </c>
      <c r="Q73" s="13" t="s">
        <v>25</v>
      </c>
    </row>
    <row r="74" spans="1:17" ht="60" customHeight="1" x14ac:dyDescent="0.35">
      <c r="A74" s="11" t="s">
        <v>479</v>
      </c>
      <c r="B74" s="2" t="s">
        <v>480</v>
      </c>
      <c r="C74" s="1" t="s">
        <v>481</v>
      </c>
      <c r="D74" s="3" t="s">
        <v>20</v>
      </c>
      <c r="E74" s="3" t="s">
        <v>21</v>
      </c>
      <c r="F74" s="4" t="s">
        <v>22</v>
      </c>
      <c r="G74" s="4" t="s">
        <v>23</v>
      </c>
      <c r="H74" s="4" t="s">
        <v>24</v>
      </c>
      <c r="I74" s="4" t="s">
        <v>25</v>
      </c>
      <c r="J74" s="5" t="s">
        <v>25</v>
      </c>
      <c r="K74" s="5" t="s">
        <v>482</v>
      </c>
      <c r="L74" s="5" t="s">
        <v>483</v>
      </c>
      <c r="M74" s="5" t="s">
        <v>28</v>
      </c>
      <c r="N74" s="5" t="s">
        <v>484</v>
      </c>
      <c r="O74" s="5" t="s">
        <v>485</v>
      </c>
      <c r="P74" s="4" t="str">
        <f t="shared" si="0"/>
        <v>Outstanding</v>
      </c>
      <c r="Q74" s="13" t="s">
        <v>25</v>
      </c>
    </row>
    <row r="75" spans="1:17" ht="60" customHeight="1" x14ac:dyDescent="0.35">
      <c r="A75" s="11" t="s">
        <v>479</v>
      </c>
      <c r="B75" s="2" t="s">
        <v>486</v>
      </c>
      <c r="C75" s="1" t="s">
        <v>487</v>
      </c>
      <c r="D75" s="3" t="s">
        <v>20</v>
      </c>
      <c r="E75" s="3" t="s">
        <v>21</v>
      </c>
      <c r="F75" s="4" t="s">
        <v>22</v>
      </c>
      <c r="G75" s="4" t="s">
        <v>23</v>
      </c>
      <c r="H75" s="4" t="s">
        <v>24</v>
      </c>
      <c r="I75" s="4" t="s">
        <v>25</v>
      </c>
      <c r="J75" s="5" t="s">
        <v>25</v>
      </c>
      <c r="K75" s="5" t="s">
        <v>488</v>
      </c>
      <c r="L75" s="5" t="s">
        <v>489</v>
      </c>
      <c r="M75" s="5" t="s">
        <v>28</v>
      </c>
      <c r="N75" s="5" t="s">
        <v>490</v>
      </c>
      <c r="O75" s="5" t="s">
        <v>491</v>
      </c>
      <c r="P75" s="4" t="str">
        <f t="shared" si="0"/>
        <v>Outstanding</v>
      </c>
      <c r="Q75" s="13" t="s">
        <v>25</v>
      </c>
    </row>
    <row r="76" spans="1:17" ht="60" customHeight="1" x14ac:dyDescent="0.35">
      <c r="A76" s="11" t="s">
        <v>479</v>
      </c>
      <c r="B76" s="2" t="s">
        <v>492</v>
      </c>
      <c r="C76" s="1" t="s">
        <v>493</v>
      </c>
      <c r="D76" s="3" t="s">
        <v>75</v>
      </c>
      <c r="E76" s="3" t="s">
        <v>21</v>
      </c>
      <c r="F76" s="4" t="s">
        <v>22</v>
      </c>
      <c r="G76" s="4" t="s">
        <v>23</v>
      </c>
      <c r="H76" s="4" t="s">
        <v>24</v>
      </c>
      <c r="I76" s="4" t="s">
        <v>25</v>
      </c>
      <c r="J76" s="5" t="s">
        <v>25</v>
      </c>
      <c r="K76" s="5" t="s">
        <v>494</v>
      </c>
      <c r="L76" s="5" t="s">
        <v>495</v>
      </c>
      <c r="M76" s="5" t="s">
        <v>28</v>
      </c>
      <c r="N76" s="5" t="s">
        <v>496</v>
      </c>
      <c r="O76" s="5" t="s">
        <v>497</v>
      </c>
      <c r="P76" s="4" t="str">
        <f t="shared" si="0"/>
        <v>Outstanding</v>
      </c>
      <c r="Q76" s="13" t="s">
        <v>25</v>
      </c>
    </row>
    <row r="77" spans="1:17" ht="60" customHeight="1" x14ac:dyDescent="0.35">
      <c r="A77" s="11" t="s">
        <v>479</v>
      </c>
      <c r="B77" s="2" t="s">
        <v>498</v>
      </c>
      <c r="C77" s="1" t="s">
        <v>499</v>
      </c>
      <c r="D77" s="3" t="s">
        <v>75</v>
      </c>
      <c r="E77" s="3" t="s">
        <v>21</v>
      </c>
      <c r="F77" s="4" t="s">
        <v>22</v>
      </c>
      <c r="G77" s="4" t="s">
        <v>23</v>
      </c>
      <c r="H77" s="4" t="s">
        <v>24</v>
      </c>
      <c r="I77" s="4" t="s">
        <v>25</v>
      </c>
      <c r="J77" s="5" t="s">
        <v>25</v>
      </c>
      <c r="K77" s="5" t="s">
        <v>500</v>
      </c>
      <c r="L77" s="5" t="s">
        <v>501</v>
      </c>
      <c r="M77" s="5" t="s">
        <v>28</v>
      </c>
      <c r="N77" s="5" t="s">
        <v>502</v>
      </c>
      <c r="O77" s="5" t="s">
        <v>503</v>
      </c>
      <c r="P77" s="4" t="str">
        <f t="shared" si="0"/>
        <v>Outstanding</v>
      </c>
      <c r="Q77" s="13" t="s">
        <v>25</v>
      </c>
    </row>
    <row r="78" spans="1:17" ht="60" customHeight="1" x14ac:dyDescent="0.35">
      <c r="A78" s="11" t="s">
        <v>479</v>
      </c>
      <c r="B78" s="2" t="s">
        <v>504</v>
      </c>
      <c r="C78" s="1" t="s">
        <v>505</v>
      </c>
      <c r="D78" s="3" t="s">
        <v>20</v>
      </c>
      <c r="E78" s="3" t="s">
        <v>21</v>
      </c>
      <c r="F78" s="4" t="s">
        <v>22</v>
      </c>
      <c r="G78" s="4" t="s">
        <v>23</v>
      </c>
      <c r="H78" s="4" t="s">
        <v>24</v>
      </c>
      <c r="I78" s="4" t="s">
        <v>25</v>
      </c>
      <c r="J78" s="5" t="s">
        <v>25</v>
      </c>
      <c r="K78" s="5" t="s">
        <v>506</v>
      </c>
      <c r="L78" s="5" t="s">
        <v>507</v>
      </c>
      <c r="M78" s="5" t="s">
        <v>28</v>
      </c>
      <c r="N78" s="5" t="s">
        <v>508</v>
      </c>
      <c r="O78" s="5" t="s">
        <v>509</v>
      </c>
      <c r="P78" s="4" t="str">
        <f t="shared" si="0"/>
        <v>Outstanding</v>
      </c>
      <c r="Q78" s="13" t="s">
        <v>25</v>
      </c>
    </row>
    <row r="79" spans="1:17" ht="60" customHeight="1" x14ac:dyDescent="0.35">
      <c r="A79" s="11" t="s">
        <v>479</v>
      </c>
      <c r="B79" s="2" t="s">
        <v>510</v>
      </c>
      <c r="C79" s="1" t="s">
        <v>511</v>
      </c>
      <c r="D79" s="3" t="s">
        <v>20</v>
      </c>
      <c r="E79" s="3" t="s">
        <v>21</v>
      </c>
      <c r="F79" s="4" t="s">
        <v>22</v>
      </c>
      <c r="G79" s="4" t="s">
        <v>23</v>
      </c>
      <c r="H79" s="4" t="s">
        <v>24</v>
      </c>
      <c r="I79" s="4" t="s">
        <v>25</v>
      </c>
      <c r="J79" s="5" t="s">
        <v>25</v>
      </c>
      <c r="K79" s="5" t="s">
        <v>512</v>
      </c>
      <c r="L79" s="5" t="s">
        <v>513</v>
      </c>
      <c r="M79" s="5" t="s">
        <v>28</v>
      </c>
      <c r="N79" s="5" t="s">
        <v>514</v>
      </c>
      <c r="O79" s="5" t="s">
        <v>515</v>
      </c>
      <c r="P79" s="4" t="str">
        <f t="shared" si="0"/>
        <v>Outstanding</v>
      </c>
      <c r="Q79" s="13" t="s">
        <v>25</v>
      </c>
    </row>
    <row r="80" spans="1:17" ht="60" customHeight="1" x14ac:dyDescent="0.35">
      <c r="A80" s="11" t="s">
        <v>479</v>
      </c>
      <c r="B80" s="2" t="s">
        <v>516</v>
      </c>
      <c r="C80" s="1" t="s">
        <v>517</v>
      </c>
      <c r="D80" s="3" t="s">
        <v>75</v>
      </c>
      <c r="E80" s="3" t="s">
        <v>21</v>
      </c>
      <c r="F80" s="4" t="s">
        <v>22</v>
      </c>
      <c r="G80" s="4" t="s">
        <v>23</v>
      </c>
      <c r="H80" s="4" t="s">
        <v>24</v>
      </c>
      <c r="I80" s="4" t="s">
        <v>25</v>
      </c>
      <c r="J80" s="5" t="s">
        <v>25</v>
      </c>
      <c r="K80" s="5" t="s">
        <v>518</v>
      </c>
      <c r="L80" s="5" t="s">
        <v>519</v>
      </c>
      <c r="M80" s="5" t="s">
        <v>28</v>
      </c>
      <c r="N80" s="5" t="s">
        <v>520</v>
      </c>
      <c r="O80" s="5" t="s">
        <v>521</v>
      </c>
      <c r="P80" s="4" t="str">
        <f t="shared" si="0"/>
        <v>Outstanding</v>
      </c>
      <c r="Q80" s="13" t="s">
        <v>25</v>
      </c>
    </row>
    <row r="81" spans="1:17" ht="60" customHeight="1" x14ac:dyDescent="0.35">
      <c r="A81" s="11" t="s">
        <v>479</v>
      </c>
      <c r="B81" s="2" t="s">
        <v>522</v>
      </c>
      <c r="C81" s="1" t="s">
        <v>523</v>
      </c>
      <c r="D81" s="3" t="s">
        <v>75</v>
      </c>
      <c r="E81" s="3" t="s">
        <v>21</v>
      </c>
      <c r="F81" s="4" t="s">
        <v>22</v>
      </c>
      <c r="G81" s="4" t="s">
        <v>23</v>
      </c>
      <c r="H81" s="4" t="s">
        <v>24</v>
      </c>
      <c r="I81" s="4" t="s">
        <v>25</v>
      </c>
      <c r="J81" s="5" t="s">
        <v>25</v>
      </c>
      <c r="K81" s="5" t="s">
        <v>524</v>
      </c>
      <c r="L81" s="5" t="s">
        <v>525</v>
      </c>
      <c r="M81" s="5" t="s">
        <v>28</v>
      </c>
      <c r="N81" s="5" t="s">
        <v>526</v>
      </c>
      <c r="O81" s="5" t="s">
        <v>521</v>
      </c>
      <c r="P81" s="4" t="str">
        <f t="shared" si="0"/>
        <v>Outstanding</v>
      </c>
      <c r="Q81" s="13" t="s">
        <v>25</v>
      </c>
    </row>
    <row r="82" spans="1:17" ht="60" customHeight="1" x14ac:dyDescent="0.35">
      <c r="A82" s="11" t="s">
        <v>479</v>
      </c>
      <c r="B82" s="2" t="s">
        <v>527</v>
      </c>
      <c r="C82" s="1" t="s">
        <v>528</v>
      </c>
      <c r="D82" s="3" t="s">
        <v>20</v>
      </c>
      <c r="E82" s="3" t="s">
        <v>21</v>
      </c>
      <c r="F82" s="4" t="s">
        <v>22</v>
      </c>
      <c r="G82" s="4" t="s">
        <v>23</v>
      </c>
      <c r="H82" s="4" t="s">
        <v>24</v>
      </c>
      <c r="I82" s="4" t="s">
        <v>25</v>
      </c>
      <c r="J82" s="5" t="s">
        <v>25</v>
      </c>
      <c r="K82" s="5" t="s">
        <v>529</v>
      </c>
      <c r="L82" s="5" t="s">
        <v>530</v>
      </c>
      <c r="M82" s="5" t="s">
        <v>28</v>
      </c>
      <c r="N82" s="5" t="s">
        <v>531</v>
      </c>
      <c r="O82" s="5" t="s">
        <v>532</v>
      </c>
      <c r="P82" s="4" t="str">
        <f t="shared" si="0"/>
        <v>Outstanding</v>
      </c>
      <c r="Q82" s="13" t="s">
        <v>25</v>
      </c>
    </row>
    <row r="83" spans="1:17" ht="60" customHeight="1" x14ac:dyDescent="0.35">
      <c r="A83" s="11" t="s">
        <v>479</v>
      </c>
      <c r="B83" s="2" t="s">
        <v>533</v>
      </c>
      <c r="C83" s="1" t="s">
        <v>534</v>
      </c>
      <c r="D83" s="3" t="s">
        <v>20</v>
      </c>
      <c r="E83" s="3" t="s">
        <v>21</v>
      </c>
      <c r="F83" s="4" t="s">
        <v>22</v>
      </c>
      <c r="G83" s="4" t="s">
        <v>23</v>
      </c>
      <c r="H83" s="4" t="s">
        <v>24</v>
      </c>
      <c r="I83" s="4" t="s">
        <v>25</v>
      </c>
      <c r="J83" s="5" t="s">
        <v>25</v>
      </c>
      <c r="K83" s="5" t="s">
        <v>535</v>
      </c>
      <c r="L83" s="5" t="s">
        <v>536</v>
      </c>
      <c r="M83" s="5" t="s">
        <v>28</v>
      </c>
      <c r="N83" s="5" t="s">
        <v>537</v>
      </c>
      <c r="O83" s="5" t="s">
        <v>538</v>
      </c>
      <c r="P83" s="4" t="str">
        <f t="shared" si="0"/>
        <v>Outstanding</v>
      </c>
      <c r="Q83" s="13" t="s">
        <v>25</v>
      </c>
    </row>
    <row r="84" spans="1:17" ht="60" customHeight="1" x14ac:dyDescent="0.35">
      <c r="A84" s="11" t="s">
        <v>539</v>
      </c>
      <c r="B84" s="2" t="s">
        <v>540</v>
      </c>
      <c r="C84" s="1" t="s">
        <v>154</v>
      </c>
      <c r="D84" s="3" t="s">
        <v>20</v>
      </c>
      <c r="E84" s="3" t="s">
        <v>21</v>
      </c>
      <c r="F84" s="4" t="s">
        <v>22</v>
      </c>
      <c r="G84" s="4" t="s">
        <v>23</v>
      </c>
      <c r="H84" s="4" t="s">
        <v>24</v>
      </c>
      <c r="I84" s="4" t="s">
        <v>25</v>
      </c>
      <c r="J84" s="5" t="s">
        <v>25</v>
      </c>
      <c r="K84" s="5" t="s">
        <v>541</v>
      </c>
      <c r="L84" s="5" t="s">
        <v>542</v>
      </c>
      <c r="M84" s="5" t="s">
        <v>157</v>
      </c>
      <c r="N84" s="5" t="s">
        <v>543</v>
      </c>
      <c r="O84" s="5" t="s">
        <v>159</v>
      </c>
      <c r="P84" s="4" t="str">
        <f t="shared" si="0"/>
        <v>Outstanding</v>
      </c>
      <c r="Q84" s="13" t="s">
        <v>25</v>
      </c>
    </row>
    <row r="85" spans="1:17" ht="60" customHeight="1" x14ac:dyDescent="0.35">
      <c r="A85" s="11" t="s">
        <v>539</v>
      </c>
      <c r="B85" s="2" t="s">
        <v>544</v>
      </c>
      <c r="C85" s="1" t="s">
        <v>188</v>
      </c>
      <c r="D85" s="3" t="s">
        <v>20</v>
      </c>
      <c r="E85" s="3" t="s">
        <v>21</v>
      </c>
      <c r="F85" s="4" t="s">
        <v>22</v>
      </c>
      <c r="G85" s="4" t="s">
        <v>23</v>
      </c>
      <c r="H85" s="4" t="s">
        <v>24</v>
      </c>
      <c r="I85" s="4" t="s">
        <v>25</v>
      </c>
      <c r="J85" s="5" t="s">
        <v>25</v>
      </c>
      <c r="K85" s="5" t="s">
        <v>545</v>
      </c>
      <c r="L85" s="5" t="s">
        <v>546</v>
      </c>
      <c r="M85" s="5" t="s">
        <v>547</v>
      </c>
      <c r="N85" s="5" t="s">
        <v>548</v>
      </c>
      <c r="O85" s="5" t="s">
        <v>549</v>
      </c>
      <c r="P85" s="4" t="str">
        <f t="shared" si="0"/>
        <v>Outstanding</v>
      </c>
      <c r="Q85" s="13" t="s">
        <v>25</v>
      </c>
    </row>
    <row r="86" spans="1:17" ht="60" customHeight="1" x14ac:dyDescent="0.35">
      <c r="A86" s="11" t="s">
        <v>539</v>
      </c>
      <c r="B86" s="2" t="s">
        <v>550</v>
      </c>
      <c r="C86" s="1" t="s">
        <v>309</v>
      </c>
      <c r="D86" s="3" t="s">
        <v>20</v>
      </c>
      <c r="E86" s="3" t="s">
        <v>21</v>
      </c>
      <c r="F86" s="4" t="s">
        <v>22</v>
      </c>
      <c r="G86" s="4" t="s">
        <v>23</v>
      </c>
      <c r="H86" s="4" t="s">
        <v>24</v>
      </c>
      <c r="I86" s="4" t="s">
        <v>25</v>
      </c>
      <c r="J86" s="5" t="s">
        <v>25</v>
      </c>
      <c r="K86" s="5" t="s">
        <v>551</v>
      </c>
      <c r="L86" s="5" t="s">
        <v>552</v>
      </c>
      <c r="M86" s="5" t="s">
        <v>178</v>
      </c>
      <c r="N86" s="5" t="s">
        <v>553</v>
      </c>
      <c r="O86" s="5" t="s">
        <v>312</v>
      </c>
      <c r="P86" s="4" t="str">
        <f t="shared" si="0"/>
        <v>Outstanding</v>
      </c>
      <c r="Q86" s="13" t="s">
        <v>25</v>
      </c>
    </row>
    <row r="87" spans="1:17" ht="60" customHeight="1" x14ac:dyDescent="0.35">
      <c r="A87" s="11" t="s">
        <v>539</v>
      </c>
      <c r="B87" s="2" t="s">
        <v>554</v>
      </c>
      <c r="C87" s="1" t="s">
        <v>555</v>
      </c>
      <c r="D87" s="3" t="s">
        <v>75</v>
      </c>
      <c r="E87" s="3" t="s">
        <v>21</v>
      </c>
      <c r="F87" s="4" t="s">
        <v>22</v>
      </c>
      <c r="G87" s="4" t="s">
        <v>23</v>
      </c>
      <c r="H87" s="4" t="s">
        <v>24</v>
      </c>
      <c r="I87" s="4" t="s">
        <v>25</v>
      </c>
      <c r="J87" s="5" t="s">
        <v>25</v>
      </c>
      <c r="K87" s="5" t="s">
        <v>556</v>
      </c>
      <c r="L87" s="5" t="s">
        <v>557</v>
      </c>
      <c r="M87" s="5" t="s">
        <v>558</v>
      </c>
      <c r="N87" s="5" t="s">
        <v>559</v>
      </c>
      <c r="O87" s="5"/>
      <c r="P87" s="4" t="str">
        <f t="shared" si="0"/>
        <v>Outstanding</v>
      </c>
      <c r="Q87" s="13" t="s">
        <v>25</v>
      </c>
    </row>
    <row r="88" spans="1:17" ht="60" customHeight="1" x14ac:dyDescent="0.35">
      <c r="A88" s="11" t="s">
        <v>539</v>
      </c>
      <c r="B88" s="2" t="s">
        <v>560</v>
      </c>
      <c r="C88" s="1" t="s">
        <v>561</v>
      </c>
      <c r="D88" s="3" t="s">
        <v>75</v>
      </c>
      <c r="E88" s="3" t="s">
        <v>21</v>
      </c>
      <c r="F88" s="4" t="s">
        <v>22</v>
      </c>
      <c r="G88" s="4" t="s">
        <v>23</v>
      </c>
      <c r="H88" s="4" t="s">
        <v>24</v>
      </c>
      <c r="I88" s="4" t="s">
        <v>25</v>
      </c>
      <c r="J88" s="5" t="s">
        <v>25</v>
      </c>
      <c r="K88" s="5" t="s">
        <v>562</v>
      </c>
      <c r="L88" s="5" t="s">
        <v>563</v>
      </c>
      <c r="M88" s="5" t="s">
        <v>564</v>
      </c>
      <c r="N88" s="5" t="s">
        <v>565</v>
      </c>
      <c r="O88" s="5" t="s">
        <v>566</v>
      </c>
      <c r="P88" s="4" t="str">
        <f t="shared" si="0"/>
        <v>Outstanding</v>
      </c>
      <c r="Q88" s="13" t="s">
        <v>25</v>
      </c>
    </row>
    <row r="89" spans="1:17" ht="60" customHeight="1" x14ac:dyDescent="0.35">
      <c r="A89" s="11" t="s">
        <v>539</v>
      </c>
      <c r="B89" s="2" t="s">
        <v>567</v>
      </c>
      <c r="C89" s="1" t="s">
        <v>568</v>
      </c>
      <c r="D89" s="3" t="s">
        <v>20</v>
      </c>
      <c r="E89" s="3" t="s">
        <v>21</v>
      </c>
      <c r="F89" s="4" t="s">
        <v>22</v>
      </c>
      <c r="G89" s="4" t="s">
        <v>23</v>
      </c>
      <c r="H89" s="4" t="s">
        <v>24</v>
      </c>
      <c r="I89" s="4" t="s">
        <v>25</v>
      </c>
      <c r="J89" s="5" t="s">
        <v>25</v>
      </c>
      <c r="K89" s="5" t="s">
        <v>569</v>
      </c>
      <c r="L89" s="5" t="s">
        <v>570</v>
      </c>
      <c r="M89" s="5" t="s">
        <v>571</v>
      </c>
      <c r="N89" s="5" t="s">
        <v>572</v>
      </c>
      <c r="O89" s="5" t="s">
        <v>573</v>
      </c>
      <c r="P89" s="4" t="str">
        <f t="shared" si="0"/>
        <v>Outstanding</v>
      </c>
      <c r="Q89" s="13" t="s">
        <v>25</v>
      </c>
    </row>
    <row r="90" spans="1:17" ht="60" customHeight="1" x14ac:dyDescent="0.35">
      <c r="A90" s="11" t="s">
        <v>539</v>
      </c>
      <c r="B90" s="2" t="s">
        <v>574</v>
      </c>
      <c r="C90" s="1" t="s">
        <v>575</v>
      </c>
      <c r="D90" s="3" t="s">
        <v>75</v>
      </c>
      <c r="E90" s="3" t="s">
        <v>21</v>
      </c>
      <c r="F90" s="4" t="s">
        <v>22</v>
      </c>
      <c r="G90" s="4" t="s">
        <v>23</v>
      </c>
      <c r="H90" s="4" t="s">
        <v>24</v>
      </c>
      <c r="I90" s="4" t="s">
        <v>25</v>
      </c>
      <c r="J90" s="5" t="s">
        <v>25</v>
      </c>
      <c r="K90" s="5" t="s">
        <v>576</v>
      </c>
      <c r="L90" s="5" t="s">
        <v>577</v>
      </c>
      <c r="M90" s="5" t="s">
        <v>578</v>
      </c>
      <c r="N90" s="5" t="s">
        <v>579</v>
      </c>
      <c r="O90" s="5" t="s">
        <v>580</v>
      </c>
      <c r="P90" s="4" t="str">
        <f t="shared" si="0"/>
        <v>Outstanding</v>
      </c>
      <c r="Q90" s="13" t="s">
        <v>25</v>
      </c>
    </row>
    <row r="91" spans="1:17" ht="60" customHeight="1" x14ac:dyDescent="0.35">
      <c r="A91" s="11" t="s">
        <v>539</v>
      </c>
      <c r="B91" s="2" t="s">
        <v>581</v>
      </c>
      <c r="C91" s="1" t="s">
        <v>582</v>
      </c>
      <c r="D91" s="3" t="s">
        <v>75</v>
      </c>
      <c r="E91" s="3" t="s">
        <v>230</v>
      </c>
      <c r="F91" s="4" t="s">
        <v>22</v>
      </c>
      <c r="G91" s="4" t="s">
        <v>23</v>
      </c>
      <c r="H91" s="4" t="s">
        <v>24</v>
      </c>
      <c r="I91" s="4" t="s">
        <v>25</v>
      </c>
      <c r="J91" s="5" t="s">
        <v>25</v>
      </c>
      <c r="K91" s="5" t="s">
        <v>583</v>
      </c>
      <c r="L91" s="5" t="s">
        <v>584</v>
      </c>
      <c r="M91" s="5" t="s">
        <v>585</v>
      </c>
      <c r="N91" s="5" t="s">
        <v>586</v>
      </c>
      <c r="O91" s="5" t="s">
        <v>587</v>
      </c>
      <c r="P91" s="4" t="str">
        <f t="shared" si="0"/>
        <v>Outstanding</v>
      </c>
      <c r="Q91" s="13" t="s">
        <v>25</v>
      </c>
    </row>
    <row r="92" spans="1:17" ht="60" customHeight="1" x14ac:dyDescent="0.35">
      <c r="A92" s="11" t="s">
        <v>539</v>
      </c>
      <c r="B92" s="2" t="s">
        <v>588</v>
      </c>
      <c r="C92" s="1" t="s">
        <v>302</v>
      </c>
      <c r="D92" s="3" t="s">
        <v>75</v>
      </c>
      <c r="E92" s="3" t="s">
        <v>21</v>
      </c>
      <c r="F92" s="4" t="s">
        <v>22</v>
      </c>
      <c r="G92" s="4" t="s">
        <v>23</v>
      </c>
      <c r="H92" s="4" t="s">
        <v>24</v>
      </c>
      <c r="I92" s="4" t="s">
        <v>25</v>
      </c>
      <c r="J92" s="5" t="s">
        <v>25</v>
      </c>
      <c r="K92" s="5" t="s">
        <v>589</v>
      </c>
      <c r="L92" s="5" t="s">
        <v>590</v>
      </c>
      <c r="M92" s="5"/>
      <c r="N92" s="5" t="s">
        <v>591</v>
      </c>
      <c r="O92" s="5"/>
      <c r="P92" s="4" t="str">
        <f t="shared" si="0"/>
        <v>Outstanding</v>
      </c>
      <c r="Q92" s="13" t="s">
        <v>25</v>
      </c>
    </row>
    <row r="93" spans="1:17" ht="60" customHeight="1" x14ac:dyDescent="0.35">
      <c r="A93" s="11" t="s">
        <v>539</v>
      </c>
      <c r="B93" s="2" t="s">
        <v>592</v>
      </c>
      <c r="C93" s="1" t="s">
        <v>593</v>
      </c>
      <c r="D93" s="3" t="s">
        <v>20</v>
      </c>
      <c r="E93" s="3" t="s">
        <v>21</v>
      </c>
      <c r="F93" s="4" t="s">
        <v>22</v>
      </c>
      <c r="G93" s="4" t="s">
        <v>23</v>
      </c>
      <c r="H93" s="4" t="s">
        <v>24</v>
      </c>
      <c r="I93" s="4" t="s">
        <v>25</v>
      </c>
      <c r="J93" s="5" t="s">
        <v>25</v>
      </c>
      <c r="K93" s="5" t="s">
        <v>594</v>
      </c>
      <c r="L93" s="5" t="s">
        <v>595</v>
      </c>
      <c r="M93" s="5" t="s">
        <v>28</v>
      </c>
      <c r="N93" s="5" t="s">
        <v>596</v>
      </c>
      <c r="O93" s="5" t="s">
        <v>597</v>
      </c>
      <c r="P93" s="4" t="str">
        <f t="shared" si="0"/>
        <v>Outstanding</v>
      </c>
      <c r="Q93" s="13" t="s">
        <v>25</v>
      </c>
    </row>
    <row r="94" spans="1:17" ht="60" customHeight="1" x14ac:dyDescent="0.35">
      <c r="A94" s="11" t="s">
        <v>539</v>
      </c>
      <c r="B94" s="2" t="s">
        <v>598</v>
      </c>
      <c r="C94" s="1" t="s">
        <v>599</v>
      </c>
      <c r="D94" s="3" t="s">
        <v>75</v>
      </c>
      <c r="E94" s="3" t="s">
        <v>21</v>
      </c>
      <c r="F94" s="4" t="s">
        <v>22</v>
      </c>
      <c r="G94" s="4" t="s">
        <v>23</v>
      </c>
      <c r="H94" s="4" t="s">
        <v>24</v>
      </c>
      <c r="I94" s="4" t="s">
        <v>25</v>
      </c>
      <c r="J94" s="5" t="s">
        <v>25</v>
      </c>
      <c r="K94" s="5" t="s">
        <v>600</v>
      </c>
      <c r="L94" s="5" t="s">
        <v>601</v>
      </c>
      <c r="M94" s="5" t="s">
        <v>28</v>
      </c>
      <c r="N94" s="5" t="s">
        <v>602</v>
      </c>
      <c r="O94" s="5" t="s">
        <v>603</v>
      </c>
      <c r="P94" s="4" t="str">
        <f t="shared" si="0"/>
        <v>Outstanding</v>
      </c>
      <c r="Q94" s="13" t="s">
        <v>25</v>
      </c>
    </row>
    <row r="95" spans="1:17" ht="60" customHeight="1" x14ac:dyDescent="0.35">
      <c r="A95" s="11" t="s">
        <v>539</v>
      </c>
      <c r="B95" s="2" t="s">
        <v>604</v>
      </c>
      <c r="C95" s="1" t="s">
        <v>605</v>
      </c>
      <c r="D95" s="3" t="s">
        <v>75</v>
      </c>
      <c r="E95" s="3" t="s">
        <v>21</v>
      </c>
      <c r="F95" s="4" t="s">
        <v>22</v>
      </c>
      <c r="G95" s="4" t="s">
        <v>23</v>
      </c>
      <c r="H95" s="4" t="s">
        <v>24</v>
      </c>
      <c r="I95" s="4" t="s">
        <v>25</v>
      </c>
      <c r="J95" s="5" t="s">
        <v>25</v>
      </c>
      <c r="K95" s="5" t="s">
        <v>606</v>
      </c>
      <c r="L95" s="5" t="s">
        <v>607</v>
      </c>
      <c r="M95" s="5" t="s">
        <v>608</v>
      </c>
      <c r="N95" s="5" t="s">
        <v>609</v>
      </c>
      <c r="O95" s="5" t="s">
        <v>336</v>
      </c>
      <c r="P95" s="4" t="str">
        <f t="shared" si="0"/>
        <v>Outstanding</v>
      </c>
      <c r="Q95" s="13" t="s">
        <v>25</v>
      </c>
    </row>
    <row r="96" spans="1:17" ht="60" customHeight="1" x14ac:dyDescent="0.35">
      <c r="A96" s="11" t="s">
        <v>539</v>
      </c>
      <c r="B96" s="2" t="s">
        <v>610</v>
      </c>
      <c r="C96" s="1" t="s">
        <v>611</v>
      </c>
      <c r="D96" s="3" t="s">
        <v>75</v>
      </c>
      <c r="E96" s="3" t="s">
        <v>21</v>
      </c>
      <c r="F96" s="4" t="s">
        <v>22</v>
      </c>
      <c r="G96" s="4" t="s">
        <v>23</v>
      </c>
      <c r="H96" s="4" t="s">
        <v>24</v>
      </c>
      <c r="I96" s="4" t="s">
        <v>25</v>
      </c>
      <c r="J96" s="5" t="s">
        <v>25</v>
      </c>
      <c r="K96" s="5" t="s">
        <v>612</v>
      </c>
      <c r="L96" s="5" t="s">
        <v>613</v>
      </c>
      <c r="M96" s="5" t="s">
        <v>614</v>
      </c>
      <c r="N96" s="5" t="s">
        <v>615</v>
      </c>
      <c r="O96" s="5" t="s">
        <v>616</v>
      </c>
      <c r="P96" s="4" t="str">
        <f t="shared" si="0"/>
        <v>Outstanding</v>
      </c>
      <c r="Q96" s="13" t="s">
        <v>25</v>
      </c>
    </row>
    <row r="97" spans="1:17" ht="60" customHeight="1" x14ac:dyDescent="0.35">
      <c r="A97" s="11" t="s">
        <v>539</v>
      </c>
      <c r="B97" s="2" t="s">
        <v>617</v>
      </c>
      <c r="C97" s="1" t="s">
        <v>618</v>
      </c>
      <c r="D97" s="3" t="s">
        <v>75</v>
      </c>
      <c r="E97" s="3" t="s">
        <v>21</v>
      </c>
      <c r="F97" s="4" t="s">
        <v>22</v>
      </c>
      <c r="G97" s="4" t="s">
        <v>23</v>
      </c>
      <c r="H97" s="4" t="s">
        <v>24</v>
      </c>
      <c r="I97" s="4" t="s">
        <v>25</v>
      </c>
      <c r="J97" s="5" t="s">
        <v>25</v>
      </c>
      <c r="K97" s="5" t="s">
        <v>619</v>
      </c>
      <c r="L97" s="5" t="s">
        <v>620</v>
      </c>
      <c r="M97" s="5" t="s">
        <v>621</v>
      </c>
      <c r="N97" s="5" t="s">
        <v>622</v>
      </c>
      <c r="O97" s="5" t="s">
        <v>623</v>
      </c>
      <c r="P97" s="4" t="str">
        <f t="shared" si="0"/>
        <v>Outstanding</v>
      </c>
      <c r="Q97" s="13" t="s">
        <v>25</v>
      </c>
    </row>
    <row r="98" spans="1:17" ht="60" customHeight="1" x14ac:dyDescent="0.35">
      <c r="A98" s="11" t="s">
        <v>624</v>
      </c>
      <c r="B98" s="2" t="s">
        <v>625</v>
      </c>
      <c r="C98" s="1" t="s">
        <v>626</v>
      </c>
      <c r="D98" s="3" t="s">
        <v>75</v>
      </c>
      <c r="E98" s="3" t="s">
        <v>21</v>
      </c>
      <c r="F98" s="4" t="s">
        <v>22</v>
      </c>
      <c r="G98" s="4" t="s">
        <v>23</v>
      </c>
      <c r="H98" s="4" t="s">
        <v>24</v>
      </c>
      <c r="I98" s="4" t="s">
        <v>25</v>
      </c>
      <c r="J98" s="5" t="s">
        <v>25</v>
      </c>
      <c r="K98" s="5" t="s">
        <v>627</v>
      </c>
      <c r="L98" s="5" t="s">
        <v>628</v>
      </c>
      <c r="M98" s="5" t="s">
        <v>629</v>
      </c>
      <c r="N98" s="5" t="s">
        <v>630</v>
      </c>
      <c r="O98" s="5" t="s">
        <v>631</v>
      </c>
      <c r="P98" s="4" t="str">
        <f t="shared" si="0"/>
        <v>Outstanding</v>
      </c>
      <c r="Q98" s="13" t="s">
        <v>25</v>
      </c>
    </row>
    <row r="99" spans="1:17" ht="60" customHeight="1" x14ac:dyDescent="0.35">
      <c r="A99" s="11" t="s">
        <v>632</v>
      </c>
      <c r="B99" s="2" t="s">
        <v>633</v>
      </c>
      <c r="C99" s="1" t="s">
        <v>634</v>
      </c>
      <c r="D99" s="3" t="s">
        <v>75</v>
      </c>
      <c r="E99" s="3" t="s">
        <v>21</v>
      </c>
      <c r="F99" s="4" t="s">
        <v>22</v>
      </c>
      <c r="G99" s="4" t="s">
        <v>23</v>
      </c>
      <c r="H99" s="4" t="s">
        <v>24</v>
      </c>
      <c r="I99" s="4" t="s">
        <v>25</v>
      </c>
      <c r="J99" s="5" t="s">
        <v>25</v>
      </c>
      <c r="K99" s="5" t="s">
        <v>635</v>
      </c>
      <c r="L99" s="5" t="s">
        <v>636</v>
      </c>
      <c r="M99" s="5" t="s">
        <v>637</v>
      </c>
      <c r="N99" s="5" t="s">
        <v>638</v>
      </c>
      <c r="O99" s="5" t="s">
        <v>639</v>
      </c>
      <c r="P99" s="4" t="str">
        <f t="shared" si="0"/>
        <v>Outstanding</v>
      </c>
      <c r="Q99" s="13" t="s">
        <v>25</v>
      </c>
    </row>
    <row r="100" spans="1:17" ht="60" customHeight="1" x14ac:dyDescent="0.35">
      <c r="A100" s="11" t="s">
        <v>632</v>
      </c>
      <c r="B100" s="2" t="s">
        <v>640</v>
      </c>
      <c r="C100" s="1" t="s">
        <v>641</v>
      </c>
      <c r="D100" s="3" t="s">
        <v>75</v>
      </c>
      <c r="E100" s="3" t="s">
        <v>21</v>
      </c>
      <c r="F100" s="4" t="s">
        <v>22</v>
      </c>
      <c r="G100" s="4" t="s">
        <v>23</v>
      </c>
      <c r="H100" s="4" t="s">
        <v>24</v>
      </c>
      <c r="I100" s="4" t="s">
        <v>25</v>
      </c>
      <c r="J100" s="5" t="s">
        <v>25</v>
      </c>
      <c r="K100" s="5" t="s">
        <v>642</v>
      </c>
      <c r="L100" s="5" t="s">
        <v>643</v>
      </c>
      <c r="M100" s="5" t="s">
        <v>644</v>
      </c>
      <c r="N100" s="5" t="s">
        <v>645</v>
      </c>
      <c r="O100" s="5" t="s">
        <v>646</v>
      </c>
      <c r="P100" s="4" t="str">
        <f t="shared" si="0"/>
        <v>Outstanding</v>
      </c>
      <c r="Q100" s="13" t="s">
        <v>25</v>
      </c>
    </row>
    <row r="101" spans="1:17" ht="60" customHeight="1" x14ac:dyDescent="0.35">
      <c r="A101" s="11" t="s">
        <v>632</v>
      </c>
      <c r="B101" s="2" t="s">
        <v>647</v>
      </c>
      <c r="C101" s="1" t="s">
        <v>648</v>
      </c>
      <c r="D101" s="3" t="s">
        <v>75</v>
      </c>
      <c r="E101" s="3" t="s">
        <v>21</v>
      </c>
      <c r="F101" s="4" t="s">
        <v>22</v>
      </c>
      <c r="G101" s="4" t="s">
        <v>23</v>
      </c>
      <c r="H101" s="4" t="s">
        <v>24</v>
      </c>
      <c r="I101" s="4" t="s">
        <v>25</v>
      </c>
      <c r="J101" s="5" t="s">
        <v>25</v>
      </c>
      <c r="K101" s="5" t="s">
        <v>649</v>
      </c>
      <c r="L101" s="5" t="s">
        <v>650</v>
      </c>
      <c r="M101" s="5"/>
      <c r="N101" s="5" t="s">
        <v>651</v>
      </c>
      <c r="O101" s="5"/>
      <c r="P101" s="4" t="str">
        <f t="shared" si="0"/>
        <v>Outstanding</v>
      </c>
      <c r="Q101" s="13" t="s">
        <v>25</v>
      </c>
    </row>
    <row r="102" spans="1:17" ht="60" customHeight="1" x14ac:dyDescent="0.35">
      <c r="A102" s="11" t="s">
        <v>632</v>
      </c>
      <c r="B102" s="2" t="s">
        <v>652</v>
      </c>
      <c r="C102" s="1" t="s">
        <v>653</v>
      </c>
      <c r="D102" s="3" t="s">
        <v>75</v>
      </c>
      <c r="E102" s="3" t="s">
        <v>21</v>
      </c>
      <c r="F102" s="4" t="s">
        <v>22</v>
      </c>
      <c r="G102" s="4" t="s">
        <v>23</v>
      </c>
      <c r="H102" s="4" t="s">
        <v>24</v>
      </c>
      <c r="I102" s="4" t="s">
        <v>25</v>
      </c>
      <c r="J102" s="5" t="s">
        <v>25</v>
      </c>
      <c r="K102" s="5" t="s">
        <v>654</v>
      </c>
      <c r="L102" s="5" t="s">
        <v>655</v>
      </c>
      <c r="M102" s="5" t="s">
        <v>656</v>
      </c>
      <c r="N102" s="5" t="s">
        <v>657</v>
      </c>
      <c r="O102" s="5" t="s">
        <v>658</v>
      </c>
      <c r="P102" s="4" t="str">
        <f t="shared" si="0"/>
        <v>Outstanding</v>
      </c>
      <c r="Q102" s="13" t="s">
        <v>25</v>
      </c>
    </row>
    <row r="103" spans="1:17" ht="60" customHeight="1" x14ac:dyDescent="0.35">
      <c r="A103" s="11" t="s">
        <v>632</v>
      </c>
      <c r="B103" s="2" t="s">
        <v>659</v>
      </c>
      <c r="C103" s="1" t="s">
        <v>660</v>
      </c>
      <c r="D103" s="3" t="s">
        <v>75</v>
      </c>
      <c r="E103" s="3" t="s">
        <v>21</v>
      </c>
      <c r="F103" s="4" t="s">
        <v>22</v>
      </c>
      <c r="G103" s="4" t="s">
        <v>23</v>
      </c>
      <c r="H103" s="4" t="s">
        <v>24</v>
      </c>
      <c r="I103" s="4" t="s">
        <v>25</v>
      </c>
      <c r="J103" s="5" t="s">
        <v>25</v>
      </c>
      <c r="K103" s="5" t="s">
        <v>661</v>
      </c>
      <c r="L103" s="5" t="s">
        <v>662</v>
      </c>
      <c r="M103" s="5" t="s">
        <v>663</v>
      </c>
      <c r="N103" s="5" t="s">
        <v>664</v>
      </c>
      <c r="O103" s="5" t="s">
        <v>665</v>
      </c>
      <c r="P103" s="4" t="str">
        <f t="shared" si="0"/>
        <v>Outstanding</v>
      </c>
      <c r="Q103" s="13" t="s">
        <v>25</v>
      </c>
    </row>
    <row r="104" spans="1:17" ht="60" customHeight="1" x14ac:dyDescent="0.35">
      <c r="A104" s="11" t="s">
        <v>632</v>
      </c>
      <c r="B104" s="2" t="s">
        <v>666</v>
      </c>
      <c r="C104" s="1" t="s">
        <v>667</v>
      </c>
      <c r="D104" s="3" t="s">
        <v>75</v>
      </c>
      <c r="E104" s="3" t="s">
        <v>21</v>
      </c>
      <c r="F104" s="4" t="s">
        <v>22</v>
      </c>
      <c r="G104" s="4" t="s">
        <v>23</v>
      </c>
      <c r="H104" s="4" t="s">
        <v>24</v>
      </c>
      <c r="I104" s="4" t="s">
        <v>25</v>
      </c>
      <c r="J104" s="5" t="s">
        <v>25</v>
      </c>
      <c r="K104" s="5" t="s">
        <v>668</v>
      </c>
      <c r="L104" s="5" t="s">
        <v>669</v>
      </c>
      <c r="M104" s="5" t="s">
        <v>670</v>
      </c>
      <c r="N104" s="5" t="s">
        <v>671</v>
      </c>
      <c r="O104" s="5" t="s">
        <v>672</v>
      </c>
      <c r="P104" s="4" t="str">
        <f t="shared" si="0"/>
        <v>Outstanding</v>
      </c>
      <c r="Q104" s="13" t="s">
        <v>25</v>
      </c>
    </row>
    <row r="105" spans="1:17" ht="60" customHeight="1" x14ac:dyDescent="0.35">
      <c r="A105" s="11" t="s">
        <v>632</v>
      </c>
      <c r="B105" s="2" t="s">
        <v>673</v>
      </c>
      <c r="C105" s="1" t="s">
        <v>674</v>
      </c>
      <c r="D105" s="3" t="s">
        <v>75</v>
      </c>
      <c r="E105" s="3" t="s">
        <v>21</v>
      </c>
      <c r="F105" s="4" t="s">
        <v>22</v>
      </c>
      <c r="G105" s="4" t="s">
        <v>23</v>
      </c>
      <c r="H105" s="4" t="s">
        <v>24</v>
      </c>
      <c r="I105" s="4" t="s">
        <v>25</v>
      </c>
      <c r="J105" s="5" t="s">
        <v>25</v>
      </c>
      <c r="K105" s="5" t="s">
        <v>675</v>
      </c>
      <c r="L105" s="5" t="s">
        <v>676</v>
      </c>
      <c r="M105" s="5" t="s">
        <v>677</v>
      </c>
      <c r="N105" s="5" t="s">
        <v>678</v>
      </c>
      <c r="O105" s="5" t="s">
        <v>679</v>
      </c>
      <c r="P105" s="4" t="str">
        <f t="shared" si="0"/>
        <v>Outstanding</v>
      </c>
      <c r="Q105" s="13" t="s">
        <v>25</v>
      </c>
    </row>
    <row r="106" spans="1:17" ht="60" customHeight="1" x14ac:dyDescent="0.35">
      <c r="A106" s="11" t="s">
        <v>632</v>
      </c>
      <c r="B106" s="2" t="s">
        <v>680</v>
      </c>
      <c r="C106" s="1" t="s">
        <v>681</v>
      </c>
      <c r="D106" s="3" t="s">
        <v>75</v>
      </c>
      <c r="E106" s="3" t="s">
        <v>21</v>
      </c>
      <c r="F106" s="4" t="s">
        <v>22</v>
      </c>
      <c r="G106" s="4" t="s">
        <v>23</v>
      </c>
      <c r="H106" s="4" t="s">
        <v>24</v>
      </c>
      <c r="I106" s="4" t="s">
        <v>25</v>
      </c>
      <c r="J106" s="5" t="s">
        <v>25</v>
      </c>
      <c r="K106" s="5" t="s">
        <v>682</v>
      </c>
      <c r="L106" s="5" t="s">
        <v>683</v>
      </c>
      <c r="M106" s="5" t="s">
        <v>684</v>
      </c>
      <c r="N106" s="5" t="s">
        <v>685</v>
      </c>
      <c r="O106" s="5" t="s">
        <v>686</v>
      </c>
      <c r="P106" s="4" t="str">
        <f t="shared" si="0"/>
        <v>Outstanding</v>
      </c>
      <c r="Q106" s="13" t="s">
        <v>25</v>
      </c>
    </row>
    <row r="107" spans="1:17" ht="60" customHeight="1" x14ac:dyDescent="0.35">
      <c r="A107" s="11" t="s">
        <v>632</v>
      </c>
      <c r="B107" s="2" t="s">
        <v>687</v>
      </c>
      <c r="C107" s="1" t="s">
        <v>688</v>
      </c>
      <c r="D107" s="3" t="s">
        <v>75</v>
      </c>
      <c r="E107" s="3" t="s">
        <v>21</v>
      </c>
      <c r="F107" s="4" t="s">
        <v>22</v>
      </c>
      <c r="G107" s="4" t="s">
        <v>23</v>
      </c>
      <c r="H107" s="4" t="s">
        <v>24</v>
      </c>
      <c r="I107" s="4" t="s">
        <v>25</v>
      </c>
      <c r="J107" s="5" t="s">
        <v>25</v>
      </c>
      <c r="K107" s="5" t="s">
        <v>689</v>
      </c>
      <c r="L107" s="5" t="s">
        <v>690</v>
      </c>
      <c r="M107" s="5"/>
      <c r="N107" s="5" t="s">
        <v>691</v>
      </c>
      <c r="O107" s="5"/>
      <c r="P107" s="4" t="str">
        <f t="shared" si="0"/>
        <v>Outstanding</v>
      </c>
      <c r="Q107" s="13" t="s">
        <v>25</v>
      </c>
    </row>
    <row r="108" spans="1:17" ht="60" customHeight="1" x14ac:dyDescent="0.35">
      <c r="A108" s="11" t="s">
        <v>632</v>
      </c>
      <c r="B108" s="2" t="s">
        <v>692</v>
      </c>
      <c r="C108" s="1" t="s">
        <v>693</v>
      </c>
      <c r="D108" s="3" t="s">
        <v>75</v>
      </c>
      <c r="E108" s="3" t="s">
        <v>21</v>
      </c>
      <c r="F108" s="4" t="s">
        <v>22</v>
      </c>
      <c r="G108" s="4" t="s">
        <v>23</v>
      </c>
      <c r="H108" s="4" t="s">
        <v>24</v>
      </c>
      <c r="I108" s="4" t="s">
        <v>25</v>
      </c>
      <c r="J108" s="5" t="s">
        <v>25</v>
      </c>
      <c r="K108" s="5" t="s">
        <v>694</v>
      </c>
      <c r="L108" s="5" t="s">
        <v>695</v>
      </c>
      <c r="M108" s="5"/>
      <c r="N108" s="5" t="s">
        <v>696</v>
      </c>
      <c r="O108" s="5"/>
      <c r="P108" s="4" t="str">
        <f t="shared" si="0"/>
        <v>Outstanding</v>
      </c>
      <c r="Q108" s="13" t="s">
        <v>25</v>
      </c>
    </row>
    <row r="109" spans="1:17" ht="60" customHeight="1" x14ac:dyDescent="0.35">
      <c r="A109" s="11" t="s">
        <v>632</v>
      </c>
      <c r="B109" s="2" t="s">
        <v>697</v>
      </c>
      <c r="C109" s="1" t="s">
        <v>698</v>
      </c>
      <c r="D109" s="3" t="s">
        <v>75</v>
      </c>
      <c r="E109" s="3" t="s">
        <v>21</v>
      </c>
      <c r="F109" s="4" t="s">
        <v>22</v>
      </c>
      <c r="G109" s="4" t="s">
        <v>23</v>
      </c>
      <c r="H109" s="4" t="s">
        <v>24</v>
      </c>
      <c r="I109" s="4" t="s">
        <v>25</v>
      </c>
      <c r="J109" s="5" t="s">
        <v>25</v>
      </c>
      <c r="K109" s="5" t="s">
        <v>699</v>
      </c>
      <c r="L109" s="5" t="s">
        <v>700</v>
      </c>
      <c r="M109" s="5"/>
      <c r="N109" s="5" t="s">
        <v>701</v>
      </c>
      <c r="O109" s="5"/>
      <c r="P109" s="4" t="str">
        <f t="shared" si="0"/>
        <v>Outstanding</v>
      </c>
      <c r="Q109" s="13" t="s">
        <v>25</v>
      </c>
    </row>
    <row r="110" spans="1:17" ht="60" customHeight="1" x14ac:dyDescent="0.35">
      <c r="A110" s="11" t="s">
        <v>632</v>
      </c>
      <c r="B110" s="2" t="s">
        <v>702</v>
      </c>
      <c r="C110" s="1" t="s">
        <v>703</v>
      </c>
      <c r="D110" s="3" t="s">
        <v>75</v>
      </c>
      <c r="E110" s="3" t="s">
        <v>21</v>
      </c>
      <c r="F110" s="4" t="s">
        <v>22</v>
      </c>
      <c r="G110" s="4" t="s">
        <v>23</v>
      </c>
      <c r="H110" s="4" t="s">
        <v>24</v>
      </c>
      <c r="I110" s="4" t="s">
        <v>25</v>
      </c>
      <c r="J110" s="5" t="s">
        <v>25</v>
      </c>
      <c r="K110" s="5" t="s">
        <v>704</v>
      </c>
      <c r="L110" s="5" t="s">
        <v>705</v>
      </c>
      <c r="M110" s="5"/>
      <c r="N110" s="5" t="s">
        <v>706</v>
      </c>
      <c r="O110" s="5"/>
      <c r="P110" s="4" t="str">
        <f t="shared" si="0"/>
        <v>Outstanding</v>
      </c>
      <c r="Q110" s="13" t="s">
        <v>25</v>
      </c>
    </row>
    <row r="111" spans="1:17" ht="60" customHeight="1" x14ac:dyDescent="0.35">
      <c r="A111" s="11" t="s">
        <v>632</v>
      </c>
      <c r="B111" s="2" t="s">
        <v>707</v>
      </c>
      <c r="C111" s="1" t="s">
        <v>708</v>
      </c>
      <c r="D111" s="3" t="s">
        <v>75</v>
      </c>
      <c r="E111" s="3" t="s">
        <v>21</v>
      </c>
      <c r="F111" s="4" t="s">
        <v>22</v>
      </c>
      <c r="G111" s="4" t="s">
        <v>23</v>
      </c>
      <c r="H111" s="4" t="s">
        <v>24</v>
      </c>
      <c r="I111" s="4" t="s">
        <v>25</v>
      </c>
      <c r="J111" s="5" t="s">
        <v>25</v>
      </c>
      <c r="K111" s="5" t="s">
        <v>709</v>
      </c>
      <c r="L111" s="5" t="s">
        <v>710</v>
      </c>
      <c r="M111" s="5"/>
      <c r="N111" s="5" t="s">
        <v>711</v>
      </c>
      <c r="O111" s="5"/>
      <c r="P111" s="4" t="str">
        <f t="shared" si="0"/>
        <v>Outstanding</v>
      </c>
      <c r="Q111" s="13" t="s">
        <v>25</v>
      </c>
    </row>
    <row r="112" spans="1:17" ht="60" customHeight="1" x14ac:dyDescent="0.35">
      <c r="A112" s="11" t="s">
        <v>712</v>
      </c>
      <c r="B112" s="2" t="s">
        <v>713</v>
      </c>
      <c r="C112" s="1" t="s">
        <v>714</v>
      </c>
      <c r="D112" s="3" t="s">
        <v>75</v>
      </c>
      <c r="E112" s="3" t="s">
        <v>21</v>
      </c>
      <c r="F112" s="4" t="s">
        <v>22</v>
      </c>
      <c r="G112" s="4" t="s">
        <v>23</v>
      </c>
      <c r="H112" s="4" t="s">
        <v>24</v>
      </c>
      <c r="I112" s="4" t="s">
        <v>25</v>
      </c>
      <c r="J112" s="5" t="s">
        <v>25</v>
      </c>
      <c r="K112" s="5" t="s">
        <v>715</v>
      </c>
      <c r="L112" s="5" t="s">
        <v>716</v>
      </c>
      <c r="M112" s="5" t="s">
        <v>717</v>
      </c>
      <c r="N112" s="5" t="s">
        <v>718</v>
      </c>
      <c r="O112" s="5" t="s">
        <v>719</v>
      </c>
      <c r="P112" s="4" t="str">
        <f t="shared" si="0"/>
        <v>Outstanding</v>
      </c>
      <c r="Q112" s="13" t="s">
        <v>25</v>
      </c>
    </row>
    <row r="113" spans="1:17" ht="60" customHeight="1" x14ac:dyDescent="0.35">
      <c r="A113" s="11" t="s">
        <v>712</v>
      </c>
      <c r="B113" s="2" t="s">
        <v>720</v>
      </c>
      <c r="C113" s="1" t="s">
        <v>721</v>
      </c>
      <c r="D113" s="3" t="s">
        <v>75</v>
      </c>
      <c r="E113" s="3" t="s">
        <v>21</v>
      </c>
      <c r="F113" s="4" t="s">
        <v>22</v>
      </c>
      <c r="G113" s="4" t="s">
        <v>23</v>
      </c>
      <c r="H113" s="4" t="s">
        <v>24</v>
      </c>
      <c r="I113" s="4" t="s">
        <v>25</v>
      </c>
      <c r="J113" s="5" t="s">
        <v>25</v>
      </c>
      <c r="K113" s="5" t="s">
        <v>722</v>
      </c>
      <c r="L113" s="5" t="s">
        <v>723</v>
      </c>
      <c r="M113" s="5" t="s">
        <v>724</v>
      </c>
      <c r="N113" s="5" t="s">
        <v>725</v>
      </c>
      <c r="O113" s="5" t="s">
        <v>726</v>
      </c>
      <c r="P113" s="4" t="str">
        <f t="shared" si="0"/>
        <v>Outstanding</v>
      </c>
      <c r="Q113" s="13" t="s">
        <v>25</v>
      </c>
    </row>
    <row r="114" spans="1:17" ht="60" customHeight="1" x14ac:dyDescent="0.35">
      <c r="A114" s="11" t="s">
        <v>712</v>
      </c>
      <c r="B114" s="2" t="s">
        <v>727</v>
      </c>
      <c r="C114" s="1" t="s">
        <v>728</v>
      </c>
      <c r="D114" s="3" t="s">
        <v>75</v>
      </c>
      <c r="E114" s="3" t="s">
        <v>21</v>
      </c>
      <c r="F114" s="4" t="s">
        <v>22</v>
      </c>
      <c r="G114" s="4" t="s">
        <v>23</v>
      </c>
      <c r="H114" s="4" t="s">
        <v>24</v>
      </c>
      <c r="I114" s="4" t="s">
        <v>25</v>
      </c>
      <c r="J114" s="5" t="s">
        <v>25</v>
      </c>
      <c r="K114" s="5" t="s">
        <v>729</v>
      </c>
      <c r="L114" s="5" t="s">
        <v>730</v>
      </c>
      <c r="M114" s="5" t="s">
        <v>731</v>
      </c>
      <c r="N114" s="5" t="s">
        <v>732</v>
      </c>
      <c r="O114" s="5" t="s">
        <v>733</v>
      </c>
      <c r="P114" s="4" t="str">
        <f t="shared" si="0"/>
        <v>Outstanding</v>
      </c>
      <c r="Q114" s="13" t="s">
        <v>25</v>
      </c>
    </row>
    <row r="115" spans="1:17" ht="60" customHeight="1" x14ac:dyDescent="0.35">
      <c r="A115" s="11" t="s">
        <v>712</v>
      </c>
      <c r="B115" s="2" t="s">
        <v>734</v>
      </c>
      <c r="C115" s="1" t="s">
        <v>735</v>
      </c>
      <c r="D115" s="3" t="s">
        <v>75</v>
      </c>
      <c r="E115" s="3" t="s">
        <v>21</v>
      </c>
      <c r="F115" s="4" t="s">
        <v>22</v>
      </c>
      <c r="G115" s="4" t="s">
        <v>23</v>
      </c>
      <c r="H115" s="4" t="s">
        <v>24</v>
      </c>
      <c r="I115" s="4" t="s">
        <v>25</v>
      </c>
      <c r="J115" s="5" t="s">
        <v>25</v>
      </c>
      <c r="K115" s="5" t="s">
        <v>736</v>
      </c>
      <c r="L115" s="5" t="s">
        <v>737</v>
      </c>
      <c r="M115" s="5" t="s">
        <v>738</v>
      </c>
      <c r="N115" s="5" t="s">
        <v>739</v>
      </c>
      <c r="O115" s="5" t="s">
        <v>740</v>
      </c>
      <c r="P115" s="4" t="str">
        <f t="shared" si="0"/>
        <v>Outstanding</v>
      </c>
      <c r="Q115" s="13" t="s">
        <v>25</v>
      </c>
    </row>
    <row r="116" spans="1:17" ht="60" customHeight="1" x14ac:dyDescent="0.35">
      <c r="A116" s="11" t="s">
        <v>712</v>
      </c>
      <c r="B116" s="2" t="s">
        <v>741</v>
      </c>
      <c r="C116" s="1" t="s">
        <v>742</v>
      </c>
      <c r="D116" s="3" t="s">
        <v>75</v>
      </c>
      <c r="E116" s="3" t="s">
        <v>21</v>
      </c>
      <c r="F116" s="4" t="s">
        <v>22</v>
      </c>
      <c r="G116" s="4" t="s">
        <v>23</v>
      </c>
      <c r="H116" s="4" t="s">
        <v>24</v>
      </c>
      <c r="I116" s="4" t="s">
        <v>25</v>
      </c>
      <c r="J116" s="5" t="s">
        <v>25</v>
      </c>
      <c r="K116" s="5" t="s">
        <v>743</v>
      </c>
      <c r="L116" s="5" t="s">
        <v>744</v>
      </c>
      <c r="M116" s="5" t="s">
        <v>745</v>
      </c>
      <c r="N116" s="5" t="s">
        <v>746</v>
      </c>
      <c r="O116" s="5" t="s">
        <v>747</v>
      </c>
      <c r="P116" s="4" t="str">
        <f t="shared" si="0"/>
        <v>Outstanding</v>
      </c>
      <c r="Q116" s="13" t="s">
        <v>25</v>
      </c>
    </row>
    <row r="117" spans="1:17" ht="60" customHeight="1" x14ac:dyDescent="0.35">
      <c r="A117" s="11" t="s">
        <v>712</v>
      </c>
      <c r="B117" s="2" t="s">
        <v>748</v>
      </c>
      <c r="C117" s="1" t="s">
        <v>749</v>
      </c>
      <c r="D117" s="3" t="s">
        <v>75</v>
      </c>
      <c r="E117" s="3" t="s">
        <v>21</v>
      </c>
      <c r="F117" s="4" t="s">
        <v>22</v>
      </c>
      <c r="G117" s="4" t="s">
        <v>23</v>
      </c>
      <c r="H117" s="4" t="s">
        <v>24</v>
      </c>
      <c r="I117" s="4" t="s">
        <v>25</v>
      </c>
      <c r="J117" s="5" t="s">
        <v>25</v>
      </c>
      <c r="K117" s="5" t="s">
        <v>750</v>
      </c>
      <c r="L117" s="5" t="s">
        <v>751</v>
      </c>
      <c r="M117" s="5" t="s">
        <v>752</v>
      </c>
      <c r="N117" s="5" t="s">
        <v>753</v>
      </c>
      <c r="O117" s="5" t="s">
        <v>754</v>
      </c>
      <c r="P117" s="4" t="str">
        <f t="shared" si="0"/>
        <v>Outstanding</v>
      </c>
      <c r="Q117" s="13" t="s">
        <v>25</v>
      </c>
    </row>
    <row r="118" spans="1:17" ht="60" customHeight="1" x14ac:dyDescent="0.35">
      <c r="A118" s="11" t="s">
        <v>712</v>
      </c>
      <c r="B118" s="2" t="s">
        <v>755</v>
      </c>
      <c r="C118" s="1" t="s">
        <v>756</v>
      </c>
      <c r="D118" s="3" t="s">
        <v>75</v>
      </c>
      <c r="E118" s="3" t="s">
        <v>230</v>
      </c>
      <c r="F118" s="4" t="s">
        <v>22</v>
      </c>
      <c r="G118" s="4" t="s">
        <v>23</v>
      </c>
      <c r="H118" s="4" t="s">
        <v>24</v>
      </c>
      <c r="I118" s="4" t="s">
        <v>25</v>
      </c>
      <c r="J118" s="5" t="s">
        <v>25</v>
      </c>
      <c r="K118" s="5" t="s">
        <v>757</v>
      </c>
      <c r="L118" s="5" t="s">
        <v>758</v>
      </c>
      <c r="M118" s="5" t="s">
        <v>759</v>
      </c>
      <c r="N118" s="5" t="s">
        <v>760</v>
      </c>
      <c r="O118" s="5" t="s">
        <v>761</v>
      </c>
      <c r="P118" s="4" t="str">
        <f t="shared" si="0"/>
        <v>Outstanding</v>
      </c>
      <c r="Q118" s="13" t="s">
        <v>25</v>
      </c>
    </row>
    <row r="119" spans="1:17" ht="60" customHeight="1" x14ac:dyDescent="0.35">
      <c r="A119" s="11" t="s">
        <v>712</v>
      </c>
      <c r="B119" s="2" t="s">
        <v>762</v>
      </c>
      <c r="C119" s="1" t="s">
        <v>763</v>
      </c>
      <c r="D119" s="3" t="s">
        <v>75</v>
      </c>
      <c r="E119" s="3" t="s">
        <v>21</v>
      </c>
      <c r="F119" s="4" t="s">
        <v>22</v>
      </c>
      <c r="G119" s="4" t="s">
        <v>23</v>
      </c>
      <c r="H119" s="4" t="s">
        <v>24</v>
      </c>
      <c r="I119" s="4" t="s">
        <v>25</v>
      </c>
      <c r="J119" s="5" t="s">
        <v>25</v>
      </c>
      <c r="K119" s="5" t="s">
        <v>764</v>
      </c>
      <c r="L119" s="5" t="s">
        <v>765</v>
      </c>
      <c r="M119" s="5" t="s">
        <v>766</v>
      </c>
      <c r="N119" s="5" t="s">
        <v>767</v>
      </c>
      <c r="O119" s="5" t="s">
        <v>768</v>
      </c>
      <c r="P119" s="4" t="str">
        <f t="shared" si="0"/>
        <v>Outstanding</v>
      </c>
      <c r="Q119" s="13" t="s">
        <v>25</v>
      </c>
    </row>
    <row r="120" spans="1:17" ht="60" customHeight="1" x14ac:dyDescent="0.35">
      <c r="A120" s="11" t="s">
        <v>712</v>
      </c>
      <c r="B120" s="2" t="s">
        <v>769</v>
      </c>
      <c r="C120" s="1" t="s">
        <v>770</v>
      </c>
      <c r="D120" s="3" t="s">
        <v>75</v>
      </c>
      <c r="E120" s="3" t="s">
        <v>230</v>
      </c>
      <c r="F120" s="4" t="s">
        <v>22</v>
      </c>
      <c r="G120" s="4" t="s">
        <v>23</v>
      </c>
      <c r="H120" s="4" t="s">
        <v>24</v>
      </c>
      <c r="I120" s="4" t="s">
        <v>25</v>
      </c>
      <c r="J120" s="5" t="s">
        <v>25</v>
      </c>
      <c r="K120" s="5" t="s">
        <v>771</v>
      </c>
      <c r="L120" s="5" t="s">
        <v>772</v>
      </c>
      <c r="M120" s="5" t="s">
        <v>773</v>
      </c>
      <c r="N120" s="5" t="s">
        <v>774</v>
      </c>
      <c r="O120" s="5" t="s">
        <v>775</v>
      </c>
      <c r="P120" s="4" t="str">
        <f t="shared" si="0"/>
        <v>Outstanding</v>
      </c>
      <c r="Q120" s="13" t="s">
        <v>25</v>
      </c>
    </row>
    <row r="121" spans="1:17" ht="60" customHeight="1" x14ac:dyDescent="0.35">
      <c r="A121" s="11" t="s">
        <v>712</v>
      </c>
      <c r="B121" s="2" t="s">
        <v>776</v>
      </c>
      <c r="C121" s="1" t="s">
        <v>777</v>
      </c>
      <c r="D121" s="3" t="s">
        <v>75</v>
      </c>
      <c r="E121" s="3" t="s">
        <v>21</v>
      </c>
      <c r="F121" s="4" t="s">
        <v>22</v>
      </c>
      <c r="G121" s="4" t="s">
        <v>23</v>
      </c>
      <c r="H121" s="4" t="s">
        <v>24</v>
      </c>
      <c r="I121" s="4" t="s">
        <v>25</v>
      </c>
      <c r="J121" s="5" t="s">
        <v>25</v>
      </c>
      <c r="K121" s="5" t="s">
        <v>778</v>
      </c>
      <c r="L121" s="5" t="s">
        <v>779</v>
      </c>
      <c r="M121" s="5" t="s">
        <v>780</v>
      </c>
      <c r="N121" s="5" t="s">
        <v>781</v>
      </c>
      <c r="O121" s="5" t="s">
        <v>782</v>
      </c>
      <c r="P121" s="4" t="str">
        <f t="shared" si="0"/>
        <v>Outstanding</v>
      </c>
      <c r="Q121" s="13" t="s">
        <v>25</v>
      </c>
    </row>
    <row r="122" spans="1:17" ht="60" customHeight="1" x14ac:dyDescent="0.35">
      <c r="A122" s="11" t="s">
        <v>712</v>
      </c>
      <c r="B122" s="2" t="s">
        <v>783</v>
      </c>
      <c r="C122" s="1" t="s">
        <v>784</v>
      </c>
      <c r="D122" s="3" t="s">
        <v>75</v>
      </c>
      <c r="E122" s="3" t="s">
        <v>21</v>
      </c>
      <c r="F122" s="4" t="s">
        <v>22</v>
      </c>
      <c r="G122" s="4" t="s">
        <v>23</v>
      </c>
      <c r="H122" s="4" t="s">
        <v>24</v>
      </c>
      <c r="I122" s="4" t="s">
        <v>25</v>
      </c>
      <c r="J122" s="5" t="s">
        <v>25</v>
      </c>
      <c r="K122" s="5" t="s">
        <v>785</v>
      </c>
      <c r="L122" s="5" t="s">
        <v>786</v>
      </c>
      <c r="M122" s="5" t="s">
        <v>787</v>
      </c>
      <c r="N122" s="5" t="s">
        <v>788</v>
      </c>
      <c r="O122" s="5" t="s">
        <v>789</v>
      </c>
      <c r="P122" s="4" t="str">
        <f t="shared" si="0"/>
        <v>Outstanding</v>
      </c>
      <c r="Q122" s="13" t="s">
        <v>25</v>
      </c>
    </row>
    <row r="123" spans="1:17" ht="60" customHeight="1" x14ac:dyDescent="0.35">
      <c r="A123" s="11" t="s">
        <v>712</v>
      </c>
      <c r="B123" s="2" t="s">
        <v>790</v>
      </c>
      <c r="C123" s="1" t="s">
        <v>791</v>
      </c>
      <c r="D123" s="3" t="s">
        <v>75</v>
      </c>
      <c r="E123" s="3" t="s">
        <v>21</v>
      </c>
      <c r="F123" s="4" t="s">
        <v>22</v>
      </c>
      <c r="G123" s="4" t="s">
        <v>23</v>
      </c>
      <c r="H123" s="4" t="s">
        <v>24</v>
      </c>
      <c r="I123" s="4" t="s">
        <v>25</v>
      </c>
      <c r="J123" s="5" t="s">
        <v>25</v>
      </c>
      <c r="K123" s="5" t="s">
        <v>792</v>
      </c>
      <c r="L123" s="5" t="s">
        <v>793</v>
      </c>
      <c r="M123" s="5" t="s">
        <v>794</v>
      </c>
      <c r="N123" s="5" t="s">
        <v>795</v>
      </c>
      <c r="O123" s="5" t="s">
        <v>796</v>
      </c>
      <c r="P123" s="4" t="str">
        <f t="shared" si="0"/>
        <v>Outstanding</v>
      </c>
      <c r="Q123" s="13" t="s">
        <v>25</v>
      </c>
    </row>
    <row r="124" spans="1:17" ht="60" customHeight="1" x14ac:dyDescent="0.35">
      <c r="A124" s="11" t="s">
        <v>797</v>
      </c>
      <c r="B124" s="2" t="s">
        <v>798</v>
      </c>
      <c r="C124" s="1" t="s">
        <v>799</v>
      </c>
      <c r="D124" s="3" t="s">
        <v>75</v>
      </c>
      <c r="E124" s="3" t="s">
        <v>21</v>
      </c>
      <c r="F124" s="4" t="s">
        <v>22</v>
      </c>
      <c r="G124" s="4" t="s">
        <v>23</v>
      </c>
      <c r="H124" s="4" t="s">
        <v>24</v>
      </c>
      <c r="I124" s="4" t="s">
        <v>25</v>
      </c>
      <c r="J124" s="5" t="s">
        <v>25</v>
      </c>
      <c r="K124" s="5" t="s">
        <v>800</v>
      </c>
      <c r="L124" s="5" t="s">
        <v>801</v>
      </c>
      <c r="M124" s="5" t="s">
        <v>28</v>
      </c>
      <c r="N124" s="5" t="s">
        <v>802</v>
      </c>
      <c r="O124" s="5" t="s">
        <v>803</v>
      </c>
      <c r="P124" s="4" t="str">
        <f t="shared" si="0"/>
        <v>Outstanding</v>
      </c>
      <c r="Q124" s="13" t="s">
        <v>25</v>
      </c>
    </row>
    <row r="125" spans="1:17" ht="60" customHeight="1" x14ac:dyDescent="0.35">
      <c r="A125" s="11" t="s">
        <v>797</v>
      </c>
      <c r="B125" s="2" t="s">
        <v>804</v>
      </c>
      <c r="C125" s="1" t="s">
        <v>805</v>
      </c>
      <c r="D125" s="3" t="s">
        <v>75</v>
      </c>
      <c r="E125" s="3" t="s">
        <v>230</v>
      </c>
      <c r="F125" s="4" t="s">
        <v>22</v>
      </c>
      <c r="G125" s="4" t="s">
        <v>23</v>
      </c>
      <c r="H125" s="4" t="s">
        <v>24</v>
      </c>
      <c r="I125" s="4" t="s">
        <v>25</v>
      </c>
      <c r="J125" s="5" t="s">
        <v>25</v>
      </c>
      <c r="K125" s="5" t="s">
        <v>806</v>
      </c>
      <c r="L125" s="5" t="s">
        <v>807</v>
      </c>
      <c r="M125" s="5" t="s">
        <v>808</v>
      </c>
      <c r="N125" s="5" t="s">
        <v>809</v>
      </c>
      <c r="O125" s="5" t="s">
        <v>810</v>
      </c>
      <c r="P125" s="4" t="str">
        <f t="shared" si="0"/>
        <v>Outstanding</v>
      </c>
      <c r="Q125" s="13" t="s">
        <v>25</v>
      </c>
    </row>
    <row r="126" spans="1:17" ht="60" customHeight="1" x14ac:dyDescent="0.35">
      <c r="A126" s="11" t="s">
        <v>811</v>
      </c>
      <c r="B126" s="2" t="s">
        <v>812</v>
      </c>
      <c r="C126" s="1" t="s">
        <v>813</v>
      </c>
      <c r="D126" s="3" t="s">
        <v>75</v>
      </c>
      <c r="E126" s="3" t="s">
        <v>230</v>
      </c>
      <c r="F126" s="4" t="s">
        <v>22</v>
      </c>
      <c r="G126" s="4" t="s">
        <v>23</v>
      </c>
      <c r="H126" s="4" t="s">
        <v>24</v>
      </c>
      <c r="I126" s="4" t="s">
        <v>25</v>
      </c>
      <c r="J126" s="5" t="s">
        <v>25</v>
      </c>
      <c r="K126" s="5" t="s">
        <v>814</v>
      </c>
      <c r="L126" s="5" t="s">
        <v>815</v>
      </c>
      <c r="M126" s="5" t="s">
        <v>816</v>
      </c>
      <c r="N126" s="5" t="s">
        <v>817</v>
      </c>
      <c r="O126" s="5" t="s">
        <v>818</v>
      </c>
      <c r="P126" s="4" t="str">
        <f t="shared" si="0"/>
        <v>Outstanding</v>
      </c>
      <c r="Q126" s="13" t="s">
        <v>25</v>
      </c>
    </row>
    <row r="127" spans="1:17" ht="60" customHeight="1" x14ac:dyDescent="0.35">
      <c r="A127" s="11" t="s">
        <v>811</v>
      </c>
      <c r="B127" s="2" t="s">
        <v>819</v>
      </c>
      <c r="C127" s="1" t="s">
        <v>820</v>
      </c>
      <c r="D127" s="3" t="s">
        <v>75</v>
      </c>
      <c r="E127" s="3" t="s">
        <v>230</v>
      </c>
      <c r="F127" s="4" t="s">
        <v>22</v>
      </c>
      <c r="G127" s="4" t="s">
        <v>23</v>
      </c>
      <c r="H127" s="4" t="s">
        <v>24</v>
      </c>
      <c r="I127" s="4" t="s">
        <v>25</v>
      </c>
      <c r="J127" s="5" t="s">
        <v>25</v>
      </c>
      <c r="K127" s="5" t="s">
        <v>821</v>
      </c>
      <c r="L127" s="5" t="s">
        <v>822</v>
      </c>
      <c r="M127" s="5" t="s">
        <v>28</v>
      </c>
      <c r="N127" s="5" t="s">
        <v>823</v>
      </c>
      <c r="O127" s="5" t="s">
        <v>824</v>
      </c>
      <c r="P127" s="4" t="str">
        <f t="shared" si="0"/>
        <v>Outstanding</v>
      </c>
      <c r="Q127" s="13" t="s">
        <v>25</v>
      </c>
    </row>
    <row r="128" spans="1:17" ht="60" customHeight="1" x14ac:dyDescent="0.35">
      <c r="A128" s="11" t="s">
        <v>825</v>
      </c>
      <c r="B128" s="2" t="s">
        <v>826</v>
      </c>
      <c r="C128" s="1" t="s">
        <v>827</v>
      </c>
      <c r="D128" s="3" t="s">
        <v>75</v>
      </c>
      <c r="E128" s="3" t="s">
        <v>230</v>
      </c>
      <c r="F128" s="4" t="s">
        <v>22</v>
      </c>
      <c r="G128" s="4" t="s">
        <v>23</v>
      </c>
      <c r="H128" s="4" t="s">
        <v>24</v>
      </c>
      <c r="I128" s="4" t="s">
        <v>25</v>
      </c>
      <c r="J128" s="5" t="s">
        <v>25</v>
      </c>
      <c r="K128" s="5" t="s">
        <v>828</v>
      </c>
      <c r="L128" s="5" t="s">
        <v>829</v>
      </c>
      <c r="M128" s="5" t="s">
        <v>830</v>
      </c>
      <c r="N128" s="5" t="s">
        <v>831</v>
      </c>
      <c r="O128" s="5" t="s">
        <v>832</v>
      </c>
      <c r="P128" s="4" t="str">
        <f t="shared" si="0"/>
        <v>Outstanding</v>
      </c>
      <c r="Q128" s="13" t="s">
        <v>25</v>
      </c>
    </row>
    <row r="129" spans="1:17" ht="60" customHeight="1" x14ac:dyDescent="0.35">
      <c r="A129" s="11" t="s">
        <v>833</v>
      </c>
      <c r="B129" s="2" t="s">
        <v>834</v>
      </c>
      <c r="C129" s="1" t="s">
        <v>835</v>
      </c>
      <c r="D129" s="3" t="s">
        <v>75</v>
      </c>
      <c r="E129" s="3" t="s">
        <v>21</v>
      </c>
      <c r="F129" s="4" t="s">
        <v>22</v>
      </c>
      <c r="G129" s="4" t="s">
        <v>23</v>
      </c>
      <c r="H129" s="4" t="s">
        <v>24</v>
      </c>
      <c r="I129" s="4" t="s">
        <v>25</v>
      </c>
      <c r="J129" s="5" t="s">
        <v>25</v>
      </c>
      <c r="K129" s="5" t="s">
        <v>836</v>
      </c>
      <c r="L129" s="5" t="s">
        <v>837</v>
      </c>
      <c r="M129" s="5" t="s">
        <v>838</v>
      </c>
      <c r="N129" s="5" t="s">
        <v>839</v>
      </c>
      <c r="O129" s="5" t="s">
        <v>840</v>
      </c>
      <c r="P129" s="4" t="str">
        <f t="shared" si="0"/>
        <v>Outstanding</v>
      </c>
      <c r="Q129" s="13" t="s">
        <v>25</v>
      </c>
    </row>
    <row r="130" spans="1:17" ht="60" customHeight="1" x14ac:dyDescent="0.35">
      <c r="A130" s="11" t="s">
        <v>833</v>
      </c>
      <c r="B130" s="2" t="s">
        <v>841</v>
      </c>
      <c r="C130" s="1" t="s">
        <v>842</v>
      </c>
      <c r="D130" s="3" t="s">
        <v>75</v>
      </c>
      <c r="E130" s="3" t="s">
        <v>230</v>
      </c>
      <c r="F130" s="4" t="s">
        <v>22</v>
      </c>
      <c r="G130" s="4" t="s">
        <v>23</v>
      </c>
      <c r="H130" s="4" t="s">
        <v>24</v>
      </c>
      <c r="I130" s="4" t="s">
        <v>25</v>
      </c>
      <c r="J130" s="5" t="s">
        <v>25</v>
      </c>
      <c r="K130" s="5" t="s">
        <v>843</v>
      </c>
      <c r="L130" s="5" t="s">
        <v>844</v>
      </c>
      <c r="M130" s="5" t="s">
        <v>845</v>
      </c>
      <c r="N130" s="5" t="s">
        <v>846</v>
      </c>
      <c r="O130" s="5" t="s">
        <v>847</v>
      </c>
      <c r="P130" s="4" t="str">
        <f t="shared" si="0"/>
        <v>Outstanding</v>
      </c>
      <c r="Q130" s="13" t="s">
        <v>25</v>
      </c>
    </row>
    <row r="131" spans="1:17" ht="60" customHeight="1" x14ac:dyDescent="0.35">
      <c r="A131" s="11" t="s">
        <v>833</v>
      </c>
      <c r="B131" s="2" t="s">
        <v>848</v>
      </c>
      <c r="C131" s="1" t="s">
        <v>849</v>
      </c>
      <c r="D131" s="3" t="s">
        <v>75</v>
      </c>
      <c r="E131" s="3" t="s">
        <v>230</v>
      </c>
      <c r="F131" s="4" t="s">
        <v>22</v>
      </c>
      <c r="G131" s="4" t="s">
        <v>23</v>
      </c>
      <c r="H131" s="4" t="s">
        <v>24</v>
      </c>
      <c r="I131" s="4" t="s">
        <v>25</v>
      </c>
      <c r="J131" s="5" t="s">
        <v>25</v>
      </c>
      <c r="K131" s="5" t="s">
        <v>850</v>
      </c>
      <c r="L131" s="5" t="s">
        <v>851</v>
      </c>
      <c r="M131" s="5" t="s">
        <v>852</v>
      </c>
      <c r="N131" s="5" t="s">
        <v>853</v>
      </c>
      <c r="O131" s="5" t="s">
        <v>854</v>
      </c>
      <c r="P131" s="4" t="str">
        <f t="shared" si="0"/>
        <v>Outstanding</v>
      </c>
      <c r="Q131" s="13" t="s">
        <v>25</v>
      </c>
    </row>
    <row r="132" spans="1:17" ht="60" customHeight="1" x14ac:dyDescent="0.35">
      <c r="A132" s="12" t="s">
        <v>833</v>
      </c>
      <c r="B132" s="6" t="s">
        <v>855</v>
      </c>
      <c r="C132" s="7" t="s">
        <v>856</v>
      </c>
      <c r="D132" s="8" t="s">
        <v>75</v>
      </c>
      <c r="E132" s="8" t="s">
        <v>230</v>
      </c>
      <c r="F132" s="9" t="s">
        <v>22</v>
      </c>
      <c r="G132" s="9" t="s">
        <v>23</v>
      </c>
      <c r="H132" s="9" t="s">
        <v>24</v>
      </c>
      <c r="I132" s="9" t="s">
        <v>25</v>
      </c>
      <c r="J132" s="10" t="s">
        <v>25</v>
      </c>
      <c r="K132" s="10" t="s">
        <v>857</v>
      </c>
      <c r="L132" s="10" t="s">
        <v>858</v>
      </c>
      <c r="M132" s="10" t="s">
        <v>28</v>
      </c>
      <c r="N132" s="10" t="s">
        <v>859</v>
      </c>
      <c r="O132" s="10" t="s">
        <v>860</v>
      </c>
      <c r="P132" s="9" t="str">
        <f t="shared" si="0"/>
        <v>Outstanding</v>
      </c>
      <c r="Q132" s="14" t="s">
        <v>25</v>
      </c>
    </row>
    <row r="136" spans="1:17" ht="32" customHeight="1" x14ac:dyDescent="0.35">
      <c r="A136" s="106" t="s">
        <v>861</v>
      </c>
      <c r="B136" s="106"/>
      <c r="C136" s="106"/>
      <c r="D136" s="106"/>
    </row>
  </sheetData>
  <mergeCells count="1">
    <mergeCell ref="A136:D136"/>
  </mergeCells>
  <conditionalFormatting sqref="F2:F132">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132">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132">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132" xr:uid="{00000000-0002-0000-0200-000000000000}">
      <formula1>"Must,Should,Could,Won't,Unassigned"</formula1>
    </dataValidation>
    <dataValidation type="list" showErrorMessage="1" errorTitle="Invalid Value" error="Please select a value from the list: Low, Medium, High, Unassessed." sqref="G2:G132" xr:uid="{00000000-0002-0000-0200-000001000000}">
      <formula1>"Low,Medium,High,Unassessed"</formula1>
    </dataValidation>
    <dataValidation type="list" showErrorMessage="1" errorTitle="Invalid Value" error="Please select a value from the list: Phase1, Phase2, Phase3, Phase4, Phase5, Pending." sqref="H2:H13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132" xr:uid="{00000000-0002-0000-0200-000003000000}">
      <formula1>"Implemented,Testing,Failed,Compensated,Risk Accepted,N/A"</formula1>
    </dataValidation>
  </dataValidations>
  <hyperlinks>
    <hyperlink ref="A13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993</v>
      </c>
      <c r="C2" s="123" t="s">
        <v>993</v>
      </c>
      <c r="D2" s="123" t="s">
        <v>993</v>
      </c>
      <c r="E2" s="123" t="s">
        <v>993</v>
      </c>
      <c r="F2" s="123" t="s">
        <v>993</v>
      </c>
      <c r="G2" s="123" t="s">
        <v>993</v>
      </c>
      <c r="H2" s="127" t="s">
        <v>994</v>
      </c>
      <c r="I2" s="127" t="s">
        <v>994</v>
      </c>
      <c r="J2" s="127" t="s">
        <v>994</v>
      </c>
      <c r="K2" s="127" t="s">
        <v>994</v>
      </c>
      <c r="L2" s="127" t="s">
        <v>994</v>
      </c>
      <c r="M2" s="126" t="s">
        <v>995</v>
      </c>
      <c r="N2" s="126" t="s">
        <v>995</v>
      </c>
      <c r="O2" s="128" t="s">
        <v>996</v>
      </c>
      <c r="P2" s="128" t="s">
        <v>996</v>
      </c>
      <c r="Q2" s="124" t="s">
        <v>15</v>
      </c>
      <c r="R2" s="124" t="s">
        <v>15</v>
      </c>
      <c r="S2" s="124" t="s">
        <v>15</v>
      </c>
      <c r="T2" s="125" t="s">
        <v>997</v>
      </c>
    </row>
    <row r="3" spans="2:20" ht="35" customHeight="1" x14ac:dyDescent="0.35">
      <c r="B3" s="70" t="s">
        <v>998</v>
      </c>
      <c r="C3" s="70" t="s">
        <v>999</v>
      </c>
      <c r="D3" s="70" t="s">
        <v>1000</v>
      </c>
      <c r="E3" s="70" t="s">
        <v>1001</v>
      </c>
      <c r="F3" s="70" t="s">
        <v>1002</v>
      </c>
      <c r="G3" s="70" t="s">
        <v>11</v>
      </c>
      <c r="H3" s="71" t="s">
        <v>1003</v>
      </c>
      <c r="I3" s="71" t="s">
        <v>1004</v>
      </c>
      <c r="J3" s="71" t="s">
        <v>1005</v>
      </c>
      <c r="K3" s="71" t="s">
        <v>1006</v>
      </c>
      <c r="L3" s="71" t="s">
        <v>937</v>
      </c>
      <c r="M3" s="72" t="s">
        <v>1007</v>
      </c>
      <c r="N3" s="72" t="s">
        <v>1008</v>
      </c>
      <c r="O3" s="73" t="s">
        <v>1009</v>
      </c>
      <c r="P3" s="73" t="s">
        <v>1010</v>
      </c>
      <c r="Q3" s="74" t="s">
        <v>15</v>
      </c>
      <c r="R3" s="74" t="s">
        <v>1011</v>
      </c>
      <c r="S3" s="74" t="s">
        <v>1012</v>
      </c>
      <c r="T3" s="75" t="s">
        <v>1013</v>
      </c>
    </row>
    <row r="4" spans="2:20" ht="60" customHeight="1" x14ac:dyDescent="0.35">
      <c r="B4" s="76" t="s">
        <v>1014</v>
      </c>
      <c r="C4" s="76" t="s">
        <v>1015</v>
      </c>
      <c r="D4" s="76" t="s">
        <v>1016</v>
      </c>
      <c r="E4" s="76" t="s">
        <v>1017</v>
      </c>
      <c r="F4" s="76" t="s">
        <v>1018</v>
      </c>
      <c r="G4" s="76" t="s">
        <v>1019</v>
      </c>
      <c r="H4" s="76" t="s">
        <v>1020</v>
      </c>
      <c r="I4" s="76" t="s">
        <v>1021</v>
      </c>
      <c r="J4" s="76" t="s">
        <v>1022</v>
      </c>
      <c r="K4" s="76" t="s">
        <v>1023</v>
      </c>
      <c r="L4" s="76" t="s">
        <v>1024</v>
      </c>
      <c r="M4" s="76" t="s">
        <v>1025</v>
      </c>
      <c r="N4" s="76" t="s">
        <v>1026</v>
      </c>
      <c r="O4" s="76" t="s">
        <v>1027</v>
      </c>
      <c r="P4" s="76" t="s">
        <v>1028</v>
      </c>
      <c r="Q4" s="76" t="s">
        <v>1029</v>
      </c>
      <c r="R4" s="76" t="s">
        <v>1030</v>
      </c>
      <c r="S4" s="76" t="s">
        <v>1031</v>
      </c>
      <c r="T4" s="76" t="s">
        <v>1032</v>
      </c>
    </row>
    <row r="5" spans="2:20" ht="60" customHeight="1" x14ac:dyDescent="0.35">
      <c r="B5" s="38" t="s">
        <v>1033</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1034</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1035</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1036</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1037</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1038</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1039</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1040</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1041</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1042</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1043</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1044</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1045</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1046</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1047</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1048</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1049</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1050</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1051</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1052</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1053</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1054</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1055</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1056</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1057</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1058</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1059</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1060</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1061</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1062</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1063</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1064</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1065</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1066</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1067</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1068</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1069</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1070</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1071</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1072</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1073</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1074</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1075</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1076</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1077</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1078</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1079</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1080</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1081</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1082</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861</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1083</v>
      </c>
      <c r="B1" s="104" t="s">
        <v>1</v>
      </c>
      <c r="C1" s="104" t="s">
        <v>1084</v>
      </c>
      <c r="D1" s="104" t="s">
        <v>11</v>
      </c>
      <c r="E1" s="104" t="s">
        <v>1085</v>
      </c>
      <c r="F1" s="104" t="s">
        <v>1086</v>
      </c>
      <c r="G1" s="104" t="s">
        <v>1087</v>
      </c>
      <c r="H1" s="104" t="s">
        <v>1088</v>
      </c>
      <c r="I1" s="104" t="s">
        <v>1089</v>
      </c>
      <c r="J1" s="104" t="s">
        <v>1090</v>
      </c>
      <c r="K1" s="104" t="s">
        <v>1091</v>
      </c>
      <c r="L1" s="104" t="s">
        <v>1092</v>
      </c>
      <c r="M1" s="104" t="s">
        <v>1093</v>
      </c>
      <c r="N1" s="104" t="s">
        <v>1094</v>
      </c>
      <c r="O1" s="104" t="s">
        <v>1095</v>
      </c>
      <c r="P1" s="104" t="s">
        <v>1096</v>
      </c>
      <c r="Q1" s="104" t="s">
        <v>1097</v>
      </c>
      <c r="R1" s="104" t="s">
        <v>1098</v>
      </c>
      <c r="S1" s="104" t="s">
        <v>1099</v>
      </c>
      <c r="T1" s="104" t="s">
        <v>1100</v>
      </c>
      <c r="U1" s="104" t="s">
        <v>1101</v>
      </c>
      <c r="V1" s="104" t="s">
        <v>1102</v>
      </c>
      <c r="W1" s="104" t="s">
        <v>1103</v>
      </c>
      <c r="X1" s="104" t="s">
        <v>1104</v>
      </c>
      <c r="Y1" s="104" t="s">
        <v>1105</v>
      </c>
      <c r="Z1" s="104" t="s">
        <v>1106</v>
      </c>
      <c r="AA1" s="104" t="s">
        <v>1107</v>
      </c>
      <c r="AB1" s="104" t="s">
        <v>1108</v>
      </c>
      <c r="AC1" s="104" t="s">
        <v>1109</v>
      </c>
      <c r="AD1" s="104" t="s">
        <v>1110</v>
      </c>
      <c r="AE1" s="104" t="s">
        <v>1111</v>
      </c>
      <c r="AF1" s="104" t="s">
        <v>1112</v>
      </c>
      <c r="AG1" s="104" t="s">
        <v>1113</v>
      </c>
      <c r="AH1" s="104" t="s">
        <v>1114</v>
      </c>
      <c r="AI1" s="104" t="s">
        <v>1115</v>
      </c>
      <c r="AJ1" s="104" t="s">
        <v>1116</v>
      </c>
      <c r="AK1" s="104" t="s">
        <v>1117</v>
      </c>
      <c r="AL1" s="104" t="s">
        <v>1118</v>
      </c>
      <c r="AM1" s="104" t="s">
        <v>1119</v>
      </c>
      <c r="AN1" s="104" t="s">
        <v>1120</v>
      </c>
      <c r="AO1" s="104" t="s">
        <v>1121</v>
      </c>
      <c r="AP1" s="104" t="s">
        <v>1122</v>
      </c>
      <c r="AQ1" s="104" t="s">
        <v>1123</v>
      </c>
      <c r="AR1" s="104" t="s">
        <v>1124</v>
      </c>
      <c r="AS1" s="104" t="s">
        <v>1125</v>
      </c>
      <c r="AT1" s="104" t="s">
        <v>1126</v>
      </c>
      <c r="AU1" s="104" t="s">
        <v>1127</v>
      </c>
      <c r="AV1" s="104" t="s">
        <v>1128</v>
      </c>
      <c r="AW1" s="105" t="s">
        <v>1129</v>
      </c>
    </row>
    <row r="2" spans="1:49" ht="60" customHeight="1" outlineLevel="1" x14ac:dyDescent="0.35">
      <c r="A2" s="97" t="s">
        <v>1130</v>
      </c>
      <c r="B2" s="80">
        <v>1</v>
      </c>
      <c r="C2" s="82" t="s">
        <v>25</v>
      </c>
      <c r="D2" s="84" t="s">
        <v>1131</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1130</v>
      </c>
      <c r="B3" s="81" t="s">
        <v>1132</v>
      </c>
      <c r="C3" s="83" t="s">
        <v>1133</v>
      </c>
      <c r="D3" s="85" t="s">
        <v>1134</v>
      </c>
      <c r="E3" s="85" t="s">
        <v>1135</v>
      </c>
      <c r="F3" s="86" t="s">
        <v>1136</v>
      </c>
      <c r="G3" s="86" t="s">
        <v>1137</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1130</v>
      </c>
      <c r="B4" s="81" t="s">
        <v>1138</v>
      </c>
      <c r="C4" s="83" t="s">
        <v>1139</v>
      </c>
      <c r="D4" s="85" t="s">
        <v>1140</v>
      </c>
      <c r="E4" s="85" t="s">
        <v>1141</v>
      </c>
      <c r="F4" s="86" t="s">
        <v>1136</v>
      </c>
      <c r="G4" s="86" t="s">
        <v>1142</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1130</v>
      </c>
      <c r="B5" s="81" t="s">
        <v>1143</v>
      </c>
      <c r="C5" s="83" t="s">
        <v>1144</v>
      </c>
      <c r="D5" s="85" t="s">
        <v>1145</v>
      </c>
      <c r="E5" s="85" t="s">
        <v>1146</v>
      </c>
      <c r="F5" s="86" t="s">
        <v>1136</v>
      </c>
      <c r="G5" s="86" t="s">
        <v>1147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1130</v>
      </c>
      <c r="B6" s="81" t="s">
        <v>1148</v>
      </c>
      <c r="C6" s="83" t="s">
        <v>1149</v>
      </c>
      <c r="D6" s="85" t="s">
        <v>1150</v>
      </c>
      <c r="E6" s="85" t="s">
        <v>1151</v>
      </c>
      <c r="F6" s="86" t="s">
        <v>1136</v>
      </c>
      <c r="G6" s="86" t="s">
        <v>1137</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1130</v>
      </c>
      <c r="B7" s="81" t="s">
        <v>1152</v>
      </c>
      <c r="C7" s="83" t="s">
        <v>1153</v>
      </c>
      <c r="D7" s="85" t="s">
        <v>1154</v>
      </c>
      <c r="E7" s="85" t="s">
        <v>1155</v>
      </c>
      <c r="F7" s="86" t="s">
        <v>1136</v>
      </c>
      <c r="G7" s="86" t="s">
        <v>1147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1156</v>
      </c>
      <c r="B8" s="80">
        <v>2</v>
      </c>
      <c r="C8" s="82" t="s">
        <v>25</v>
      </c>
      <c r="D8" s="84" t="s">
        <v>1157</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1156</v>
      </c>
      <c r="B9" s="81" t="s">
        <v>396</v>
      </c>
      <c r="C9" s="83" t="s">
        <v>1158</v>
      </c>
      <c r="D9" s="85" t="s">
        <v>1159</v>
      </c>
      <c r="E9" s="85" t="s">
        <v>1160</v>
      </c>
      <c r="F9" s="86" t="s">
        <v>1161</v>
      </c>
      <c r="G9" s="86" t="s">
        <v>1137</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1156</v>
      </c>
      <c r="B10" s="81" t="s">
        <v>403</v>
      </c>
      <c r="C10" s="83" t="s">
        <v>1162</v>
      </c>
      <c r="D10" s="85" t="s">
        <v>1163</v>
      </c>
      <c r="E10" s="85" t="s">
        <v>1164</v>
      </c>
      <c r="F10" s="86" t="s">
        <v>1161</v>
      </c>
      <c r="G10" s="86" t="s">
        <v>1137</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1156</v>
      </c>
      <c r="B11" s="81" t="s">
        <v>410</v>
      </c>
      <c r="C11" s="83" t="s">
        <v>1165</v>
      </c>
      <c r="D11" s="85" t="s">
        <v>1166</v>
      </c>
      <c r="E11" s="85" t="s">
        <v>1167</v>
      </c>
      <c r="F11" s="86" t="s">
        <v>1161</v>
      </c>
      <c r="G11" s="86" t="s">
        <v>1142</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1156</v>
      </c>
      <c r="B12" s="81" t="s">
        <v>417</v>
      </c>
      <c r="C12" s="83" t="s">
        <v>1168</v>
      </c>
      <c r="D12" s="85" t="s">
        <v>1169</v>
      </c>
      <c r="E12" s="85" t="s">
        <v>1170</v>
      </c>
      <c r="F12" s="86" t="s">
        <v>1161</v>
      </c>
      <c r="G12" s="86" t="s">
        <v>1147</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1156</v>
      </c>
      <c r="B13" s="81" t="s">
        <v>424</v>
      </c>
      <c r="C13" s="83" t="s">
        <v>1171</v>
      </c>
      <c r="D13" s="85" t="s">
        <v>1172</v>
      </c>
      <c r="E13" s="85" t="s">
        <v>1173</v>
      </c>
      <c r="F13" s="86" t="s">
        <v>1161</v>
      </c>
      <c r="G13" s="86" t="s">
        <v>1174</v>
      </c>
      <c r="H13" s="86">
        <v>2</v>
      </c>
      <c r="I13" s="88">
        <f>IF(COUNTIF(J13:AW13,"&lt;&gt;")=0,"",SUMPRODUCT(((Recommendations[ImplStatus]="Implemented")+(Recommendations[ImplStatus]="Compensated"))*ISNUMBER(MATCH(Recommendations[Id],J13:AW13,0)))/COUNTIF(J13:AW13,"&lt;&gt;"))</f>
        <v>0</v>
      </c>
      <c r="J13" s="90" t="s">
        <v>567</v>
      </c>
      <c r="K13" s="90" t="s">
        <v>790</v>
      </c>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1156</v>
      </c>
      <c r="B14" s="81" t="s">
        <v>431</v>
      </c>
      <c r="C14" s="83" t="s">
        <v>1175</v>
      </c>
      <c r="D14" s="85" t="s">
        <v>1176</v>
      </c>
      <c r="E14" s="85" t="s">
        <v>1177</v>
      </c>
      <c r="F14" s="86" t="s">
        <v>1161</v>
      </c>
      <c r="G14" s="86" t="s">
        <v>1174</v>
      </c>
      <c r="H14" s="86">
        <v>2</v>
      </c>
      <c r="I14" s="88">
        <f>IF(COUNTIF(J14:AW14,"&lt;&gt;")=0,"",SUMPRODUCT(((Recommendations[ImplStatus]="Implemented")+(Recommendations[ImplStatus]="Compensated"))*ISNUMBER(MATCH(Recommendations[Id],J14:AW14,0)))/COUNTIF(J14:AW14,"&lt;&gt;"))</f>
        <v>0</v>
      </c>
      <c r="J14" s="90" t="s">
        <v>790</v>
      </c>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1156</v>
      </c>
      <c r="B15" s="81" t="s">
        <v>437</v>
      </c>
      <c r="C15" s="83" t="s">
        <v>1178</v>
      </c>
      <c r="D15" s="85" t="s">
        <v>1179</v>
      </c>
      <c r="E15" s="85" t="s">
        <v>1180</v>
      </c>
      <c r="F15" s="86" t="s">
        <v>1161</v>
      </c>
      <c r="G15" s="86" t="s">
        <v>1174</v>
      </c>
      <c r="H15" s="86">
        <v>3</v>
      </c>
      <c r="I15" s="88">
        <f>IF(COUNTIF(J15:AW15,"&lt;&gt;")=0,"",SUMPRODUCT(((Recommendations[ImplStatus]="Implemented")+(Recommendations[ImplStatus]="Compensated"))*ISNUMBER(MATCH(Recommendations[Id],J15:AW15,0)))/COUNTIF(J15:AW15,"&lt;&gt;"))</f>
        <v>0</v>
      </c>
      <c r="J15" s="90" t="s">
        <v>790</v>
      </c>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1181</v>
      </c>
      <c r="B16" s="80">
        <v>3</v>
      </c>
      <c r="C16" s="82" t="s">
        <v>25</v>
      </c>
      <c r="D16" s="84" t="s">
        <v>1182</v>
      </c>
      <c r="E16" s="84" t="s">
        <v>25</v>
      </c>
      <c r="F16" s="80" t="s">
        <v>25</v>
      </c>
      <c r="G16" s="80" t="s">
        <v>25</v>
      </c>
      <c r="H16" s="80"/>
      <c r="I16" s="87">
        <f>IF(COUNTIF(J16:AW16,"&lt;&gt;")=0,"",SUMPRODUCT(((Recommendations[ImplStatus]="Implemented")+(Recommendations[ImplStatus]="Compensated"))*ISNUMBER(MATCH(Recommendations[Id],J16:AW16,0)))/COUNTIF(J16:AW16,"&lt;&gt;"))</f>
        <v>0</v>
      </c>
      <c r="J16" s="89" t="s">
        <v>640</v>
      </c>
      <c r="K16" s="89" t="s">
        <v>666</v>
      </c>
      <c r="L16" s="89" t="s">
        <v>812</v>
      </c>
      <c r="M16" s="89" t="s">
        <v>819</v>
      </c>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1181</v>
      </c>
      <c r="B17" s="81" t="s">
        <v>1183</v>
      </c>
      <c r="C17" s="83" t="s">
        <v>1184</v>
      </c>
      <c r="D17" s="85" t="s">
        <v>1185</v>
      </c>
      <c r="E17" s="85" t="s">
        <v>1186</v>
      </c>
      <c r="F17" s="86" t="s">
        <v>1187</v>
      </c>
      <c r="G17" s="86" t="s">
        <v>1188</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1181</v>
      </c>
      <c r="B18" s="81" t="s">
        <v>1189</v>
      </c>
      <c r="C18" s="83" t="s">
        <v>1190</v>
      </c>
      <c r="D18" s="85" t="s">
        <v>1191</v>
      </c>
      <c r="E18" s="85" t="s">
        <v>1192</v>
      </c>
      <c r="F18" s="86" t="s">
        <v>1187</v>
      </c>
      <c r="G18" s="86" t="s">
        <v>1137</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1181</v>
      </c>
      <c r="B19" s="81" t="s">
        <v>1193</v>
      </c>
      <c r="C19" s="83" t="s">
        <v>1194</v>
      </c>
      <c r="D19" s="85" t="s">
        <v>1195</v>
      </c>
      <c r="E19" s="85" t="s">
        <v>1196</v>
      </c>
      <c r="F19" s="86" t="s">
        <v>1187</v>
      </c>
      <c r="G19" s="86" t="s">
        <v>1174</v>
      </c>
      <c r="H19" s="86">
        <v>1</v>
      </c>
      <c r="I19" s="88">
        <f>IF(COUNTIF(J19:AW19,"&lt;&gt;")=0,"",SUMPRODUCT(((Recommendations[ImplStatus]="Implemented")+(Recommendations[ImplStatus]="Compensated"))*ISNUMBER(MATCH(Recommendations[Id],J19:AW19,0)))/COUNTIF(J19:AW19,"&lt;&gt;"))</f>
        <v>0</v>
      </c>
      <c r="J19" s="90" t="s">
        <v>18</v>
      </c>
      <c r="K19" s="90" t="s">
        <v>37</v>
      </c>
      <c r="L19" s="90" t="s">
        <v>49</v>
      </c>
      <c r="M19" s="90" t="s">
        <v>61</v>
      </c>
      <c r="N19" s="90" t="s">
        <v>73</v>
      </c>
      <c r="O19" s="90" t="s">
        <v>85</v>
      </c>
      <c r="P19" s="90" t="s">
        <v>91</v>
      </c>
      <c r="Q19" s="90" t="s">
        <v>97</v>
      </c>
      <c r="R19" s="90" t="s">
        <v>110</v>
      </c>
      <c r="S19" s="90" t="s">
        <v>122</v>
      </c>
      <c r="T19" s="90" t="s">
        <v>134</v>
      </c>
      <c r="U19" s="90" t="s">
        <v>146</v>
      </c>
      <c r="V19" s="90" t="s">
        <v>153</v>
      </c>
      <c r="W19" s="90" t="s">
        <v>187</v>
      </c>
      <c r="X19" s="90" t="s">
        <v>194</v>
      </c>
      <c r="Y19" s="90" t="s">
        <v>214</v>
      </c>
      <c r="Z19" s="90" t="s">
        <v>221</v>
      </c>
      <c r="AA19" s="90" t="s">
        <v>228</v>
      </c>
      <c r="AB19" s="90" t="s">
        <v>281</v>
      </c>
      <c r="AC19" s="90" t="s">
        <v>424</v>
      </c>
      <c r="AD19" s="90" t="s">
        <v>480</v>
      </c>
      <c r="AE19" s="90" t="s">
        <v>492</v>
      </c>
      <c r="AF19" s="90" t="s">
        <v>504</v>
      </c>
      <c r="AG19" s="90" t="s">
        <v>516</v>
      </c>
      <c r="AH19" s="90" t="s">
        <v>527</v>
      </c>
      <c r="AI19" s="90" t="s">
        <v>540</v>
      </c>
      <c r="AJ19" s="90" t="s">
        <v>544</v>
      </c>
      <c r="AK19" s="90"/>
      <c r="AL19" s="90"/>
      <c r="AM19" s="90"/>
      <c r="AN19" s="90"/>
      <c r="AO19" s="90"/>
      <c r="AP19" s="90"/>
      <c r="AQ19" s="90"/>
      <c r="AR19" s="90"/>
      <c r="AS19" s="90"/>
      <c r="AT19" s="90"/>
      <c r="AU19" s="90"/>
      <c r="AV19" s="90"/>
      <c r="AW19" s="101"/>
    </row>
    <row r="20" spans="1:49" ht="60" customHeight="1" x14ac:dyDescent="0.35">
      <c r="A20" s="98" t="s">
        <v>1181</v>
      </c>
      <c r="B20" s="81" t="s">
        <v>1197</v>
      </c>
      <c r="C20" s="83" t="s">
        <v>1198</v>
      </c>
      <c r="D20" s="85" t="s">
        <v>1199</v>
      </c>
      <c r="E20" s="85" t="s">
        <v>1200</v>
      </c>
      <c r="F20" s="86" t="s">
        <v>1187</v>
      </c>
      <c r="G20" s="86" t="s">
        <v>1174</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1181</v>
      </c>
      <c r="B21" s="81" t="s">
        <v>1201</v>
      </c>
      <c r="C21" s="83" t="s">
        <v>1202</v>
      </c>
      <c r="D21" s="85" t="s">
        <v>1203</v>
      </c>
      <c r="E21" s="85" t="s">
        <v>1204</v>
      </c>
      <c r="F21" s="86" t="s">
        <v>1187</v>
      </c>
      <c r="G21" s="86" t="s">
        <v>1174</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1181</v>
      </c>
      <c r="B22" s="81" t="s">
        <v>1205</v>
      </c>
      <c r="C22" s="83" t="s">
        <v>1206</v>
      </c>
      <c r="D22" s="85" t="s">
        <v>1207</v>
      </c>
      <c r="E22" s="85" t="s">
        <v>1208</v>
      </c>
      <c r="F22" s="86" t="s">
        <v>1187</v>
      </c>
      <c r="G22" s="86" t="s">
        <v>1174</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1181</v>
      </c>
      <c r="B23" s="81" t="s">
        <v>1209</v>
      </c>
      <c r="C23" s="83" t="s">
        <v>1210</v>
      </c>
      <c r="D23" s="85" t="s">
        <v>1211</v>
      </c>
      <c r="E23" s="85" t="s">
        <v>1212</v>
      </c>
      <c r="F23" s="86" t="s">
        <v>1187</v>
      </c>
      <c r="G23" s="86" t="s">
        <v>1137</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1181</v>
      </c>
      <c r="B24" s="81" t="s">
        <v>1213</v>
      </c>
      <c r="C24" s="83" t="s">
        <v>1214</v>
      </c>
      <c r="D24" s="85" t="s">
        <v>1215</v>
      </c>
      <c r="E24" s="85" t="s">
        <v>1216</v>
      </c>
      <c r="F24" s="86" t="s">
        <v>1187</v>
      </c>
      <c r="G24" s="86" t="s">
        <v>1137</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1181</v>
      </c>
      <c r="B25" s="81" t="s">
        <v>1217</v>
      </c>
      <c r="C25" s="83" t="s">
        <v>1218</v>
      </c>
      <c r="D25" s="85" t="s">
        <v>1219</v>
      </c>
      <c r="E25" s="85" t="s">
        <v>1220</v>
      </c>
      <c r="F25" s="86" t="s">
        <v>1187</v>
      </c>
      <c r="G25" s="86" t="s">
        <v>1174</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1181</v>
      </c>
      <c r="B26" s="81" t="s">
        <v>1221</v>
      </c>
      <c r="C26" s="83" t="s">
        <v>1222</v>
      </c>
      <c r="D26" s="85" t="s">
        <v>1223</v>
      </c>
      <c r="E26" s="85" t="s">
        <v>1224</v>
      </c>
      <c r="F26" s="86" t="s">
        <v>1187</v>
      </c>
      <c r="G26" s="86" t="s">
        <v>1174</v>
      </c>
      <c r="H26" s="86">
        <v>2</v>
      </c>
      <c r="I26" s="88">
        <f>IF(COUNTIF(J26:AW26,"&lt;&gt;")=0,"",SUMPRODUCT(((Recommendations[ImplStatus]="Implemented")+(Recommendations[ImplStatus]="Compensated"))*ISNUMBER(MATCH(Recommendations[Id],J26:AW26,0)))/COUNTIF(J26:AW26,"&lt;&gt;"))</f>
        <v>0</v>
      </c>
      <c r="J26" s="90" t="s">
        <v>301</v>
      </c>
      <c r="K26" s="90" t="s">
        <v>308</v>
      </c>
      <c r="L26" s="90" t="s">
        <v>337</v>
      </c>
      <c r="M26" s="90" t="s">
        <v>368</v>
      </c>
      <c r="N26" s="90" t="s">
        <v>375</v>
      </c>
      <c r="O26" s="90" t="s">
        <v>550</v>
      </c>
      <c r="P26" s="90" t="s">
        <v>588</v>
      </c>
      <c r="Q26" s="90" t="s">
        <v>592</v>
      </c>
      <c r="R26" s="90" t="s">
        <v>598</v>
      </c>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1181</v>
      </c>
      <c r="B27" s="81" t="s">
        <v>1225</v>
      </c>
      <c r="C27" s="83" t="s">
        <v>1226</v>
      </c>
      <c r="D27" s="85" t="s">
        <v>1227</v>
      </c>
      <c r="E27" s="85" t="s">
        <v>1228</v>
      </c>
      <c r="F27" s="86" t="s">
        <v>1187</v>
      </c>
      <c r="G27" s="86" t="s">
        <v>1174</v>
      </c>
      <c r="H27" s="86">
        <v>2</v>
      </c>
      <c r="I27" s="88">
        <f>IF(COUNTIF(J27:AW27,"&lt;&gt;")=0,"",SUMPRODUCT(((Recommendations[ImplStatus]="Implemented")+(Recommendations[ImplStatus]="Compensated"))*ISNUMBER(MATCH(Recommendations[Id],J27:AW27,0)))/COUNTIF(J27:AW27,"&lt;&gt;"))</f>
        <v>0</v>
      </c>
      <c r="J27" s="90" t="s">
        <v>294</v>
      </c>
      <c r="K27" s="90" t="s">
        <v>313</v>
      </c>
      <c r="L27" s="90" t="s">
        <v>318</v>
      </c>
      <c r="M27" s="90" t="s">
        <v>324</v>
      </c>
      <c r="N27" s="90" t="s">
        <v>396</v>
      </c>
      <c r="O27" s="90" t="s">
        <v>403</v>
      </c>
      <c r="P27" s="90" t="s">
        <v>410</v>
      </c>
      <c r="Q27" s="90" t="s">
        <v>417</v>
      </c>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1181</v>
      </c>
      <c r="B28" s="81" t="s">
        <v>1229</v>
      </c>
      <c r="C28" s="83" t="s">
        <v>1230</v>
      </c>
      <c r="D28" s="85" t="s">
        <v>1231</v>
      </c>
      <c r="E28" s="85" t="s">
        <v>1232</v>
      </c>
      <c r="F28" s="86" t="s">
        <v>1187</v>
      </c>
      <c r="G28" s="86" t="s">
        <v>1174</v>
      </c>
      <c r="H28" s="86">
        <v>2</v>
      </c>
      <c r="I28" s="88">
        <f>IF(COUNTIF(J28:AW28,"&lt;&gt;")=0,"",SUMPRODUCT(((Recommendations[ImplStatus]="Implemented")+(Recommendations[ImplStatus]="Compensated"))*ISNUMBER(MATCH(Recommendations[Id],J28:AW28,0)))/COUNTIF(J28:AW28,"&lt;&gt;"))</f>
        <v>0</v>
      </c>
      <c r="J28" s="90" t="s">
        <v>734</v>
      </c>
      <c r="K28" s="90" t="s">
        <v>741</v>
      </c>
      <c r="L28" s="90" t="s">
        <v>783</v>
      </c>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1181</v>
      </c>
      <c r="B29" s="81" t="s">
        <v>1233</v>
      </c>
      <c r="C29" s="83" t="s">
        <v>1234</v>
      </c>
      <c r="D29" s="85" t="s">
        <v>1235</v>
      </c>
      <c r="E29" s="85" t="s">
        <v>1236</v>
      </c>
      <c r="F29" s="86" t="s">
        <v>1187</v>
      </c>
      <c r="G29" s="86" t="s">
        <v>1174</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1181</v>
      </c>
      <c r="B30" s="81" t="s">
        <v>1237</v>
      </c>
      <c r="C30" s="83" t="s">
        <v>1238</v>
      </c>
      <c r="D30" s="85" t="s">
        <v>1239</v>
      </c>
      <c r="E30" s="85" t="s">
        <v>1240</v>
      </c>
      <c r="F30" s="86" t="s">
        <v>1187</v>
      </c>
      <c r="G30" s="86" t="s">
        <v>1147</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1241</v>
      </c>
      <c r="B31" s="80">
        <v>4</v>
      </c>
      <c r="C31" s="82" t="s">
        <v>25</v>
      </c>
      <c r="D31" s="84" t="s">
        <v>1242</v>
      </c>
      <c r="E31" s="84" t="s">
        <v>25</v>
      </c>
      <c r="F31" s="80" t="s">
        <v>25</v>
      </c>
      <c r="G31" s="80" t="s">
        <v>25</v>
      </c>
      <c r="H31" s="80"/>
      <c r="I31" s="87">
        <f>IF(COUNTIF(J31:AW31,"&lt;&gt;")=0,"",SUMPRODUCT(((Recommendations[ImplStatus]="Implemented")+(Recommendations[ImplStatus]="Compensated"))*ISNUMBER(MATCH(Recommendations[Id],J31:AW31,0)))/COUNTIF(J31:AW31,"&lt;&gt;"))</f>
        <v>0</v>
      </c>
      <c r="J31" s="89" t="s">
        <v>235</v>
      </c>
      <c r="K31" s="89" t="s">
        <v>275</v>
      </c>
      <c r="L31" s="89" t="s">
        <v>574</v>
      </c>
      <c r="M31" s="89" t="s">
        <v>848</v>
      </c>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1241</v>
      </c>
      <c r="B32" s="81" t="s">
        <v>1243</v>
      </c>
      <c r="C32" s="83" t="s">
        <v>1244</v>
      </c>
      <c r="D32" s="85" t="s">
        <v>1245</v>
      </c>
      <c r="E32" s="85" t="s">
        <v>1246</v>
      </c>
      <c r="F32" s="86" t="s">
        <v>1247</v>
      </c>
      <c r="G32" s="86" t="s">
        <v>1188</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1241</v>
      </c>
      <c r="B33" s="81" t="s">
        <v>1248</v>
      </c>
      <c r="C33" s="83" t="s">
        <v>1249</v>
      </c>
      <c r="D33" s="85" t="s">
        <v>1250</v>
      </c>
      <c r="E33" s="85" t="s">
        <v>1251</v>
      </c>
      <c r="F33" s="86" t="s">
        <v>1247</v>
      </c>
      <c r="G33" s="86" t="s">
        <v>1188</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1241</v>
      </c>
      <c r="B34" s="81" t="s">
        <v>1252</v>
      </c>
      <c r="C34" s="83" t="s">
        <v>1253</v>
      </c>
      <c r="D34" s="85" t="s">
        <v>1254</v>
      </c>
      <c r="E34" s="85" t="s">
        <v>1255</v>
      </c>
      <c r="F34" s="86" t="s">
        <v>1136</v>
      </c>
      <c r="G34" s="86" t="s">
        <v>1174</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1241</v>
      </c>
      <c r="B35" s="81" t="s">
        <v>1256</v>
      </c>
      <c r="C35" s="83" t="s">
        <v>1257</v>
      </c>
      <c r="D35" s="85" t="s">
        <v>1258</v>
      </c>
      <c r="E35" s="85" t="s">
        <v>1259</v>
      </c>
      <c r="F35" s="86" t="s">
        <v>1136</v>
      </c>
      <c r="G35" s="86" t="s">
        <v>1174</v>
      </c>
      <c r="H35" s="86">
        <v>1</v>
      </c>
      <c r="I35" s="88">
        <f>IF(COUNTIF(J35:AW35,"&lt;&gt;")=0,"",SUMPRODUCT(((Recommendations[ImplStatus]="Implemented")+(Recommendations[ImplStatus]="Compensated"))*ISNUMBER(MATCH(Recommendations[Id],J35:AW35,0)))/COUNTIF(J35:AW35,"&lt;&gt;"))</f>
        <v>0</v>
      </c>
      <c r="J35" s="90" t="s">
        <v>798</v>
      </c>
      <c r="K35" s="90" t="s">
        <v>804</v>
      </c>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1241</v>
      </c>
      <c r="B36" s="81" t="s">
        <v>1260</v>
      </c>
      <c r="C36" s="83" t="s">
        <v>1261</v>
      </c>
      <c r="D36" s="85" t="s">
        <v>1262</v>
      </c>
      <c r="E36" s="85" t="s">
        <v>1263</v>
      </c>
      <c r="F36" s="86" t="s">
        <v>1136</v>
      </c>
      <c r="G36" s="86" t="s">
        <v>1174</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1241</v>
      </c>
      <c r="B37" s="81" t="s">
        <v>1264</v>
      </c>
      <c r="C37" s="83" t="s">
        <v>1265</v>
      </c>
      <c r="D37" s="85" t="s">
        <v>1266</v>
      </c>
      <c r="E37" s="85" t="s">
        <v>1267</v>
      </c>
      <c r="F37" s="86" t="s">
        <v>1136</v>
      </c>
      <c r="G37" s="86" t="s">
        <v>1174</v>
      </c>
      <c r="H37" s="86">
        <v>1</v>
      </c>
      <c r="I37" s="88">
        <f>IF(COUNTIF(J37:AW37,"&lt;&gt;")=0,"",SUMPRODUCT(((Recommendations[ImplStatus]="Implemented")+(Recommendations[ImplStatus]="Compensated"))*ISNUMBER(MATCH(Recommendations[Id],J37:AW37,0)))/COUNTIF(J37:AW37,"&lt;&gt;"))</f>
        <v>0</v>
      </c>
      <c r="J37" s="90" t="s">
        <v>160</v>
      </c>
      <c r="K37" s="90" t="s">
        <v>167</v>
      </c>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1241</v>
      </c>
      <c r="B38" s="81" t="s">
        <v>1268</v>
      </c>
      <c r="C38" s="83" t="s">
        <v>1269</v>
      </c>
      <c r="D38" s="85" t="s">
        <v>1270</v>
      </c>
      <c r="E38" s="85" t="s">
        <v>1271</v>
      </c>
      <c r="F38" s="86" t="s">
        <v>1272</v>
      </c>
      <c r="G38" s="86" t="s">
        <v>1174</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1241</v>
      </c>
      <c r="B39" s="81" t="s">
        <v>1273</v>
      </c>
      <c r="C39" s="83" t="s">
        <v>1274</v>
      </c>
      <c r="D39" s="85" t="s">
        <v>1275</v>
      </c>
      <c r="E39" s="85" t="s">
        <v>1276</v>
      </c>
      <c r="F39" s="86" t="s">
        <v>1136</v>
      </c>
      <c r="G39" s="86" t="s">
        <v>1174</v>
      </c>
      <c r="H39" s="86">
        <v>2</v>
      </c>
      <c r="I39" s="88">
        <f>IF(COUNTIF(J39:AW39,"&lt;&gt;")=0,"",SUMPRODUCT(((Recommendations[ImplStatus]="Implemented")+(Recommendations[ImplStatus]="Compensated"))*ISNUMBER(MATCH(Recommendations[Id],J39:AW39,0)))/COUNTIF(J39:AW39,"&lt;&gt;"))</f>
        <v>0</v>
      </c>
      <c r="J39" s="90" t="s">
        <v>330</v>
      </c>
      <c r="K39" s="90" t="s">
        <v>351</v>
      </c>
      <c r="L39" s="90" t="s">
        <v>388</v>
      </c>
      <c r="M39" s="90" t="s">
        <v>554</v>
      </c>
      <c r="N39" s="90" t="s">
        <v>604</v>
      </c>
      <c r="O39" s="90" t="s">
        <v>762</v>
      </c>
      <c r="P39" s="90" t="s">
        <v>769</v>
      </c>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1241</v>
      </c>
      <c r="B40" s="81" t="s">
        <v>1277</v>
      </c>
      <c r="C40" s="83" t="s">
        <v>1278</v>
      </c>
      <c r="D40" s="85" t="s">
        <v>1279</v>
      </c>
      <c r="E40" s="85" t="s">
        <v>1280</v>
      </c>
      <c r="F40" s="86" t="s">
        <v>1136</v>
      </c>
      <c r="G40" s="86" t="s">
        <v>1174</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1241</v>
      </c>
      <c r="B41" s="81" t="s">
        <v>1281</v>
      </c>
      <c r="C41" s="83" t="s">
        <v>1282</v>
      </c>
      <c r="D41" s="85" t="s">
        <v>1283</v>
      </c>
      <c r="E41" s="85" t="s">
        <v>1284</v>
      </c>
      <c r="F41" s="86" t="s">
        <v>1136</v>
      </c>
      <c r="G41" s="86" t="s">
        <v>1174</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1241</v>
      </c>
      <c r="B42" s="81" t="s">
        <v>1285</v>
      </c>
      <c r="C42" s="83" t="s">
        <v>1286</v>
      </c>
      <c r="D42" s="85" t="s">
        <v>1287</v>
      </c>
      <c r="E42" s="85" t="s">
        <v>1288</v>
      </c>
      <c r="F42" s="86" t="s">
        <v>1187</v>
      </c>
      <c r="G42" s="86" t="s">
        <v>1174</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1241</v>
      </c>
      <c r="B43" s="81" t="s">
        <v>1289</v>
      </c>
      <c r="C43" s="83" t="s">
        <v>1290</v>
      </c>
      <c r="D43" s="85" t="s">
        <v>1291</v>
      </c>
      <c r="E43" s="85" t="s">
        <v>1292</v>
      </c>
      <c r="F43" s="86" t="s">
        <v>1187</v>
      </c>
      <c r="G43" s="86" t="s">
        <v>1174</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1293</v>
      </c>
      <c r="B44" s="80">
        <v>5</v>
      </c>
      <c r="C44" s="82" t="s">
        <v>25</v>
      </c>
      <c r="D44" s="84" t="s">
        <v>1294</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1293</v>
      </c>
      <c r="B45" s="81" t="s">
        <v>1295</v>
      </c>
      <c r="C45" s="83" t="s">
        <v>1296</v>
      </c>
      <c r="D45" s="85" t="s">
        <v>1297</v>
      </c>
      <c r="E45" s="85" t="s">
        <v>1298</v>
      </c>
      <c r="F45" s="86" t="s">
        <v>1272</v>
      </c>
      <c r="G45" s="86" t="s">
        <v>1137</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1293</v>
      </c>
      <c r="B46" s="81" t="s">
        <v>1299</v>
      </c>
      <c r="C46" s="83" t="s">
        <v>1300</v>
      </c>
      <c r="D46" s="85" t="s">
        <v>1301</v>
      </c>
      <c r="E46" s="85" t="s">
        <v>1302</v>
      </c>
      <c r="F46" s="86" t="s">
        <v>1272</v>
      </c>
      <c r="G46" s="86" t="s">
        <v>1174</v>
      </c>
      <c r="H46" s="86">
        <v>1</v>
      </c>
      <c r="I46" s="88">
        <f>IF(COUNTIF(J46:AW46,"&lt;&gt;")=0,"",SUMPRODUCT(((Recommendations[ImplStatus]="Implemented")+(Recommendations[ImplStatus]="Compensated"))*ISNUMBER(MATCH(Recommendations[Id],J46:AW46,0)))/COUNTIF(J46:AW46,"&lt;&gt;"))</f>
        <v>0</v>
      </c>
      <c r="J46" s="90" t="s">
        <v>287</v>
      </c>
      <c r="K46" s="90" t="s">
        <v>354</v>
      </c>
      <c r="L46" s="90" t="s">
        <v>361</v>
      </c>
      <c r="M46" s="90" t="s">
        <v>431</v>
      </c>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1293</v>
      </c>
      <c r="B47" s="81" t="s">
        <v>1303</v>
      </c>
      <c r="C47" s="83" t="s">
        <v>1304</v>
      </c>
      <c r="D47" s="85" t="s">
        <v>1305</v>
      </c>
      <c r="E47" s="85" t="s">
        <v>1306</v>
      </c>
      <c r="F47" s="86" t="s">
        <v>1272</v>
      </c>
      <c r="G47" s="86" t="s">
        <v>1174</v>
      </c>
      <c r="H47" s="86">
        <v>1</v>
      </c>
      <c r="I47" s="88">
        <f>IF(COUNTIF(J47:AW47,"&lt;&gt;")=0,"",SUMPRODUCT(((Recommendations[ImplStatus]="Implemented")+(Recommendations[ImplStatus]="Compensated"))*ISNUMBER(MATCH(Recommendations[Id],J47:AW47,0)))/COUNTIF(J47:AW47,"&lt;&gt;"))</f>
        <v>0</v>
      </c>
      <c r="J47" s="90" t="s">
        <v>659</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1293</v>
      </c>
      <c r="B48" s="81" t="s">
        <v>1307</v>
      </c>
      <c r="C48" s="83" t="s">
        <v>1308</v>
      </c>
      <c r="D48" s="85" t="s">
        <v>1309</v>
      </c>
      <c r="E48" s="85" t="s">
        <v>1310</v>
      </c>
      <c r="F48" s="86" t="s">
        <v>1272</v>
      </c>
      <c r="G48" s="86" t="s">
        <v>1174</v>
      </c>
      <c r="H48" s="86">
        <v>1</v>
      </c>
      <c r="I48" s="88">
        <f>IF(COUNTIF(J48:AW48,"&lt;&gt;")=0,"",SUMPRODUCT(((Recommendations[ImplStatus]="Implemented")+(Recommendations[ImplStatus]="Compensated"))*ISNUMBER(MATCH(Recommendations[Id],J48:AW48,0)))/COUNTIF(J48:AW48,"&lt;&gt;"))</f>
        <v>0</v>
      </c>
      <c r="J48" s="90" t="s">
        <v>31</v>
      </c>
      <c r="K48" s="90" t="s">
        <v>43</v>
      </c>
      <c r="L48" s="90" t="s">
        <v>55</v>
      </c>
      <c r="M48" s="90" t="s">
        <v>67</v>
      </c>
      <c r="N48" s="90" t="s">
        <v>80</v>
      </c>
      <c r="O48" s="90" t="s">
        <v>104</v>
      </c>
      <c r="P48" s="90" t="s">
        <v>116</v>
      </c>
      <c r="Q48" s="90" t="s">
        <v>128</v>
      </c>
      <c r="R48" s="90" t="s">
        <v>140</v>
      </c>
      <c r="S48" s="90" t="s">
        <v>486</v>
      </c>
      <c r="T48" s="90" t="s">
        <v>498</v>
      </c>
      <c r="U48" s="90" t="s">
        <v>510</v>
      </c>
      <c r="V48" s="90" t="s">
        <v>522</v>
      </c>
      <c r="W48" s="90" t="s">
        <v>533</v>
      </c>
      <c r="X48" s="90" t="s">
        <v>673</v>
      </c>
      <c r="Y48" s="90" t="s">
        <v>680</v>
      </c>
      <c r="Z48" s="90" t="s">
        <v>720</v>
      </c>
      <c r="AA48" s="90" t="s">
        <v>748</v>
      </c>
      <c r="AB48" s="90" t="s">
        <v>755</v>
      </c>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1293</v>
      </c>
      <c r="B49" s="81" t="s">
        <v>1311</v>
      </c>
      <c r="C49" s="83" t="s">
        <v>1312</v>
      </c>
      <c r="D49" s="85" t="s">
        <v>1313</v>
      </c>
      <c r="E49" s="85" t="s">
        <v>1314</v>
      </c>
      <c r="F49" s="86" t="s">
        <v>1272</v>
      </c>
      <c r="G49" s="86" t="s">
        <v>1137</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1293</v>
      </c>
      <c r="B50" s="81" t="s">
        <v>1315</v>
      </c>
      <c r="C50" s="83" t="s">
        <v>1316</v>
      </c>
      <c r="D50" s="85" t="s">
        <v>1317</v>
      </c>
      <c r="E50" s="85" t="s">
        <v>1318</v>
      </c>
      <c r="F50" s="86" t="s">
        <v>1272</v>
      </c>
      <c r="G50" s="86" t="s">
        <v>1188</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1319</v>
      </c>
      <c r="B51" s="80">
        <v>6</v>
      </c>
      <c r="C51" s="82" t="s">
        <v>25</v>
      </c>
      <c r="D51" s="84" t="s">
        <v>1320</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1319</v>
      </c>
      <c r="B52" s="81" t="s">
        <v>1321</v>
      </c>
      <c r="C52" s="83" t="s">
        <v>1322</v>
      </c>
      <c r="D52" s="85" t="s">
        <v>1323</v>
      </c>
      <c r="E52" s="85" t="s">
        <v>1324</v>
      </c>
      <c r="F52" s="86" t="s">
        <v>1247</v>
      </c>
      <c r="G52" s="86" t="s">
        <v>1188</v>
      </c>
      <c r="H52" s="86">
        <v>1</v>
      </c>
      <c r="I52" s="88">
        <f>IF(COUNTIF(J52:AW52,"&lt;&gt;")=0,"",SUMPRODUCT(((Recommendations[ImplStatus]="Implemented")+(Recommendations[ImplStatus]="Compensated"))*ISNUMBER(MATCH(Recommendations[Id],J52:AW52,0)))/COUNTIF(J52:AW52,"&lt;&gt;"))</f>
        <v>0</v>
      </c>
      <c r="J52" s="90" t="s">
        <v>437</v>
      </c>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1319</v>
      </c>
      <c r="B53" s="81" t="s">
        <v>1325</v>
      </c>
      <c r="C53" s="83" t="s">
        <v>1326</v>
      </c>
      <c r="D53" s="85" t="s">
        <v>1327</v>
      </c>
      <c r="E53" s="85" t="s">
        <v>1328</v>
      </c>
      <c r="F53" s="86" t="s">
        <v>1247</v>
      </c>
      <c r="G53" s="86" t="s">
        <v>1188</v>
      </c>
      <c r="H53" s="86">
        <v>1</v>
      </c>
      <c r="I53" s="88">
        <f>IF(COUNTIF(J53:AW53,"&lt;&gt;")=0,"",SUMPRODUCT(((Recommendations[ImplStatus]="Implemented")+(Recommendations[ImplStatus]="Compensated"))*ISNUMBER(MATCH(Recommendations[Id],J53:AW53,0)))/COUNTIF(J53:AW53,"&lt;&gt;"))</f>
        <v>0</v>
      </c>
      <c r="J53" s="90" t="s">
        <v>437</v>
      </c>
      <c r="K53" s="90" t="s">
        <v>445</v>
      </c>
      <c r="L53" s="90" t="s">
        <v>452</v>
      </c>
      <c r="M53" s="90" t="s">
        <v>458</v>
      </c>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1319</v>
      </c>
      <c r="B54" s="81" t="s">
        <v>1329</v>
      </c>
      <c r="C54" s="83" t="s">
        <v>1330</v>
      </c>
      <c r="D54" s="85" t="s">
        <v>1331</v>
      </c>
      <c r="E54" s="85" t="s">
        <v>1332</v>
      </c>
      <c r="F54" s="86" t="s">
        <v>1272</v>
      </c>
      <c r="G54" s="86" t="s">
        <v>1174</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1319</v>
      </c>
      <c r="B55" s="81" t="s">
        <v>1333</v>
      </c>
      <c r="C55" s="83" t="s">
        <v>1334</v>
      </c>
      <c r="D55" s="85" t="s">
        <v>1335</v>
      </c>
      <c r="E55" s="85" t="s">
        <v>1336</v>
      </c>
      <c r="F55" s="86" t="s">
        <v>1272</v>
      </c>
      <c r="G55" s="86" t="s">
        <v>1174</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1319</v>
      </c>
      <c r="B56" s="81" t="s">
        <v>1337</v>
      </c>
      <c r="C56" s="83" t="s">
        <v>1338</v>
      </c>
      <c r="D56" s="85" t="s">
        <v>1339</v>
      </c>
      <c r="E56" s="85" t="s">
        <v>1340</v>
      </c>
      <c r="F56" s="86" t="s">
        <v>1272</v>
      </c>
      <c r="G56" s="86" t="s">
        <v>1174</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1319</v>
      </c>
      <c r="B57" s="81" t="s">
        <v>1341</v>
      </c>
      <c r="C57" s="83" t="s">
        <v>1342</v>
      </c>
      <c r="D57" s="85" t="s">
        <v>1343</v>
      </c>
      <c r="E57" s="85" t="s">
        <v>1344</v>
      </c>
      <c r="F57" s="86" t="s">
        <v>1161</v>
      </c>
      <c r="G57" s="86" t="s">
        <v>1137</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1319</v>
      </c>
      <c r="B58" s="81" t="s">
        <v>1345</v>
      </c>
      <c r="C58" s="83" t="s">
        <v>1346</v>
      </c>
      <c r="D58" s="85" t="s">
        <v>1347</v>
      </c>
      <c r="E58" s="85" t="s">
        <v>1348</v>
      </c>
      <c r="F58" s="86" t="s">
        <v>1272</v>
      </c>
      <c r="G58" s="86" t="s">
        <v>1174</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1319</v>
      </c>
      <c r="B59" s="81" t="s">
        <v>1349</v>
      </c>
      <c r="C59" s="83" t="s">
        <v>1350</v>
      </c>
      <c r="D59" s="85" t="s">
        <v>1351</v>
      </c>
      <c r="E59" s="85" t="s">
        <v>1352</v>
      </c>
      <c r="F59" s="86" t="s">
        <v>1272</v>
      </c>
      <c r="G59" s="86" t="s">
        <v>1188</v>
      </c>
      <c r="H59" s="86">
        <v>3</v>
      </c>
      <c r="I59" s="88">
        <f>IF(COUNTIF(J59:AW59,"&lt;&gt;")=0,"",SUMPRODUCT(((Recommendations[ImplStatus]="Implemented")+(Recommendations[ImplStatus]="Compensated"))*ISNUMBER(MATCH(Recommendations[Id],J59:AW59,0)))/COUNTIF(J59:AW59,"&lt;&gt;"))</f>
        <v>0</v>
      </c>
      <c r="J59" s="90" t="s">
        <v>200</v>
      </c>
      <c r="K59" s="90" t="s">
        <v>354</v>
      </c>
      <c r="L59" s="90" t="s">
        <v>633</v>
      </c>
      <c r="M59" s="90" t="s">
        <v>647</v>
      </c>
      <c r="N59" s="90" t="s">
        <v>652</v>
      </c>
      <c r="O59" s="90" t="s">
        <v>687</v>
      </c>
      <c r="P59" s="90" t="s">
        <v>692</v>
      </c>
      <c r="Q59" s="90" t="s">
        <v>697</v>
      </c>
      <c r="R59" s="90" t="s">
        <v>702</v>
      </c>
      <c r="S59" s="90" t="s">
        <v>707</v>
      </c>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1353</v>
      </c>
      <c r="B60" s="80">
        <v>7</v>
      </c>
      <c r="C60" s="82" t="s">
        <v>25</v>
      </c>
      <c r="D60" s="84" t="s">
        <v>1354</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1353</v>
      </c>
      <c r="B61" s="81" t="s">
        <v>1355</v>
      </c>
      <c r="C61" s="83" t="s">
        <v>1356</v>
      </c>
      <c r="D61" s="85" t="s">
        <v>1357</v>
      </c>
      <c r="E61" s="85" t="s">
        <v>1358</v>
      </c>
      <c r="F61" s="86" t="s">
        <v>1247</v>
      </c>
      <c r="G61" s="86" t="s">
        <v>1188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1353</v>
      </c>
      <c r="B62" s="81" t="s">
        <v>1359</v>
      </c>
      <c r="C62" s="83" t="s">
        <v>1360</v>
      </c>
      <c r="D62" s="85" t="s">
        <v>1361</v>
      </c>
      <c r="E62" s="85" t="s">
        <v>1362</v>
      </c>
      <c r="F62" s="86" t="s">
        <v>1247</v>
      </c>
      <c r="G62" s="86" t="s">
        <v>1188</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1353</v>
      </c>
      <c r="B63" s="81" t="s">
        <v>1363</v>
      </c>
      <c r="C63" s="83" t="s">
        <v>1364</v>
      </c>
      <c r="D63" s="85" t="s">
        <v>1365</v>
      </c>
      <c r="E63" s="85" t="s">
        <v>1366</v>
      </c>
      <c r="F63" s="86" t="s">
        <v>1161</v>
      </c>
      <c r="G63" s="86" t="s">
        <v>1174</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1353</v>
      </c>
      <c r="B64" s="81" t="s">
        <v>1367</v>
      </c>
      <c r="C64" s="83" t="s">
        <v>1368</v>
      </c>
      <c r="D64" s="85" t="s">
        <v>1369</v>
      </c>
      <c r="E64" s="85" t="s">
        <v>1370</v>
      </c>
      <c r="F64" s="86" t="s">
        <v>1161</v>
      </c>
      <c r="G64" s="86" t="s">
        <v>1174</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1353</v>
      </c>
      <c r="B65" s="81" t="s">
        <v>1371</v>
      </c>
      <c r="C65" s="83" t="s">
        <v>1372</v>
      </c>
      <c r="D65" s="85" t="s">
        <v>1373</v>
      </c>
      <c r="E65" s="85" t="s">
        <v>1374</v>
      </c>
      <c r="F65" s="86" t="s">
        <v>1161</v>
      </c>
      <c r="G65" s="86" t="s">
        <v>1137</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1353</v>
      </c>
      <c r="B66" s="81" t="s">
        <v>1375</v>
      </c>
      <c r="C66" s="83" t="s">
        <v>1376</v>
      </c>
      <c r="D66" s="85" t="s">
        <v>1377</v>
      </c>
      <c r="E66" s="85" t="s">
        <v>1378</v>
      </c>
      <c r="F66" s="86" t="s">
        <v>1161</v>
      </c>
      <c r="G66" s="86" t="s">
        <v>1137</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1353</v>
      </c>
      <c r="B67" s="81" t="s">
        <v>1379</v>
      </c>
      <c r="C67" s="83" t="s">
        <v>1380</v>
      </c>
      <c r="D67" s="85" t="s">
        <v>1381</v>
      </c>
      <c r="E67" s="85" t="s">
        <v>1382</v>
      </c>
      <c r="F67" s="86" t="s">
        <v>1161</v>
      </c>
      <c r="G67" s="86" t="s">
        <v>1142</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1383</v>
      </c>
      <c r="B68" s="80">
        <v>8</v>
      </c>
      <c r="C68" s="82" t="s">
        <v>25</v>
      </c>
      <c r="D68" s="84" t="s">
        <v>1384</v>
      </c>
      <c r="E68" s="84" t="s">
        <v>25</v>
      </c>
      <c r="F68" s="80" t="s">
        <v>25</v>
      </c>
      <c r="G68" s="80" t="s">
        <v>25</v>
      </c>
      <c r="H68" s="80"/>
      <c r="I68" s="87">
        <f>IF(COUNTIF(J68:AW68,"&lt;&gt;")=0,"",SUMPRODUCT(((Recommendations[ImplStatus]="Implemented")+(Recommendations[ImplStatus]="Compensated"))*ISNUMBER(MATCH(Recommendations[Id],J68:AW68,0)))/COUNTIF(J68:AW68,"&lt;&gt;"))</f>
        <v>0</v>
      </c>
      <c r="J68" s="89" t="s">
        <v>247</v>
      </c>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1383</v>
      </c>
      <c r="B69" s="81" t="s">
        <v>1385</v>
      </c>
      <c r="C69" s="83" t="s">
        <v>1386</v>
      </c>
      <c r="D69" s="85" t="s">
        <v>1387</v>
      </c>
      <c r="E69" s="85" t="s">
        <v>1388</v>
      </c>
      <c r="F69" s="86" t="s">
        <v>1247</v>
      </c>
      <c r="G69" s="86" t="s">
        <v>1188</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1383</v>
      </c>
      <c r="B70" s="81" t="s">
        <v>1389</v>
      </c>
      <c r="C70" s="83" t="s">
        <v>1390</v>
      </c>
      <c r="D70" s="85" t="s">
        <v>1391</v>
      </c>
      <c r="E70" s="85" t="s">
        <v>1392</v>
      </c>
      <c r="F70" s="86" t="s">
        <v>1187</v>
      </c>
      <c r="G70" s="86" t="s">
        <v>1147</v>
      </c>
      <c r="H70" s="86">
        <v>1</v>
      </c>
      <c r="I70" s="88">
        <f>IF(COUNTIF(J70:AW70,"&lt;&gt;")=0,"",SUMPRODUCT(((Recommendations[ImplStatus]="Implemented")+(Recommendations[ImplStatus]="Compensated"))*ISNUMBER(MATCH(Recommendations[Id],J70:AW70,0)))/COUNTIF(J70:AW70,"&lt;&gt;"))</f>
        <v>0</v>
      </c>
      <c r="J70" s="90" t="s">
        <v>254</v>
      </c>
      <c r="K70" s="90" t="s">
        <v>465</v>
      </c>
      <c r="L70" s="90" t="s">
        <v>581</v>
      </c>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1383</v>
      </c>
      <c r="B71" s="81" t="s">
        <v>1393</v>
      </c>
      <c r="C71" s="83" t="s">
        <v>1394</v>
      </c>
      <c r="D71" s="85" t="s">
        <v>1395</v>
      </c>
      <c r="E71" s="85" t="s">
        <v>1396</v>
      </c>
      <c r="F71" s="86" t="s">
        <v>1187</v>
      </c>
      <c r="G71" s="86" t="s">
        <v>1174</v>
      </c>
      <c r="H71" s="86">
        <v>1</v>
      </c>
      <c r="I71" s="88">
        <f>IF(COUNTIF(J71:AW71,"&lt;&gt;")=0,"",SUMPRODUCT(((Recommendations[ImplStatus]="Implemented")+(Recommendations[ImplStatus]="Compensated"))*ISNUMBER(MATCH(Recommendations[Id],J71:AW71,0)))/COUNTIF(J71:AW71,"&lt;&gt;"))</f>
        <v>0</v>
      </c>
      <c r="J71" s="90" t="s">
        <v>260</v>
      </c>
      <c r="K71" s="90" t="s">
        <v>265</v>
      </c>
      <c r="L71" s="90" t="s">
        <v>270</v>
      </c>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1383</v>
      </c>
      <c r="B72" s="81" t="s">
        <v>1397</v>
      </c>
      <c r="C72" s="83" t="s">
        <v>1398</v>
      </c>
      <c r="D72" s="85" t="s">
        <v>1399</v>
      </c>
      <c r="E72" s="85" t="s">
        <v>1400</v>
      </c>
      <c r="F72" s="86" t="s">
        <v>1401</v>
      </c>
      <c r="G72" s="86" t="s">
        <v>1174</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1383</v>
      </c>
      <c r="B73" s="81" t="s">
        <v>1402</v>
      </c>
      <c r="C73" s="83" t="s">
        <v>1403</v>
      </c>
      <c r="D73" s="85" t="s">
        <v>1404</v>
      </c>
      <c r="E73" s="85" t="s">
        <v>1405</v>
      </c>
      <c r="F73" s="86" t="s">
        <v>1187</v>
      </c>
      <c r="G73" s="86" t="s">
        <v>1147</v>
      </c>
      <c r="H73" s="86">
        <v>2</v>
      </c>
      <c r="I73" s="88">
        <f>IF(COUNTIF(J73:AW73,"&lt;&gt;")=0,"",SUMPRODUCT(((Recommendations[ImplStatus]="Implemented")+(Recommendations[ImplStatus]="Compensated"))*ISNUMBER(MATCH(Recommendations[Id],J73:AW73,0)))/COUNTIF(J73:AW73,"&lt;&gt;"))</f>
        <v>0</v>
      </c>
      <c r="J73" s="90" t="s">
        <v>472</v>
      </c>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1383</v>
      </c>
      <c r="B74" s="81" t="s">
        <v>1406</v>
      </c>
      <c r="C74" s="83" t="s">
        <v>1407</v>
      </c>
      <c r="D74" s="85" t="s">
        <v>1408</v>
      </c>
      <c r="E74" s="85" t="s">
        <v>1409</v>
      </c>
      <c r="F74" s="86" t="s">
        <v>1187</v>
      </c>
      <c r="G74" s="86" t="s">
        <v>1147</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1383</v>
      </c>
      <c r="B75" s="81" t="s">
        <v>1410</v>
      </c>
      <c r="C75" s="83" t="s">
        <v>1411</v>
      </c>
      <c r="D75" s="85" t="s">
        <v>1412</v>
      </c>
      <c r="E75" s="85" t="s">
        <v>1413</v>
      </c>
      <c r="F75" s="86" t="s">
        <v>1187</v>
      </c>
      <c r="G75" s="86" t="s">
        <v>1147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1383</v>
      </c>
      <c r="B76" s="81" t="s">
        <v>1414</v>
      </c>
      <c r="C76" s="83" t="s">
        <v>1415</v>
      </c>
      <c r="D76" s="85" t="s">
        <v>1416</v>
      </c>
      <c r="E76" s="85" t="s">
        <v>1417</v>
      </c>
      <c r="F76" s="86" t="s">
        <v>1187</v>
      </c>
      <c r="G76" s="86" t="s">
        <v>1147</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1383</v>
      </c>
      <c r="B77" s="81" t="s">
        <v>1418</v>
      </c>
      <c r="C77" s="83" t="s">
        <v>1419</v>
      </c>
      <c r="D77" s="85" t="s">
        <v>1420</v>
      </c>
      <c r="E77" s="85" t="s">
        <v>1421</v>
      </c>
      <c r="F77" s="86" t="s">
        <v>1187</v>
      </c>
      <c r="G77" s="86" t="s">
        <v>1147</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1383</v>
      </c>
      <c r="B78" s="81" t="s">
        <v>1422</v>
      </c>
      <c r="C78" s="83" t="s">
        <v>1423</v>
      </c>
      <c r="D78" s="85" t="s">
        <v>1424</v>
      </c>
      <c r="E78" s="85" t="s">
        <v>1425</v>
      </c>
      <c r="F78" s="86" t="s">
        <v>1187</v>
      </c>
      <c r="G78" s="86" t="s">
        <v>1174</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1383</v>
      </c>
      <c r="B79" s="81" t="s">
        <v>1426</v>
      </c>
      <c r="C79" s="83" t="s">
        <v>1427</v>
      </c>
      <c r="D79" s="85" t="s">
        <v>1428</v>
      </c>
      <c r="E79" s="85" t="s">
        <v>1429</v>
      </c>
      <c r="F79" s="86" t="s">
        <v>1187</v>
      </c>
      <c r="G79" s="86" t="s">
        <v>1147</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1383</v>
      </c>
      <c r="B80" s="81" t="s">
        <v>1430</v>
      </c>
      <c r="C80" s="83" t="s">
        <v>1431</v>
      </c>
      <c r="D80" s="85" t="s">
        <v>1432</v>
      </c>
      <c r="E80" s="85" t="s">
        <v>1433</v>
      </c>
      <c r="F80" s="86" t="s">
        <v>1187</v>
      </c>
      <c r="G80" s="86" t="s">
        <v>1147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1434</v>
      </c>
      <c r="B81" s="80">
        <v>9</v>
      </c>
      <c r="C81" s="82" t="s">
        <v>25</v>
      </c>
      <c r="D81" s="84" t="s">
        <v>1435</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1434</v>
      </c>
      <c r="B82" s="81" t="s">
        <v>1436</v>
      </c>
      <c r="C82" s="83" t="s">
        <v>1437</v>
      </c>
      <c r="D82" s="85" t="s">
        <v>1438</v>
      </c>
      <c r="E82" s="85" t="s">
        <v>1439</v>
      </c>
      <c r="F82" s="86" t="s">
        <v>1161</v>
      </c>
      <c r="G82" s="86" t="s">
        <v>1174</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1434</v>
      </c>
      <c r="B83" s="81" t="s">
        <v>1440</v>
      </c>
      <c r="C83" s="83" t="s">
        <v>1441</v>
      </c>
      <c r="D83" s="85" t="s">
        <v>1442</v>
      </c>
      <c r="E83" s="85" t="s">
        <v>1443</v>
      </c>
      <c r="F83" s="86" t="s">
        <v>1136</v>
      </c>
      <c r="G83" s="86" t="s">
        <v>1174</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1434</v>
      </c>
      <c r="B84" s="81" t="s">
        <v>1444</v>
      </c>
      <c r="C84" s="83" t="s">
        <v>1445</v>
      </c>
      <c r="D84" s="85" t="s">
        <v>1446</v>
      </c>
      <c r="E84" s="85" t="s">
        <v>1447</v>
      </c>
      <c r="F84" s="86" t="s">
        <v>1401</v>
      </c>
      <c r="G84" s="86" t="s">
        <v>1174</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1434</v>
      </c>
      <c r="B85" s="81" t="s">
        <v>1448</v>
      </c>
      <c r="C85" s="83" t="s">
        <v>1449</v>
      </c>
      <c r="D85" s="85" t="s">
        <v>1450</v>
      </c>
      <c r="E85" s="85" t="s">
        <v>1451</v>
      </c>
      <c r="F85" s="86" t="s">
        <v>1161</v>
      </c>
      <c r="G85" s="86" t="s">
        <v>1174</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1434</v>
      </c>
      <c r="B86" s="81" t="s">
        <v>1452</v>
      </c>
      <c r="C86" s="83" t="s">
        <v>1453</v>
      </c>
      <c r="D86" s="85" t="s">
        <v>1454</v>
      </c>
      <c r="E86" s="85" t="s">
        <v>1455</v>
      </c>
      <c r="F86" s="86" t="s">
        <v>1401</v>
      </c>
      <c r="G86" s="86" t="s">
        <v>1174</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1434</v>
      </c>
      <c r="B87" s="81" t="s">
        <v>1456</v>
      </c>
      <c r="C87" s="83" t="s">
        <v>1457</v>
      </c>
      <c r="D87" s="85" t="s">
        <v>1458</v>
      </c>
      <c r="E87" s="85" t="s">
        <v>1459</v>
      </c>
      <c r="F87" s="86" t="s">
        <v>1401</v>
      </c>
      <c r="G87" s="86" t="s">
        <v>1174</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1434</v>
      </c>
      <c r="B88" s="81" t="s">
        <v>1460</v>
      </c>
      <c r="C88" s="83" t="s">
        <v>1461</v>
      </c>
      <c r="D88" s="85" t="s">
        <v>1462</v>
      </c>
      <c r="E88" s="85" t="s">
        <v>1463</v>
      </c>
      <c r="F88" s="86" t="s">
        <v>1401</v>
      </c>
      <c r="G88" s="86" t="s">
        <v>1174</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1464</v>
      </c>
      <c r="B89" s="80">
        <v>10</v>
      </c>
      <c r="C89" s="82" t="s">
        <v>25</v>
      </c>
      <c r="D89" s="84" t="s">
        <v>1465</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1464</v>
      </c>
      <c r="B90" s="81" t="s">
        <v>1466</v>
      </c>
      <c r="C90" s="83" t="s">
        <v>1467</v>
      </c>
      <c r="D90" s="85" t="s">
        <v>1468</v>
      </c>
      <c r="E90" s="85" t="s">
        <v>1469</v>
      </c>
      <c r="F90" s="86" t="s">
        <v>1136</v>
      </c>
      <c r="G90" s="86" t="s">
        <v>1147</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1464</v>
      </c>
      <c r="B91" s="81" t="s">
        <v>1470</v>
      </c>
      <c r="C91" s="83" t="s">
        <v>1471</v>
      </c>
      <c r="D91" s="85" t="s">
        <v>1472</v>
      </c>
      <c r="E91" s="85" t="s">
        <v>1473</v>
      </c>
      <c r="F91" s="86" t="s">
        <v>1136</v>
      </c>
      <c r="G91" s="86" t="s">
        <v>1174</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1464</v>
      </c>
      <c r="B92" s="81" t="s">
        <v>1474</v>
      </c>
      <c r="C92" s="83" t="s">
        <v>1475</v>
      </c>
      <c r="D92" s="85" t="s">
        <v>1476</v>
      </c>
      <c r="E92" s="85" t="s">
        <v>1477</v>
      </c>
      <c r="F92" s="86" t="s">
        <v>1136</v>
      </c>
      <c r="G92" s="86" t="s">
        <v>1174</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1464</v>
      </c>
      <c r="B93" s="81" t="s">
        <v>1478</v>
      </c>
      <c r="C93" s="83" t="s">
        <v>1479</v>
      </c>
      <c r="D93" s="85" t="s">
        <v>1480</v>
      </c>
      <c r="E93" s="85" t="s">
        <v>1481</v>
      </c>
      <c r="F93" s="86" t="s">
        <v>1136</v>
      </c>
      <c r="G93" s="86" t="s">
        <v>1147</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1464</v>
      </c>
      <c r="B94" s="81" t="s">
        <v>1482</v>
      </c>
      <c r="C94" s="83" t="s">
        <v>1483</v>
      </c>
      <c r="D94" s="85" t="s">
        <v>1484</v>
      </c>
      <c r="E94" s="85" t="s">
        <v>1485</v>
      </c>
      <c r="F94" s="86" t="s">
        <v>1136</v>
      </c>
      <c r="G94" s="86" t="s">
        <v>1174</v>
      </c>
      <c r="H94" s="86">
        <v>2</v>
      </c>
      <c r="I94" s="88">
        <f>IF(COUNTIF(J94:AW94,"&lt;&gt;")=0,"",SUMPRODUCT(((Recommendations[ImplStatus]="Implemented")+(Recommendations[ImplStatus]="Compensated"))*ISNUMBER(MATCH(Recommendations[Id],J94:AW94,0)))/COUNTIF(J94:AW94,"&lt;&gt;"))</f>
        <v>0</v>
      </c>
      <c r="J94" s="90" t="s">
        <v>345</v>
      </c>
      <c r="K94" s="90" t="s">
        <v>560</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1464</v>
      </c>
      <c r="B95" s="81" t="s">
        <v>1486</v>
      </c>
      <c r="C95" s="83" t="s">
        <v>1487</v>
      </c>
      <c r="D95" s="85" t="s">
        <v>1488</v>
      </c>
      <c r="E95" s="85" t="s">
        <v>1489</v>
      </c>
      <c r="F95" s="86" t="s">
        <v>1136</v>
      </c>
      <c r="G95" s="86" t="s">
        <v>1174</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1464</v>
      </c>
      <c r="B96" s="81" t="s">
        <v>1490</v>
      </c>
      <c r="C96" s="83" t="s">
        <v>1491</v>
      </c>
      <c r="D96" s="85" t="s">
        <v>1492</v>
      </c>
      <c r="E96" s="85" t="s">
        <v>1493</v>
      </c>
      <c r="F96" s="86" t="s">
        <v>1136</v>
      </c>
      <c r="G96" s="86" t="s">
        <v>1147</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1494</v>
      </c>
      <c r="B97" s="80">
        <v>11</v>
      </c>
      <c r="C97" s="82" t="s">
        <v>25</v>
      </c>
      <c r="D97" s="84" t="s">
        <v>1495</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1494</v>
      </c>
      <c r="B98" s="81" t="s">
        <v>1496</v>
      </c>
      <c r="C98" s="83" t="s">
        <v>1497</v>
      </c>
      <c r="D98" s="85" t="s">
        <v>1498</v>
      </c>
      <c r="E98" s="85" t="s">
        <v>1499</v>
      </c>
      <c r="F98" s="86" t="s">
        <v>1247</v>
      </c>
      <c r="G98" s="86" t="s">
        <v>1188</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1494</v>
      </c>
      <c r="B99" s="81" t="s">
        <v>1500</v>
      </c>
      <c r="C99" s="83" t="s">
        <v>1501</v>
      </c>
      <c r="D99" s="85" t="s">
        <v>1502</v>
      </c>
      <c r="E99" s="85" t="s">
        <v>1503</v>
      </c>
      <c r="F99" s="86" t="s">
        <v>1187</v>
      </c>
      <c r="G99" s="86" t="s">
        <v>1504</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1494</v>
      </c>
      <c r="B100" s="81" t="s">
        <v>1505</v>
      </c>
      <c r="C100" s="83" t="s">
        <v>1506</v>
      </c>
      <c r="D100" s="85" t="s">
        <v>1507</v>
      </c>
      <c r="E100" s="85" t="s">
        <v>1508</v>
      </c>
      <c r="F100" s="86" t="s">
        <v>1187</v>
      </c>
      <c r="G100" s="86" t="s">
        <v>1174</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1494</v>
      </c>
      <c r="B101" s="81" t="s">
        <v>1509</v>
      </c>
      <c r="C101" s="83" t="s">
        <v>1510</v>
      </c>
      <c r="D101" s="85" t="s">
        <v>1511</v>
      </c>
      <c r="E101" s="85" t="s">
        <v>1512</v>
      </c>
      <c r="F101" s="86" t="s">
        <v>1187</v>
      </c>
      <c r="G101" s="86" t="s">
        <v>1504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1494</v>
      </c>
      <c r="B102" s="81" t="s">
        <v>1513</v>
      </c>
      <c r="C102" s="83" t="s">
        <v>1514</v>
      </c>
      <c r="D102" s="85" t="s">
        <v>1515</v>
      </c>
      <c r="E102" s="85" t="s">
        <v>1516</v>
      </c>
      <c r="F102" s="86" t="s">
        <v>1187</v>
      </c>
      <c r="G102" s="86" t="s">
        <v>1504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1517</v>
      </c>
      <c r="B103" s="80">
        <v>12</v>
      </c>
      <c r="C103" s="82" t="s">
        <v>25</v>
      </c>
      <c r="D103" s="84" t="s">
        <v>1518</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1517</v>
      </c>
      <c r="B104" s="81" t="s">
        <v>1519</v>
      </c>
      <c r="C104" s="83" t="s">
        <v>1520</v>
      </c>
      <c r="D104" s="85" t="s">
        <v>1521</v>
      </c>
      <c r="E104" s="85" t="s">
        <v>1522</v>
      </c>
      <c r="F104" s="86" t="s">
        <v>1401</v>
      </c>
      <c r="G104" s="86" t="s">
        <v>1174</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1517</v>
      </c>
      <c r="B105" s="81" t="s">
        <v>1523</v>
      </c>
      <c r="C105" s="83" t="s">
        <v>1524</v>
      </c>
      <c r="D105" s="85" t="s">
        <v>1525</v>
      </c>
      <c r="E105" s="85" t="s">
        <v>1526</v>
      </c>
      <c r="F105" s="86" t="s">
        <v>1401</v>
      </c>
      <c r="G105" s="86" t="s">
        <v>1174</v>
      </c>
      <c r="H105" s="86">
        <v>2</v>
      </c>
      <c r="I105" s="88">
        <f>IF(COUNTIF(J105:AW105,"&lt;&gt;")=0,"",SUMPRODUCT(((Recommendations[ImplStatus]="Implemented")+(Recommendations[ImplStatus]="Compensated"))*ISNUMBER(MATCH(Recommendations[Id],J105:AW105,0)))/COUNTIF(J105:AW105,"&lt;&gt;"))</f>
        <v>0</v>
      </c>
      <c r="J105" s="90" t="s">
        <v>855</v>
      </c>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1517</v>
      </c>
      <c r="B106" s="81" t="s">
        <v>1527</v>
      </c>
      <c r="C106" s="83" t="s">
        <v>1528</v>
      </c>
      <c r="D106" s="85" t="s">
        <v>1529</v>
      </c>
      <c r="E106" s="85" t="s">
        <v>1530</v>
      </c>
      <c r="F106" s="86" t="s">
        <v>1401</v>
      </c>
      <c r="G106" s="86" t="s">
        <v>1174</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1517</v>
      </c>
      <c r="B107" s="81" t="s">
        <v>1531</v>
      </c>
      <c r="C107" s="83" t="s">
        <v>1532</v>
      </c>
      <c r="D107" s="85" t="s">
        <v>1533</v>
      </c>
      <c r="E107" s="85" t="s">
        <v>1534</v>
      </c>
      <c r="F107" s="86" t="s">
        <v>1247</v>
      </c>
      <c r="G107" s="86" t="s">
        <v>1188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1517</v>
      </c>
      <c r="B108" s="81" t="s">
        <v>1535</v>
      </c>
      <c r="C108" s="83" t="s">
        <v>1536</v>
      </c>
      <c r="D108" s="85" t="s">
        <v>1537</v>
      </c>
      <c r="E108" s="85" t="s">
        <v>1538</v>
      </c>
      <c r="F108" s="86" t="s">
        <v>1401</v>
      </c>
      <c r="G108" s="86" t="s">
        <v>1174</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1517</v>
      </c>
      <c r="B109" s="81" t="s">
        <v>1539</v>
      </c>
      <c r="C109" s="83" t="s">
        <v>1540</v>
      </c>
      <c r="D109" s="85" t="s">
        <v>1541</v>
      </c>
      <c r="E109" s="85" t="s">
        <v>1542</v>
      </c>
      <c r="F109" s="86" t="s">
        <v>1401</v>
      </c>
      <c r="G109" s="86" t="s">
        <v>1174</v>
      </c>
      <c r="H109" s="86">
        <v>2</v>
      </c>
      <c r="I109" s="88">
        <f>IF(COUNTIF(J109:AW109,"&lt;&gt;")=0,"",SUMPRODUCT(((Recommendations[ImplStatus]="Implemented")+(Recommendations[ImplStatus]="Compensated"))*ISNUMBER(MATCH(Recommendations[Id],J109:AW109,0)))/COUNTIF(J109:AW109,"&lt;&gt;"))</f>
        <v>0</v>
      </c>
      <c r="J109" s="90" t="s">
        <v>381</v>
      </c>
      <c r="K109" s="90" t="s">
        <v>391</v>
      </c>
      <c r="L109" s="90" t="s">
        <v>625</v>
      </c>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1517</v>
      </c>
      <c r="B110" s="81" t="s">
        <v>1543</v>
      </c>
      <c r="C110" s="83" t="s">
        <v>1544</v>
      </c>
      <c r="D110" s="85" t="s">
        <v>1545</v>
      </c>
      <c r="E110" s="85" t="s">
        <v>1546</v>
      </c>
      <c r="F110" s="86" t="s">
        <v>1136</v>
      </c>
      <c r="G110" s="86" t="s">
        <v>1174</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1517</v>
      </c>
      <c r="B111" s="81" t="s">
        <v>1547</v>
      </c>
      <c r="C111" s="83" t="s">
        <v>1548</v>
      </c>
      <c r="D111" s="85" t="s">
        <v>1549</v>
      </c>
      <c r="E111" s="85" t="s">
        <v>1550</v>
      </c>
      <c r="F111" s="86" t="s">
        <v>1136</v>
      </c>
      <c r="G111" s="86" t="s">
        <v>1174</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1551</v>
      </c>
      <c r="B112" s="80">
        <v>13</v>
      </c>
      <c r="C112" s="82" t="s">
        <v>25</v>
      </c>
      <c r="D112" s="84" t="s">
        <v>1552</v>
      </c>
      <c r="E112" s="84" t="s">
        <v>25</v>
      </c>
      <c r="F112" s="80" t="s">
        <v>25</v>
      </c>
      <c r="G112" s="80" t="s">
        <v>25</v>
      </c>
      <c r="H112" s="80"/>
      <c r="I112" s="87">
        <f>IF(COUNTIF(J112:AW112,"&lt;&gt;")=0,"",SUMPRODUCT(((Recommendations[ImplStatus]="Implemented")+(Recommendations[ImplStatus]="Compensated"))*ISNUMBER(MATCH(Recommendations[Id],J112:AW112,0)))/COUNTIF(J112:AW112,"&lt;&gt;"))</f>
        <v>0</v>
      </c>
      <c r="J112" s="89" t="s">
        <v>834</v>
      </c>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1551</v>
      </c>
      <c r="B113" s="81" t="s">
        <v>1553</v>
      </c>
      <c r="C113" s="83" t="s">
        <v>1554</v>
      </c>
      <c r="D113" s="85" t="s">
        <v>1555</v>
      </c>
      <c r="E113" s="85" t="s">
        <v>1556</v>
      </c>
      <c r="F113" s="86" t="s">
        <v>1401</v>
      </c>
      <c r="G113" s="86" t="s">
        <v>1147</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1551</v>
      </c>
      <c r="B114" s="81" t="s">
        <v>1557</v>
      </c>
      <c r="C114" s="83" t="s">
        <v>1558</v>
      </c>
      <c r="D114" s="85" t="s">
        <v>1559</v>
      </c>
      <c r="E114" s="85" t="s">
        <v>1560</v>
      </c>
      <c r="F114" s="86" t="s">
        <v>1136</v>
      </c>
      <c r="G114" s="86" t="s">
        <v>1147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1551</v>
      </c>
      <c r="B115" s="81" t="s">
        <v>1561</v>
      </c>
      <c r="C115" s="83" t="s">
        <v>1562</v>
      </c>
      <c r="D115" s="85" t="s">
        <v>1563</v>
      </c>
      <c r="E115" s="85" t="s">
        <v>1564</v>
      </c>
      <c r="F115" s="86" t="s">
        <v>1401</v>
      </c>
      <c r="G115" s="86" t="s">
        <v>1147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1551</v>
      </c>
      <c r="B116" s="81" t="s">
        <v>1565</v>
      </c>
      <c r="C116" s="83" t="s">
        <v>1566</v>
      </c>
      <c r="D116" s="85" t="s">
        <v>1567</v>
      </c>
      <c r="E116" s="85" t="s">
        <v>1568</v>
      </c>
      <c r="F116" s="86" t="s">
        <v>1401</v>
      </c>
      <c r="G116" s="86" t="s">
        <v>1174</v>
      </c>
      <c r="H116" s="86">
        <v>2</v>
      </c>
      <c r="I116" s="88">
        <f>IF(COUNTIF(J116:AW116,"&lt;&gt;")=0,"",SUMPRODUCT(((Recommendations[ImplStatus]="Implemented")+(Recommendations[ImplStatus]="Compensated"))*ISNUMBER(MATCH(Recommendations[Id],J116:AW116,0)))/COUNTIF(J116:AW116,"&lt;&gt;"))</f>
        <v>0</v>
      </c>
      <c r="J116" s="90" t="s">
        <v>713</v>
      </c>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1551</v>
      </c>
      <c r="B117" s="81" t="s">
        <v>1569</v>
      </c>
      <c r="C117" s="83" t="s">
        <v>1570</v>
      </c>
      <c r="D117" s="85" t="s">
        <v>1571</v>
      </c>
      <c r="E117" s="85" t="s">
        <v>1572</v>
      </c>
      <c r="F117" s="86" t="s">
        <v>1136</v>
      </c>
      <c r="G117" s="86" t="s">
        <v>1174</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1551</v>
      </c>
      <c r="B118" s="81" t="s">
        <v>1573</v>
      </c>
      <c r="C118" s="83" t="s">
        <v>1574</v>
      </c>
      <c r="D118" s="85" t="s">
        <v>1575</v>
      </c>
      <c r="E118" s="85" t="s">
        <v>1576</v>
      </c>
      <c r="F118" s="86" t="s">
        <v>1401</v>
      </c>
      <c r="G118" s="86" t="s">
        <v>1147</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1551</v>
      </c>
      <c r="B119" s="81" t="s">
        <v>1577</v>
      </c>
      <c r="C119" s="83" t="s">
        <v>1578</v>
      </c>
      <c r="D119" s="85" t="s">
        <v>1579</v>
      </c>
      <c r="E119" s="85" t="s">
        <v>1580</v>
      </c>
      <c r="F119" s="86" t="s">
        <v>1136</v>
      </c>
      <c r="G119" s="86" t="s">
        <v>1174</v>
      </c>
      <c r="H119" s="86">
        <v>3</v>
      </c>
      <c r="I119" s="88">
        <f>IF(COUNTIF(J119:AW119,"&lt;&gt;")=0,"",SUMPRODUCT(((Recommendations[ImplStatus]="Implemented")+(Recommendations[ImplStatus]="Compensated"))*ISNUMBER(MATCH(Recommendations[Id],J119:AW119,0)))/COUNTIF(J119:AW119,"&lt;&gt;"))</f>
        <v>0</v>
      </c>
      <c r="J119" s="90" t="s">
        <v>617</v>
      </c>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1551</v>
      </c>
      <c r="B120" s="81" t="s">
        <v>1581</v>
      </c>
      <c r="C120" s="83" t="s">
        <v>1582</v>
      </c>
      <c r="D120" s="85" t="s">
        <v>1583</v>
      </c>
      <c r="E120" s="85" t="s">
        <v>1584</v>
      </c>
      <c r="F120" s="86" t="s">
        <v>1401</v>
      </c>
      <c r="G120" s="86" t="s">
        <v>1174</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1551</v>
      </c>
      <c r="B121" s="81" t="s">
        <v>1585</v>
      </c>
      <c r="C121" s="83" t="s">
        <v>1586</v>
      </c>
      <c r="D121" s="85" t="s">
        <v>1587</v>
      </c>
      <c r="E121" s="85" t="s">
        <v>1588</v>
      </c>
      <c r="F121" s="86" t="s">
        <v>1401</v>
      </c>
      <c r="G121" s="86" t="s">
        <v>1174</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1551</v>
      </c>
      <c r="B122" s="81" t="s">
        <v>1589</v>
      </c>
      <c r="C122" s="83" t="s">
        <v>1590</v>
      </c>
      <c r="D122" s="85" t="s">
        <v>1591</v>
      </c>
      <c r="E122" s="85" t="s">
        <v>1592</v>
      </c>
      <c r="F122" s="86" t="s">
        <v>1401</v>
      </c>
      <c r="G122" s="86" t="s">
        <v>1174</v>
      </c>
      <c r="H122" s="86">
        <v>3</v>
      </c>
      <c r="I122" s="88">
        <f>IF(COUNTIF(J122:AW122,"&lt;&gt;")=0,"",SUMPRODUCT(((Recommendations[ImplStatus]="Implemented")+(Recommendations[ImplStatus]="Compensated"))*ISNUMBER(MATCH(Recommendations[Id],J122:AW122,0)))/COUNTIF(J122:AW122,"&lt;&gt;"))</f>
        <v>0</v>
      </c>
      <c r="J122" s="90" t="s">
        <v>241</v>
      </c>
      <c r="K122" s="90" t="s">
        <v>713</v>
      </c>
      <c r="L122" s="90" t="s">
        <v>727</v>
      </c>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1551</v>
      </c>
      <c r="B123" s="81" t="s">
        <v>1593</v>
      </c>
      <c r="C123" s="83" t="s">
        <v>1594</v>
      </c>
      <c r="D123" s="85" t="s">
        <v>1595</v>
      </c>
      <c r="E123" s="85" t="s">
        <v>1596</v>
      </c>
      <c r="F123" s="86" t="s">
        <v>1401</v>
      </c>
      <c r="G123" s="86" t="s">
        <v>1147</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1597</v>
      </c>
      <c r="B124" s="80">
        <v>14</v>
      </c>
      <c r="C124" s="82" t="s">
        <v>25</v>
      </c>
      <c r="D124" s="84" t="s">
        <v>1598</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1597</v>
      </c>
      <c r="B125" s="81" t="s">
        <v>1599</v>
      </c>
      <c r="C125" s="83" t="s">
        <v>1600</v>
      </c>
      <c r="D125" s="85" t="s">
        <v>1601</v>
      </c>
      <c r="E125" s="85" t="s">
        <v>1602</v>
      </c>
      <c r="F125" s="86" t="s">
        <v>1247</v>
      </c>
      <c r="G125" s="86" t="s">
        <v>1188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1597</v>
      </c>
      <c r="B126" s="81" t="s">
        <v>1603</v>
      </c>
      <c r="C126" s="83" t="s">
        <v>1604</v>
      </c>
      <c r="D126" s="85" t="s">
        <v>1605</v>
      </c>
      <c r="E126" s="85" t="s">
        <v>1606</v>
      </c>
      <c r="F126" s="86" t="s">
        <v>1272</v>
      </c>
      <c r="G126" s="86" t="s">
        <v>1174</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1597</v>
      </c>
      <c r="B127" s="81" t="s">
        <v>1607</v>
      </c>
      <c r="C127" s="83" t="s">
        <v>1608</v>
      </c>
      <c r="D127" s="85" t="s">
        <v>1609</v>
      </c>
      <c r="E127" s="85" t="s">
        <v>1610</v>
      </c>
      <c r="F127" s="86" t="s">
        <v>1272</v>
      </c>
      <c r="G127" s="86" t="s">
        <v>1174</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1597</v>
      </c>
      <c r="B128" s="81" t="s">
        <v>1611</v>
      </c>
      <c r="C128" s="83" t="s">
        <v>1612</v>
      </c>
      <c r="D128" s="85" t="s">
        <v>1613</v>
      </c>
      <c r="E128" s="85" t="s">
        <v>1614</v>
      </c>
      <c r="F128" s="86" t="s">
        <v>1272</v>
      </c>
      <c r="G128" s="86" t="s">
        <v>1174</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1597</v>
      </c>
      <c r="B129" s="81" t="s">
        <v>1615</v>
      </c>
      <c r="C129" s="83" t="s">
        <v>1616</v>
      </c>
      <c r="D129" s="85" t="s">
        <v>1617</v>
      </c>
      <c r="E129" s="85" t="s">
        <v>1618</v>
      </c>
      <c r="F129" s="86" t="s">
        <v>1272</v>
      </c>
      <c r="G129" s="86" t="s">
        <v>1174</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1597</v>
      </c>
      <c r="B130" s="81" t="s">
        <v>1619</v>
      </c>
      <c r="C130" s="83" t="s">
        <v>1620</v>
      </c>
      <c r="D130" s="85" t="s">
        <v>1621</v>
      </c>
      <c r="E130" s="85" t="s">
        <v>1622</v>
      </c>
      <c r="F130" s="86" t="s">
        <v>1272</v>
      </c>
      <c r="G130" s="86" t="s">
        <v>1174</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1597</v>
      </c>
      <c r="B131" s="81" t="s">
        <v>1623</v>
      </c>
      <c r="C131" s="83" t="s">
        <v>1624</v>
      </c>
      <c r="D131" s="85" t="s">
        <v>1625</v>
      </c>
      <c r="E131" s="85" t="s">
        <v>1626</v>
      </c>
      <c r="F131" s="86" t="s">
        <v>1272</v>
      </c>
      <c r="G131" s="86" t="s">
        <v>1174</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1597</v>
      </c>
      <c r="B132" s="81" t="s">
        <v>1627</v>
      </c>
      <c r="C132" s="83" t="s">
        <v>1628</v>
      </c>
      <c r="D132" s="85" t="s">
        <v>1629</v>
      </c>
      <c r="E132" s="85" t="s">
        <v>1630</v>
      </c>
      <c r="F132" s="86" t="s">
        <v>1272</v>
      </c>
      <c r="G132" s="86" t="s">
        <v>1174</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1597</v>
      </c>
      <c r="B133" s="81" t="s">
        <v>1631</v>
      </c>
      <c r="C133" s="83" t="s">
        <v>1632</v>
      </c>
      <c r="D133" s="85" t="s">
        <v>1633</v>
      </c>
      <c r="E133" s="85" t="s">
        <v>1634</v>
      </c>
      <c r="F133" s="86" t="s">
        <v>1272</v>
      </c>
      <c r="G133" s="86" t="s">
        <v>1174</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1635</v>
      </c>
      <c r="B134" s="80">
        <v>15</v>
      </c>
      <c r="C134" s="82" t="s">
        <v>25</v>
      </c>
      <c r="D134" s="84" t="s">
        <v>1636</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1635</v>
      </c>
      <c r="B135" s="81" t="s">
        <v>1637</v>
      </c>
      <c r="C135" s="83" t="s">
        <v>1638</v>
      </c>
      <c r="D135" s="85" t="s">
        <v>1639</v>
      </c>
      <c r="E135" s="85" t="s">
        <v>1640</v>
      </c>
      <c r="F135" s="86" t="s">
        <v>1272</v>
      </c>
      <c r="G135" s="86" t="s">
        <v>1137</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1635</v>
      </c>
      <c r="B136" s="81" t="s">
        <v>1641</v>
      </c>
      <c r="C136" s="83" t="s">
        <v>1642</v>
      </c>
      <c r="D136" s="85" t="s">
        <v>1643</v>
      </c>
      <c r="E136" s="85" t="s">
        <v>1644</v>
      </c>
      <c r="F136" s="86" t="s">
        <v>1247</v>
      </c>
      <c r="G136" s="86" t="s">
        <v>1188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1635</v>
      </c>
      <c r="B137" s="81" t="s">
        <v>1645</v>
      </c>
      <c r="C137" s="83" t="s">
        <v>1646</v>
      </c>
      <c r="D137" s="85" t="s">
        <v>1647</v>
      </c>
      <c r="E137" s="85" t="s">
        <v>1648</v>
      </c>
      <c r="F137" s="86" t="s">
        <v>1272</v>
      </c>
      <c r="G137" s="86" t="s">
        <v>1188</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1635</v>
      </c>
      <c r="B138" s="81" t="s">
        <v>1649</v>
      </c>
      <c r="C138" s="83" t="s">
        <v>1650</v>
      </c>
      <c r="D138" s="85" t="s">
        <v>1651</v>
      </c>
      <c r="E138" s="85" t="s">
        <v>1652</v>
      </c>
      <c r="F138" s="86" t="s">
        <v>1247</v>
      </c>
      <c r="G138" s="86" t="s">
        <v>1188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1635</v>
      </c>
      <c r="B139" s="81" t="s">
        <v>1653</v>
      </c>
      <c r="C139" s="83" t="s">
        <v>1654</v>
      </c>
      <c r="D139" s="85" t="s">
        <v>1655</v>
      </c>
      <c r="E139" s="85" t="s">
        <v>1656</v>
      </c>
      <c r="F139" s="86" t="s">
        <v>1272</v>
      </c>
      <c r="G139" s="86" t="s">
        <v>1188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1635</v>
      </c>
      <c r="B140" s="81" t="s">
        <v>1657</v>
      </c>
      <c r="C140" s="83" t="s">
        <v>1658</v>
      </c>
      <c r="D140" s="85" t="s">
        <v>1659</v>
      </c>
      <c r="E140" s="85" t="s">
        <v>1660</v>
      </c>
      <c r="F140" s="86" t="s">
        <v>1187</v>
      </c>
      <c r="G140" s="86" t="s">
        <v>1188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1635</v>
      </c>
      <c r="B141" s="81" t="s">
        <v>1661</v>
      </c>
      <c r="C141" s="83" t="s">
        <v>1662</v>
      </c>
      <c r="D141" s="85" t="s">
        <v>1663</v>
      </c>
      <c r="E141" s="85" t="s">
        <v>1664</v>
      </c>
      <c r="F141" s="86" t="s">
        <v>1187</v>
      </c>
      <c r="G141" s="86" t="s">
        <v>1174</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1665</v>
      </c>
      <c r="B142" s="80">
        <v>16</v>
      </c>
      <c r="C142" s="82" t="s">
        <v>25</v>
      </c>
      <c r="D142" s="84" t="s">
        <v>1666</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1665</v>
      </c>
      <c r="B143" s="81" t="s">
        <v>1667</v>
      </c>
      <c r="C143" s="83" t="s">
        <v>1668</v>
      </c>
      <c r="D143" s="85" t="s">
        <v>1669</v>
      </c>
      <c r="E143" s="85" t="s">
        <v>1670</v>
      </c>
      <c r="F143" s="86" t="s">
        <v>1247</v>
      </c>
      <c r="G143" s="86" t="s">
        <v>1188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1665</v>
      </c>
      <c r="B144" s="81" t="s">
        <v>1671</v>
      </c>
      <c r="C144" s="83" t="s">
        <v>1672</v>
      </c>
      <c r="D144" s="85" t="s">
        <v>1673</v>
      </c>
      <c r="E144" s="85" t="s">
        <v>1674</v>
      </c>
      <c r="F144" s="86" t="s">
        <v>1247</v>
      </c>
      <c r="G144" s="86" t="s">
        <v>1188</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1665</v>
      </c>
      <c r="B145" s="81" t="s">
        <v>1675</v>
      </c>
      <c r="C145" s="83" t="s">
        <v>1676</v>
      </c>
      <c r="D145" s="85" t="s">
        <v>1677</v>
      </c>
      <c r="E145" s="85" t="s">
        <v>1678</v>
      </c>
      <c r="F145" s="86" t="s">
        <v>1161</v>
      </c>
      <c r="G145" s="86" t="s">
        <v>1147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1665</v>
      </c>
      <c r="B146" s="81" t="s">
        <v>1679</v>
      </c>
      <c r="C146" s="83" t="s">
        <v>1680</v>
      </c>
      <c r="D146" s="85" t="s">
        <v>1681</v>
      </c>
      <c r="E146" s="85" t="s">
        <v>1682</v>
      </c>
      <c r="F146" s="86" t="s">
        <v>1161</v>
      </c>
      <c r="G146" s="86" t="s">
        <v>1137</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1665</v>
      </c>
      <c r="B147" s="81" t="s">
        <v>1683</v>
      </c>
      <c r="C147" s="83" t="s">
        <v>1684</v>
      </c>
      <c r="D147" s="85" t="s">
        <v>1685</v>
      </c>
      <c r="E147" s="85" t="s">
        <v>1686</v>
      </c>
      <c r="F147" s="86" t="s">
        <v>1161</v>
      </c>
      <c r="G147" s="86" t="s">
        <v>1174</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1665</v>
      </c>
      <c r="B148" s="81" t="s">
        <v>1687</v>
      </c>
      <c r="C148" s="83" t="s">
        <v>1688</v>
      </c>
      <c r="D148" s="85" t="s">
        <v>1689</v>
      </c>
      <c r="E148" s="85" t="s">
        <v>1690</v>
      </c>
      <c r="F148" s="86" t="s">
        <v>1247</v>
      </c>
      <c r="G148" s="86" t="s">
        <v>1188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1665</v>
      </c>
      <c r="B149" s="81" t="s">
        <v>1691</v>
      </c>
      <c r="C149" s="83" t="s">
        <v>1692</v>
      </c>
      <c r="D149" s="85" t="s">
        <v>1693</v>
      </c>
      <c r="E149" s="85" t="s">
        <v>1694</v>
      </c>
      <c r="F149" s="86" t="s">
        <v>1161</v>
      </c>
      <c r="G149" s="86" t="s">
        <v>1174</v>
      </c>
      <c r="H149" s="86">
        <v>2</v>
      </c>
      <c r="I149" s="88">
        <f>IF(COUNTIF(J149:AW149,"&lt;&gt;")=0,"",SUMPRODUCT(((Recommendations[ImplStatus]="Implemented")+(Recommendations[ImplStatus]="Compensated"))*ISNUMBER(MATCH(Recommendations[Id],J149:AW149,0)))/COUNTIF(J149:AW149,"&lt;&gt;"))</f>
        <v>0</v>
      </c>
      <c r="J149" s="90" t="s">
        <v>826</v>
      </c>
      <c r="K149" s="90" t="s">
        <v>841</v>
      </c>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1665</v>
      </c>
      <c r="B150" s="81" t="s">
        <v>1695</v>
      </c>
      <c r="C150" s="83" t="s">
        <v>1696</v>
      </c>
      <c r="D150" s="85" t="s">
        <v>1697</v>
      </c>
      <c r="E150" s="85" t="s">
        <v>1698</v>
      </c>
      <c r="F150" s="86" t="s">
        <v>1401</v>
      </c>
      <c r="G150" s="86" t="s">
        <v>1174</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1665</v>
      </c>
      <c r="B151" s="81" t="s">
        <v>1699</v>
      </c>
      <c r="C151" s="83" t="s">
        <v>1700</v>
      </c>
      <c r="D151" s="85" t="s">
        <v>1701</v>
      </c>
      <c r="E151" s="85" t="s">
        <v>1702</v>
      </c>
      <c r="F151" s="86" t="s">
        <v>1272</v>
      </c>
      <c r="G151" s="86" t="s">
        <v>1174</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1665</v>
      </c>
      <c r="B152" s="81" t="s">
        <v>1703</v>
      </c>
      <c r="C152" s="83" t="s">
        <v>1704</v>
      </c>
      <c r="D152" s="85" t="s">
        <v>1705</v>
      </c>
      <c r="E152" s="85" t="s">
        <v>1706</v>
      </c>
      <c r="F152" s="86" t="s">
        <v>1161</v>
      </c>
      <c r="G152" s="86" t="s">
        <v>1174</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1665</v>
      </c>
      <c r="B153" s="81" t="s">
        <v>1707</v>
      </c>
      <c r="C153" s="83" t="s">
        <v>1708</v>
      </c>
      <c r="D153" s="85" t="s">
        <v>1709</v>
      </c>
      <c r="E153" s="85" t="s">
        <v>1710</v>
      </c>
      <c r="F153" s="86" t="s">
        <v>1161</v>
      </c>
      <c r="G153" s="86" t="s">
        <v>1174</v>
      </c>
      <c r="H153" s="86">
        <v>2</v>
      </c>
      <c r="I153" s="88">
        <f>IF(COUNTIF(J153:AW153,"&lt;&gt;")=0,"",SUMPRODUCT(((Recommendations[ImplStatus]="Implemented")+(Recommendations[ImplStatus]="Compensated"))*ISNUMBER(MATCH(Recommendations[Id],J153:AW153,0)))/COUNTIF(J153:AW153,"&lt;&gt;"))</f>
        <v>0</v>
      </c>
      <c r="J153" s="90" t="s">
        <v>174</v>
      </c>
      <c r="K153" s="90" t="s">
        <v>181</v>
      </c>
      <c r="L153" s="90" t="s">
        <v>207</v>
      </c>
      <c r="M153" s="90" t="s">
        <v>610</v>
      </c>
      <c r="N153" s="90" t="s">
        <v>776</v>
      </c>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1665</v>
      </c>
      <c r="B154" s="81" t="s">
        <v>1711</v>
      </c>
      <c r="C154" s="83" t="s">
        <v>1712</v>
      </c>
      <c r="D154" s="85" t="s">
        <v>1713</v>
      </c>
      <c r="E154" s="85" t="s">
        <v>1714</v>
      </c>
      <c r="F154" s="86" t="s">
        <v>1161</v>
      </c>
      <c r="G154" s="86" t="s">
        <v>1174</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1665</v>
      </c>
      <c r="B155" s="81" t="s">
        <v>1715</v>
      </c>
      <c r="C155" s="83" t="s">
        <v>1716</v>
      </c>
      <c r="D155" s="85" t="s">
        <v>1717</v>
      </c>
      <c r="E155" s="85" t="s">
        <v>1718</v>
      </c>
      <c r="F155" s="86" t="s">
        <v>1161</v>
      </c>
      <c r="G155" s="86" t="s">
        <v>1147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1665</v>
      </c>
      <c r="B156" s="81" t="s">
        <v>1719</v>
      </c>
      <c r="C156" s="83" t="s">
        <v>1720</v>
      </c>
      <c r="D156" s="85" t="s">
        <v>1721</v>
      </c>
      <c r="E156" s="85" t="s">
        <v>1722</v>
      </c>
      <c r="F156" s="86" t="s">
        <v>1161</v>
      </c>
      <c r="G156" s="86" t="s">
        <v>1174</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1723</v>
      </c>
      <c r="B157" s="80">
        <v>17</v>
      </c>
      <c r="C157" s="82" t="s">
        <v>25</v>
      </c>
      <c r="D157" s="84" t="s">
        <v>1724</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1723</v>
      </c>
      <c r="B158" s="81" t="s">
        <v>1725</v>
      </c>
      <c r="C158" s="83" t="s">
        <v>1726</v>
      </c>
      <c r="D158" s="85" t="s">
        <v>1727</v>
      </c>
      <c r="E158" s="85" t="s">
        <v>1728</v>
      </c>
      <c r="F158" s="86" t="s">
        <v>1272</v>
      </c>
      <c r="G158" s="86" t="s">
        <v>1142</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1723</v>
      </c>
      <c r="B159" s="81" t="s">
        <v>1729</v>
      </c>
      <c r="C159" s="83" t="s">
        <v>1730</v>
      </c>
      <c r="D159" s="85" t="s">
        <v>1731</v>
      </c>
      <c r="E159" s="85" t="s">
        <v>1732</v>
      </c>
      <c r="F159" s="86" t="s">
        <v>1247</v>
      </c>
      <c r="G159" s="86" t="s">
        <v>1188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1723</v>
      </c>
      <c r="B160" s="81" t="s">
        <v>1733</v>
      </c>
      <c r="C160" s="83" t="s">
        <v>1734</v>
      </c>
      <c r="D160" s="85" t="s">
        <v>1735</v>
      </c>
      <c r="E160" s="85" t="s">
        <v>1736</v>
      </c>
      <c r="F160" s="86" t="s">
        <v>1247</v>
      </c>
      <c r="G160" s="86" t="s">
        <v>1188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1723</v>
      </c>
      <c r="B161" s="81" t="s">
        <v>1737</v>
      </c>
      <c r="C161" s="83" t="s">
        <v>1738</v>
      </c>
      <c r="D161" s="85" t="s">
        <v>1739</v>
      </c>
      <c r="E161" s="85" t="s">
        <v>1740</v>
      </c>
      <c r="F161" s="86" t="s">
        <v>1247</v>
      </c>
      <c r="G161" s="86" t="s">
        <v>1188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1723</v>
      </c>
      <c r="B162" s="81" t="s">
        <v>1741</v>
      </c>
      <c r="C162" s="83" t="s">
        <v>1742</v>
      </c>
      <c r="D162" s="85" t="s">
        <v>1743</v>
      </c>
      <c r="E162" s="85" t="s">
        <v>1744</v>
      </c>
      <c r="F162" s="86" t="s">
        <v>1272</v>
      </c>
      <c r="G162" s="86" t="s">
        <v>1142</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1723</v>
      </c>
      <c r="B163" s="81" t="s">
        <v>1745</v>
      </c>
      <c r="C163" s="83" t="s">
        <v>1746</v>
      </c>
      <c r="D163" s="85" t="s">
        <v>1747</v>
      </c>
      <c r="E163" s="85" t="s">
        <v>1748</v>
      </c>
      <c r="F163" s="86" t="s">
        <v>1272</v>
      </c>
      <c r="G163" s="86" t="s">
        <v>1142</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1723</v>
      </c>
      <c r="B164" s="81" t="s">
        <v>1749</v>
      </c>
      <c r="C164" s="83" t="s">
        <v>1750</v>
      </c>
      <c r="D164" s="85" t="s">
        <v>1751</v>
      </c>
      <c r="E164" s="85" t="s">
        <v>1752</v>
      </c>
      <c r="F164" s="86" t="s">
        <v>1272</v>
      </c>
      <c r="G164" s="86" t="s">
        <v>1504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1723</v>
      </c>
      <c r="B165" s="81" t="s">
        <v>1753</v>
      </c>
      <c r="C165" s="83" t="s">
        <v>1754</v>
      </c>
      <c r="D165" s="85" t="s">
        <v>1755</v>
      </c>
      <c r="E165" s="85" t="s">
        <v>1756</v>
      </c>
      <c r="F165" s="86" t="s">
        <v>1272</v>
      </c>
      <c r="G165" s="86" t="s">
        <v>1504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1723</v>
      </c>
      <c r="B166" s="81" t="s">
        <v>1757</v>
      </c>
      <c r="C166" s="83" t="s">
        <v>1758</v>
      </c>
      <c r="D166" s="85" t="s">
        <v>1759</v>
      </c>
      <c r="E166" s="85" t="s">
        <v>1760</v>
      </c>
      <c r="F166" s="86" t="s">
        <v>1247</v>
      </c>
      <c r="G166" s="86" t="s">
        <v>1504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1761</v>
      </c>
      <c r="B167" s="80">
        <v>18</v>
      </c>
      <c r="C167" s="82" t="s">
        <v>25</v>
      </c>
      <c r="D167" s="84" t="s">
        <v>1762</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1761</v>
      </c>
      <c r="B168" s="81" t="s">
        <v>1763</v>
      </c>
      <c r="C168" s="83" t="s">
        <v>1764</v>
      </c>
      <c r="D168" s="85" t="s">
        <v>1765</v>
      </c>
      <c r="E168" s="85" t="s">
        <v>1766</v>
      </c>
      <c r="F168" s="86" t="s">
        <v>1247</v>
      </c>
      <c r="G168" s="86" t="s">
        <v>1188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1761</v>
      </c>
      <c r="B169" s="81" t="s">
        <v>1767</v>
      </c>
      <c r="C169" s="83" t="s">
        <v>1768</v>
      </c>
      <c r="D169" s="85" t="s">
        <v>1769</v>
      </c>
      <c r="E169" s="85" t="s">
        <v>1770</v>
      </c>
      <c r="F169" s="86" t="s">
        <v>1401</v>
      </c>
      <c r="G169" s="86" t="s">
        <v>1147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1761</v>
      </c>
      <c r="B170" s="81" t="s">
        <v>1771</v>
      </c>
      <c r="C170" s="83" t="s">
        <v>1772</v>
      </c>
      <c r="D170" s="85" t="s">
        <v>1773</v>
      </c>
      <c r="E170" s="85" t="s">
        <v>1774</v>
      </c>
      <c r="F170" s="86" t="s">
        <v>1401</v>
      </c>
      <c r="G170" s="86" t="s">
        <v>1174</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1761</v>
      </c>
      <c r="B171" s="81" t="s">
        <v>1775</v>
      </c>
      <c r="C171" s="83" t="s">
        <v>1776</v>
      </c>
      <c r="D171" s="85" t="s">
        <v>1777</v>
      </c>
      <c r="E171" s="85" t="s">
        <v>1778</v>
      </c>
      <c r="F171" s="86" t="s">
        <v>1401</v>
      </c>
      <c r="G171" s="86" t="s">
        <v>1174</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1761</v>
      </c>
      <c r="B172" s="91" t="s">
        <v>1779</v>
      </c>
      <c r="C172" s="92" t="s">
        <v>1780</v>
      </c>
      <c r="D172" s="93" t="s">
        <v>1781</v>
      </c>
      <c r="E172" s="93" t="s">
        <v>1782</v>
      </c>
      <c r="F172" s="94" t="s">
        <v>1401</v>
      </c>
      <c r="G172" s="94" t="s">
        <v>1147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861</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IFERROR(INDEX('Recommendations'!$I$2:$I$132, MATCH(J2,'Recommendations'!$B$2:$B$132,0))="Implemented", FALSE))</xm:f>
            <x14:dxf>
              <font>
                <color rgb="FF000000"/>
              </font>
              <fill>
                <patternFill>
                  <bgColor rgb="FF3C7D22"/>
                </patternFill>
              </fill>
            </x14:dxf>
          </x14:cfRule>
          <x14:cfRule type="expression" priority="2" id="{00000000-000E-0000-0400-000002000000}">
            <xm:f>AND(J2&lt;&gt;"", IFERROR(INDEX('Recommendations'!$I$2:$I$132, MATCH(J2,'Recommendations'!$B$2:$B$132,0))="Compensated", FALSE))</xm:f>
            <x14:dxf>
              <font>
                <color rgb="FF000000"/>
              </font>
              <fill>
                <patternFill>
                  <bgColor rgb="FFC6E0B4"/>
                </patternFill>
              </fill>
            </x14:dxf>
          </x14:cfRule>
          <x14:cfRule type="expression" priority="3" id="{00000000-000E-0000-0400-000003000000}">
            <xm:f>AND(J2&lt;&gt;"", IFERROR(INDEX('Recommendations'!$I$2:$I$132, MATCH(J2,'Recommendations'!$B$2:$B$132,0))="Testing", FALSE))</xm:f>
            <x14:dxf>
              <font>
                <color rgb="FF000000"/>
              </font>
              <fill>
                <patternFill>
                  <bgColor rgb="FFFFC000"/>
                </patternFill>
              </fill>
            </x14:dxf>
          </x14:cfRule>
          <x14:cfRule type="expression" priority="4" id="{00000000-000E-0000-0400-000004000000}">
            <xm:f>AND(J2&lt;&gt;"", IFERROR(INDEX('Recommendations'!$I$2:$I$132, MATCH(J2,'Recommendations'!$B$2:$B$132,0))="Failed", FALSE))</xm:f>
            <x14:dxf>
              <font>
                <color rgb="FF000000"/>
              </font>
              <fill>
                <patternFill>
                  <bgColor rgb="FFD82891"/>
                </patternFill>
              </fill>
            </x14:dxf>
          </x14:cfRule>
          <x14:cfRule type="expression" priority="5" id="{00000000-000E-0000-0400-000005000000}">
            <xm:f>AND(J2&lt;&gt;"", IFERROR(INDEX('Recommendations'!$I$2:$I$132, MATCH(J2,'Recommendations'!$B$2:$B$132,0))="Risk Accepted", FALSE))</xm:f>
            <x14:dxf>
              <font>
                <color rgb="FF000000"/>
              </font>
              <fill>
                <patternFill>
                  <bgColor rgb="FFD9D9D9"/>
                </patternFill>
              </fill>
            </x14:dxf>
          </x14:cfRule>
          <x14:cfRule type="expression" priority="6" id="{00000000-000E-0000-0400-000006000000}">
            <xm:f>AND(J2&lt;&gt;"", IFERROR(INDEX('Recommendations'!$I$2:$I$132, MATCH(J2,'Recommendations'!$B$2:$B$132,0))="N/A",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Kubernetes Benchmark (Master Node) - SHGIR</dc:title>
  <dc:subject>Generated on: 2026-06-08 22:42:28</dc:subject>
  <dc:creator>Anicet Fopa Tchoffo</dc:creator>
  <cp:keywords>Baseline;Hardening;CIS;Benchmark</cp:keywords>
  <dc:description>Baseline Developed By: Center for Internet Security (CIS)</dc:description>
  <cp:lastModifiedBy>Anicet Fopa Tchoffo</cp:lastModifiedBy>
  <dcterms:modified xsi:type="dcterms:W3CDTF">2026-06-08T21:42:36Z</dcterms:modified>
  <cp:category>CIS</cp:category>
  <cp:contentStatus>Draft</cp:contentStatus>
</cp:coreProperties>
</file>