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B09A8C81504852D27469D7A2208E6626EB42DDE7" xr6:coauthVersionLast="47" xr6:coauthVersionMax="47" xr10:uidLastSave="{6AE78F19-E48A-491D-A322-9A6CC760500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D86" i="3"/>
  <c r="C86" i="3"/>
  <c r="F86" i="3" s="1"/>
  <c r="F85" i="3"/>
  <c r="E93" i="3" s="1"/>
  <c r="E85" i="3"/>
  <c r="D85" i="3"/>
  <c r="C85" i="3"/>
  <c r="E84" i="3"/>
  <c r="D84" i="3"/>
  <c r="C84" i="3"/>
  <c r="F84" i="3" s="1"/>
  <c r="F83" i="3"/>
  <c r="V166" i="3" s="1"/>
  <c r="E83" i="3"/>
  <c r="D83" i="3"/>
  <c r="C83" i="3"/>
  <c r="U136" i="3" s="1"/>
  <c r="F82" i="3"/>
  <c r="T167" i="3" s="1"/>
  <c r="E82" i="3"/>
  <c r="D82" i="3"/>
  <c r="C82" i="3"/>
  <c r="S136" i="3" s="1"/>
  <c r="E68" i="3"/>
  <c r="D68" i="3"/>
  <c r="C68" i="3"/>
  <c r="F68" i="3" s="1"/>
  <c r="E67" i="3"/>
  <c r="D67" i="3"/>
  <c r="C67" i="3"/>
  <c r="F67" i="3" s="1"/>
  <c r="E49" i="3"/>
  <c r="D49" i="3"/>
  <c r="C49" i="3"/>
  <c r="F49" i="3" s="1"/>
  <c r="F48" i="3"/>
  <c r="E57" i="3" s="1"/>
  <c r="E48" i="3"/>
  <c r="D48" i="3"/>
  <c r="C48" i="3"/>
  <c r="E47" i="3"/>
  <c r="D47" i="3"/>
  <c r="C47" i="3"/>
  <c r="F47" i="3" s="1"/>
  <c r="E46" i="3"/>
  <c r="F46" i="3" s="1"/>
  <c r="D46" i="3"/>
  <c r="C46" i="3"/>
  <c r="E45" i="3"/>
  <c r="D45" i="3"/>
  <c r="C45" i="3"/>
  <c r="F45" i="3" s="1"/>
  <c r="E44" i="3"/>
  <c r="D44" i="3"/>
  <c r="C44" i="3"/>
  <c r="F44" i="3" s="1"/>
  <c r="E30" i="3"/>
  <c r="D30" i="3"/>
  <c r="C30" i="3"/>
  <c r="F30" i="3" s="1"/>
  <c r="E29" i="3"/>
  <c r="D29" i="3"/>
  <c r="C29" i="3"/>
  <c r="F29" i="3" s="1"/>
  <c r="E16" i="3"/>
  <c r="D16" i="3"/>
  <c r="C16" i="3"/>
  <c r="Q136" i="3" s="1"/>
  <c r="C9" i="3"/>
  <c r="D9" i="3" s="1"/>
  <c r="C8" i="3"/>
  <c r="D8" i="3" s="1"/>
  <c r="C7" i="3"/>
  <c r="D7" i="3" s="1"/>
  <c r="E113" i="3" l="1"/>
  <c r="D113" i="3"/>
  <c r="C113" i="3"/>
  <c r="C58" i="3"/>
  <c r="E58" i="3"/>
  <c r="D58" i="3"/>
  <c r="X166" i="3"/>
  <c r="X161" i="3"/>
  <c r="X156" i="3"/>
  <c r="X151" i="3"/>
  <c r="X146" i="3"/>
  <c r="X141" i="3"/>
  <c r="E92" i="3"/>
  <c r="X165" i="3"/>
  <c r="X160" i="3"/>
  <c r="X155" i="3"/>
  <c r="X150" i="3"/>
  <c r="X145" i="3"/>
  <c r="X140" i="3"/>
  <c r="C92" i="3"/>
  <c r="X164" i="3"/>
  <c r="X159" i="3"/>
  <c r="X154" i="3"/>
  <c r="X149" i="3"/>
  <c r="X144" i="3"/>
  <c r="X139" i="3"/>
  <c r="D92" i="3"/>
  <c r="X168" i="3"/>
  <c r="X163" i="3"/>
  <c r="X158" i="3"/>
  <c r="X153" i="3"/>
  <c r="X148" i="3"/>
  <c r="X143" i="3"/>
  <c r="X138" i="3"/>
  <c r="X167" i="3"/>
  <c r="X162" i="3"/>
  <c r="X157" i="3"/>
  <c r="X152" i="3"/>
  <c r="X147" i="3"/>
  <c r="X142" i="3"/>
  <c r="E35" i="3"/>
  <c r="D35" i="3"/>
  <c r="C35" i="3"/>
  <c r="E73" i="3"/>
  <c r="D73" i="3"/>
  <c r="C73" i="3"/>
  <c r="E54" i="3"/>
  <c r="D54" i="3"/>
  <c r="C54" i="3"/>
  <c r="E111" i="3"/>
  <c r="D111" i="3"/>
  <c r="C111" i="3"/>
  <c r="G125" i="3"/>
  <c r="E53" i="3"/>
  <c r="D53" i="3"/>
  <c r="C53" i="3"/>
  <c r="E72" i="3"/>
  <c r="D72" i="3"/>
  <c r="C72" i="3"/>
  <c r="C94" i="3"/>
  <c r="E94" i="3"/>
  <c r="D94" i="3"/>
  <c r="E56" i="3"/>
  <c r="D56" i="3"/>
  <c r="C56" i="3"/>
  <c r="E34" i="3"/>
  <c r="D34" i="3"/>
  <c r="C34" i="3"/>
  <c r="D110" i="3"/>
  <c r="C110" i="3"/>
  <c r="E110" i="3"/>
  <c r="E55" i="3"/>
  <c r="D55" i="3"/>
  <c r="C55" i="3"/>
  <c r="E112" i="3"/>
  <c r="D112" i="3"/>
  <c r="C112" i="3"/>
  <c r="F16" i="3"/>
  <c r="V142" i="3"/>
  <c r="V147" i="3"/>
  <c r="V152" i="3"/>
  <c r="V157" i="3"/>
  <c r="V162" i="3"/>
  <c r="V167" i="3"/>
  <c r="W136" i="3"/>
  <c r="T138" i="3"/>
  <c r="T143" i="3"/>
  <c r="T148" i="3"/>
  <c r="T153" i="3"/>
  <c r="T158" i="3"/>
  <c r="T163" i="3"/>
  <c r="T168" i="3"/>
  <c r="V138" i="3"/>
  <c r="V143" i="3"/>
  <c r="V148" i="3"/>
  <c r="V153" i="3"/>
  <c r="V158" i="3"/>
  <c r="V163" i="3"/>
  <c r="V168" i="3"/>
  <c r="C90" i="3"/>
  <c r="T139" i="3"/>
  <c r="T144" i="3"/>
  <c r="T149" i="3"/>
  <c r="T154" i="3"/>
  <c r="T159" i="3"/>
  <c r="T164" i="3"/>
  <c r="D57" i="3"/>
  <c r="D90" i="3"/>
  <c r="V139" i="3"/>
  <c r="V144" i="3"/>
  <c r="V149" i="3"/>
  <c r="V154" i="3"/>
  <c r="V159" i="3"/>
  <c r="V164" i="3"/>
  <c r="C57" i="3"/>
  <c r="E90" i="3"/>
  <c r="D91" i="3"/>
  <c r="T140" i="3"/>
  <c r="T145" i="3"/>
  <c r="T150" i="3"/>
  <c r="T155" i="3"/>
  <c r="T160" i="3"/>
  <c r="T165" i="3"/>
  <c r="E91" i="3"/>
  <c r="V140" i="3"/>
  <c r="V145" i="3"/>
  <c r="V150" i="3"/>
  <c r="V155" i="3"/>
  <c r="V160" i="3"/>
  <c r="V165" i="3"/>
  <c r="T141" i="3"/>
  <c r="T146" i="3"/>
  <c r="T151" i="3"/>
  <c r="T156" i="3"/>
  <c r="T161" i="3"/>
  <c r="T166" i="3"/>
  <c r="C93" i="3"/>
  <c r="V141" i="3"/>
  <c r="V146" i="3"/>
  <c r="V151" i="3"/>
  <c r="V156" i="3"/>
  <c r="V161" i="3"/>
  <c r="D93" i="3"/>
  <c r="T142" i="3"/>
  <c r="T147" i="3"/>
  <c r="T152" i="3"/>
  <c r="T157" i="3"/>
  <c r="T162" i="3"/>
  <c r="R167" i="3" l="1"/>
  <c r="R162" i="3"/>
  <c r="R157" i="3"/>
  <c r="R152" i="3"/>
  <c r="R147" i="3"/>
  <c r="R142" i="3"/>
  <c r="E20" i="3"/>
  <c r="R166" i="3"/>
  <c r="R161" i="3"/>
  <c r="R156" i="3"/>
  <c r="R151" i="3"/>
  <c r="R146" i="3"/>
  <c r="R141" i="3"/>
  <c r="R165" i="3"/>
  <c r="R160" i="3"/>
  <c r="R155" i="3"/>
  <c r="R150" i="3"/>
  <c r="R145" i="3"/>
  <c r="R140" i="3"/>
  <c r="D20" i="3"/>
  <c r="C20" i="3"/>
  <c r="R164" i="3"/>
  <c r="R159" i="3"/>
  <c r="R154" i="3"/>
  <c r="R149" i="3"/>
  <c r="R144" i="3"/>
  <c r="R139" i="3"/>
  <c r="R168" i="3"/>
  <c r="R163" i="3"/>
  <c r="R158" i="3"/>
  <c r="R153" i="3"/>
  <c r="R148" i="3"/>
  <c r="R143" i="3"/>
  <c r="R1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network access for Cloud Object Storage is set to be exposed only on Private end-points</t>
        </r>
      </text>
    </comment>
    <comment ref="K19" authorId="0" shapeId="0" xr:uid="{00000000-0006-0000-0400-000005000000}">
      <text>
        <r>
          <rPr>
            <sz val="11"/>
            <rFont val="Calibri"/>
          </rPr>
          <t>Ensure Cloud Object Storage bucket access is restricted by using IAM and S3 access control</t>
        </r>
      </text>
    </comment>
    <comment ref="L19" authorId="0" shapeId="0" xr:uid="{00000000-0006-0000-0400-000002000000}">
      <text>
        <r>
          <rPr>
            <sz val="11"/>
            <rFont val="Calibri"/>
          </rPr>
          <t>Ensure Public (anonymous) Access to IBM Cloud Object Storage buckets is Disabled</t>
        </r>
      </text>
    </comment>
    <comment ref="M19" authorId="0" shapeId="0" xr:uid="{00000000-0006-0000-0400-000003000000}">
      <text>
        <r>
          <rPr>
            <sz val="11"/>
            <rFont val="Calibri"/>
          </rPr>
          <t>Ensure network access to IBM Cloud Databases service is set to be exposed on “Private end points only”</t>
        </r>
      </text>
    </comment>
    <comment ref="N19" authorId="0" shapeId="0" xr:uid="{00000000-0006-0000-0400-000004000000}">
      <text>
        <r>
          <rPr>
            <sz val="11"/>
            <rFont val="Calibri"/>
          </rPr>
          <t>Ensure incoming connections are limited to allowed sources</t>
        </r>
      </text>
    </comment>
    <comment ref="J26" authorId="0" shapeId="0" xr:uid="{00000000-0006-0000-0400-000006000000}">
      <text>
        <r>
          <rPr>
            <sz val="11"/>
            <rFont val="Calibri"/>
          </rPr>
          <t>Ensure network access for Cloud Object Storage is restricted to specific IP range</t>
        </r>
      </text>
    </comment>
    <comment ref="K26" authorId="0" shapeId="0" xr:uid="{00000000-0006-0000-0400-000007000000}">
      <text>
        <r>
          <rPr>
            <sz val="11"/>
            <rFont val="Calibri"/>
          </rPr>
          <t>Enable TLS 1.2 at minimum for all inbound traffic on IBM Cloud Internet Services Proxy</t>
        </r>
      </text>
    </comment>
    <comment ref="L26" authorId="0" shapeId="0" xr:uid="{00000000-0006-0000-0400-000008000000}">
      <text>
        <r>
          <rPr>
            <sz val="11"/>
            <rFont val="Calibri"/>
          </rPr>
          <t>Ensure TLS 1.2+ for all inbound traffic at IBM Cloud Kubernetes Service Ingress</t>
        </r>
      </text>
    </comment>
    <comment ref="M26" authorId="0" shapeId="0" xr:uid="{00000000-0006-0000-0400-000009000000}">
      <text>
        <r>
          <rPr>
            <sz val="11"/>
            <rFont val="Calibri"/>
          </rPr>
          <t>Ensure certificates imported into or generated through IBM Cloud® Secrets Manager are automatically renewed before expiration</t>
        </r>
      </text>
    </comment>
    <comment ref="J27" authorId="0" shapeId="0" xr:uid="{00000000-0006-0000-0400-00000A000000}">
      <text>
        <r>
          <rPr>
            <sz val="11"/>
            <rFont val="Calibri"/>
          </rPr>
          <t>Ensure Cloud Object Storage encryption is done with customer managed keys</t>
        </r>
      </text>
    </comment>
    <comment ref="K27" authorId="0" shapeId="0" xr:uid="{00000000-0006-0000-0400-000017000000}">
      <text>
        <r>
          <rPr>
            <sz val="11"/>
            <rFont val="Calibri"/>
          </rPr>
          <t>Ensure Cloud Object Storage Encryption is set to On with BYOK</t>
        </r>
      </text>
    </comment>
    <comment ref="L27" authorId="0" shapeId="0" xr:uid="{00000000-0006-0000-0400-000018000000}">
      <text>
        <r>
          <rPr>
            <sz val="11"/>
            <rFont val="Calibri"/>
          </rPr>
          <t>Ensure Cloud Object Storage Encryption is set to On with KYOK</t>
        </r>
      </text>
    </comment>
    <comment ref="M27" authorId="0" shapeId="0" xr:uid="{00000000-0006-0000-0400-000019000000}">
      <text>
        <r>
          <rPr>
            <sz val="11"/>
            <rFont val="Calibri"/>
          </rPr>
          <t>Ensure IBM Cloud® Block Storage for Virtual Private Cloud is encrypted with BYOK</t>
        </r>
      </text>
    </comment>
    <comment ref="N27" authorId="0" shapeId="0" xr:uid="{00000000-0006-0000-0400-00001A000000}">
      <text>
        <r>
          <rPr>
            <sz val="11"/>
            <rFont val="Calibri"/>
          </rPr>
          <t>Ensure IBM Cloud® Block Storage for Virtual Private Cloud is encrypted with KYOK</t>
        </r>
      </text>
    </comment>
    <comment ref="O27" authorId="0" shapeId="0" xr:uid="{00000000-0006-0000-0400-00000B000000}">
      <text>
        <r>
          <rPr>
            <sz val="11"/>
            <rFont val="Calibri"/>
          </rPr>
          <t>Ensure IBM Cloud® File Storage for Virtual Private Cloud is encrypted with provider managed keys</t>
        </r>
      </text>
    </comment>
    <comment ref="P27" authorId="0" shapeId="0" xr:uid="{00000000-0006-0000-0400-00000C000000}">
      <text>
        <r>
          <rPr>
            <sz val="11"/>
            <rFont val="Calibri"/>
          </rPr>
          <t>Ensure IBM Cloud® File Storage for Virtual Private Cloud is encrypted with BYOK</t>
        </r>
      </text>
    </comment>
    <comment ref="Q27" authorId="0" shapeId="0" xr:uid="{00000000-0006-0000-0400-00000D000000}">
      <text>
        <r>
          <rPr>
            <sz val="11"/>
            <rFont val="Calibri"/>
          </rPr>
          <t>Ensure IBM Cloud® File Storage for Virtual Private Cloud is encrypted with KYOK</t>
        </r>
      </text>
    </comment>
    <comment ref="R27" authorId="0" shapeId="0" xr:uid="{00000000-0006-0000-0400-00000E000000}">
      <text>
        <r>
          <rPr>
            <sz val="11"/>
            <rFont val="Calibri"/>
          </rPr>
          <t>Ensure boot volumes are encrypted with Customer managed keys</t>
        </r>
      </text>
    </comment>
    <comment ref="S27" authorId="0" shapeId="0" xr:uid="{00000000-0006-0000-0400-00000F000000}">
      <text>
        <r>
          <rPr>
            <sz val="11"/>
            <rFont val="Calibri"/>
          </rPr>
          <t>Ensure secondary volumes are encrypted with customer managed keys</t>
        </r>
      </text>
    </comment>
    <comment ref="T27" authorId="0" shapeId="0" xr:uid="{00000000-0006-0000-0400-000010000000}">
      <text>
        <r>
          <rPr>
            <sz val="11"/>
            <rFont val="Calibri"/>
          </rPr>
          <t>Ensure unattached volumes are encrypted with customer managed keys</t>
        </r>
      </text>
    </comment>
    <comment ref="U27" authorId="0" shapeId="0" xr:uid="{00000000-0006-0000-0400-000011000000}">
      <text>
        <r>
          <rPr>
            <sz val="11"/>
            <rFont val="Calibri"/>
          </rPr>
          <t>Ensure Activity Tracker data is encrypted at rest</t>
        </r>
      </text>
    </comment>
    <comment ref="V27" authorId="0" shapeId="0" xr:uid="{00000000-0006-0000-0400-000012000000}">
      <text>
        <r>
          <rPr>
            <sz val="11"/>
            <rFont val="Calibri"/>
          </rPr>
          <t>Ensure IBM Cloud Databases disk encryption is enabled with customer managed keys</t>
        </r>
      </text>
    </comment>
    <comment ref="W27" authorId="0" shapeId="0" xr:uid="{00000000-0006-0000-0400-000013000000}">
      <text>
        <r>
          <rPr>
            <sz val="11"/>
            <rFont val="Calibri"/>
          </rPr>
          <t>Ensure IBM Cloudant encryption is enabled with customer managed keys</t>
        </r>
      </text>
    </comment>
    <comment ref="X27" authorId="0" shapeId="0" xr:uid="{00000000-0006-0000-0400-000014000000}">
      <text>
        <r>
          <rPr>
            <sz val="11"/>
            <rFont val="Calibri"/>
          </rPr>
          <t>Ensure data in Kubernetes secrets is encrypted using a Key Management Service (KMS) provider</t>
        </r>
      </text>
    </comment>
    <comment ref="Y27" authorId="0" shapeId="0" xr:uid="{00000000-0006-0000-0400-000015000000}">
      <text>
        <r>
          <rPr>
            <sz val="11"/>
            <rFont val="Calibri"/>
          </rPr>
          <t>Ensure IBM Key Protect has automated rotation for customer managed keys enabled</t>
        </r>
      </text>
    </comment>
    <comment ref="Z27" authorId="0" shapeId="0" xr:uid="{00000000-0006-0000-0400-000016000000}">
      <text>
        <r>
          <rPr>
            <sz val="11"/>
            <rFont val="Calibri"/>
          </rPr>
          <t>Ensure all data stores are encrypted in the IBM Cloud®</t>
        </r>
      </text>
    </comment>
    <comment ref="J35" authorId="0" shapeId="0" xr:uid="{00000000-0006-0000-0400-00001B000000}">
      <text>
        <r>
          <rPr>
            <sz val="11"/>
            <rFont val="Calibri"/>
          </rPr>
          <t>Ensure no VPC access control lists allow ingress from 0.0.0.0/0 to port 22</t>
        </r>
      </text>
    </comment>
    <comment ref="K35" authorId="0" shapeId="0" xr:uid="{00000000-0006-0000-0400-00001C000000}">
      <text>
        <r>
          <rPr>
            <sz val="11"/>
            <rFont val="Calibri"/>
          </rPr>
          <t>Ensure the default security group of every VPC restricts all traffic</t>
        </r>
      </text>
    </comment>
    <comment ref="L35" authorId="0" shapeId="0" xr:uid="{00000000-0006-0000-0400-00001D000000}">
      <text>
        <r>
          <rPr>
            <sz val="11"/>
            <rFont val="Calibri"/>
          </rPr>
          <t>Ensure no VPC security groups allow ingress from 0.0.0.0/0 to port 3389</t>
        </r>
      </text>
    </comment>
    <comment ref="M35" authorId="0" shapeId="0" xr:uid="{00000000-0006-0000-0400-00001E000000}">
      <text>
        <r>
          <rPr>
            <sz val="11"/>
            <rFont val="Calibri"/>
          </rPr>
          <t>Ensure no VPC security groups allow ingress from 0.0.0.0/0 to port 22</t>
        </r>
      </text>
    </comment>
    <comment ref="N35" authorId="0" shapeId="0" xr:uid="{00000000-0006-0000-0400-00001F000000}">
      <text>
        <r>
          <rPr>
            <sz val="11"/>
            <rFont val="Calibri"/>
          </rPr>
          <t>Ensure no VPC access control lists allow ingress from 0.0.0.0/0 to port 3389</t>
        </r>
      </text>
    </comment>
    <comment ref="O35" authorId="0" shapeId="0" xr:uid="{00000000-0006-0000-0400-000020000000}">
      <text>
        <r>
          <rPr>
            <sz val="11"/>
            <rFont val="Calibri"/>
          </rPr>
          <t>Ensure the Default Network Security Group of Every Workspace Restricts All Traffic</t>
        </r>
      </text>
    </comment>
    <comment ref="P35" authorId="0" shapeId="0" xr:uid="{00000000-0006-0000-0400-000021000000}">
      <text>
        <r>
          <rPr>
            <sz val="11"/>
            <rFont val="Calibri"/>
          </rPr>
          <t>Ensure no workspace security groups allow ingress from 0.0.0.0/0 to port 3389</t>
        </r>
      </text>
    </comment>
    <comment ref="Q35" authorId="0" shapeId="0" xr:uid="{00000000-0006-0000-0400-000022000000}">
      <text>
        <r>
          <rPr>
            <sz val="11"/>
            <rFont val="Calibri"/>
          </rPr>
          <t>Ensure no workspace network security groups allow ingress from 0.0.0.0/0 to port 22</t>
        </r>
      </text>
    </comment>
    <comment ref="R35" authorId="0" shapeId="0" xr:uid="{00000000-0006-0000-0400-000023000000}">
      <text>
        <r>
          <rPr>
            <sz val="11"/>
            <rFont val="Calibri"/>
          </rPr>
          <t>Ensure no workspace network security groups allow inbound traffic from the Internet from 0.0.0.0/0 to any infrastructure ports</t>
        </r>
      </text>
    </comment>
    <comment ref="S35" authorId="0" shapeId="0" xr:uid="{00000000-0006-0000-0400-000024000000}">
      <text>
        <r>
          <rPr>
            <sz val="11"/>
            <rFont val="Calibri"/>
          </rPr>
          <t>Ensure no workspace network security groups allow inbound traffic from the Internet from 0.0.0.0/0 to any administrative ports</t>
        </r>
      </text>
    </comment>
    <comment ref="T35" authorId="0" shapeId="0" xr:uid="{00000000-0006-0000-0400-000025000000}">
      <text>
        <r>
          <rPr>
            <sz val="11"/>
            <rFont val="Calibri"/>
          </rPr>
          <t>Ensure no workspace network security groups allow inbound traffic from the Internet from 0.0.0.0/0 to any fileshare port</t>
        </r>
      </text>
    </comment>
    <comment ref="U35" authorId="0" shapeId="0" xr:uid="{00000000-0006-0000-0400-000026000000}">
      <text>
        <r>
          <rPr>
            <sz val="11"/>
            <rFont val="Calibri"/>
          </rPr>
          <t>Ensure no workspace network security groups allow inbound traffic from the Internet allowing access from 0.0.0.0/0 to telnet port (23) or RSH port (514)</t>
        </r>
      </text>
    </comment>
    <comment ref="J36" authorId="0" shapeId="0" xr:uid="{00000000-0006-0000-0400-000027000000}">
      <text>
        <r>
          <rPr>
            <sz val="11"/>
            <rFont val="Calibri"/>
          </rPr>
          <t>Ensure no VPC access control lists allow ingress from 0.0.0.0/0 to port 22</t>
        </r>
      </text>
    </comment>
    <comment ref="K36" authorId="0" shapeId="0" xr:uid="{00000000-0006-0000-0400-000028000000}">
      <text>
        <r>
          <rPr>
            <sz val="11"/>
            <rFont val="Calibri"/>
          </rPr>
          <t>Ensure the default security group of every VPC restricts all traffic</t>
        </r>
      </text>
    </comment>
    <comment ref="L36" authorId="0" shapeId="0" xr:uid="{00000000-0006-0000-0400-000029000000}">
      <text>
        <r>
          <rPr>
            <sz val="11"/>
            <rFont val="Calibri"/>
          </rPr>
          <t>Ensure no VPC security groups allow ingress from 0.0.0.0/0 to port 3389</t>
        </r>
      </text>
    </comment>
    <comment ref="M36" authorId="0" shapeId="0" xr:uid="{00000000-0006-0000-0400-00002A000000}">
      <text>
        <r>
          <rPr>
            <sz val="11"/>
            <rFont val="Calibri"/>
          </rPr>
          <t>Ensure no VPC security groups allow ingress from 0.0.0.0/0 to port 22</t>
        </r>
      </text>
    </comment>
    <comment ref="N36" authorId="0" shapeId="0" xr:uid="{00000000-0006-0000-0400-00002B000000}">
      <text>
        <r>
          <rPr>
            <sz val="11"/>
            <rFont val="Calibri"/>
          </rPr>
          <t>Ensure no VPC access control lists allow ingress from 0.0.0.0/0 to port 3389</t>
        </r>
      </text>
    </comment>
    <comment ref="O36" authorId="0" shapeId="0" xr:uid="{00000000-0006-0000-0400-00002C000000}">
      <text>
        <r>
          <rPr>
            <sz val="11"/>
            <rFont val="Calibri"/>
          </rPr>
          <t>Ensure the Default Network Security Group of Every Workspace Restricts All Traffic</t>
        </r>
      </text>
    </comment>
    <comment ref="P36" authorId="0" shapeId="0" xr:uid="{00000000-0006-0000-0400-00002D000000}">
      <text>
        <r>
          <rPr>
            <sz val="11"/>
            <rFont val="Calibri"/>
          </rPr>
          <t>Ensure no workspace security groups allow ingress from 0.0.0.0/0 to port 3389</t>
        </r>
      </text>
    </comment>
    <comment ref="Q36" authorId="0" shapeId="0" xr:uid="{00000000-0006-0000-0400-00002E000000}">
      <text>
        <r>
          <rPr>
            <sz val="11"/>
            <rFont val="Calibri"/>
          </rPr>
          <t>Ensure no workspace network security groups allow ingress from 0.0.0.0/0 to port 22</t>
        </r>
      </text>
    </comment>
    <comment ref="R36" authorId="0" shapeId="0" xr:uid="{00000000-0006-0000-0400-00002F000000}">
      <text>
        <r>
          <rPr>
            <sz val="11"/>
            <rFont val="Calibri"/>
          </rPr>
          <t>Ensure no workspace network security groups allow inbound traffic from the Internet from 0.0.0.0/0 to any infrastructure ports</t>
        </r>
      </text>
    </comment>
    <comment ref="S36" authorId="0" shapeId="0" xr:uid="{00000000-0006-0000-0400-000030000000}">
      <text>
        <r>
          <rPr>
            <sz val="11"/>
            <rFont val="Calibri"/>
          </rPr>
          <t>Ensure no workspace network security groups allow inbound traffic from the Internet from 0.0.0.0/0 to any administrative ports</t>
        </r>
      </text>
    </comment>
    <comment ref="T36" authorId="0" shapeId="0" xr:uid="{00000000-0006-0000-0400-000031000000}">
      <text>
        <r>
          <rPr>
            <sz val="11"/>
            <rFont val="Calibri"/>
          </rPr>
          <t>Ensure no workspace network security groups allow inbound traffic from the Internet from 0.0.0.0/0 to any fileshare port</t>
        </r>
      </text>
    </comment>
    <comment ref="U36" authorId="0" shapeId="0" xr:uid="{00000000-0006-0000-0400-000032000000}">
      <text>
        <r>
          <rPr>
            <sz val="11"/>
            <rFont val="Calibri"/>
          </rPr>
          <t>Ensure no workspace network security groups allow inbound traffic from the Internet allowing access from 0.0.0.0/0 to telnet port (23) or RSH port (514)</t>
        </r>
      </text>
    </comment>
    <comment ref="J37" authorId="0" shapeId="0" xr:uid="{00000000-0006-0000-0400-000033000000}">
      <text>
        <r>
          <rPr>
            <sz val="11"/>
            <rFont val="Calibri"/>
          </rPr>
          <t>Ensure IBM Cloud Kubernetes Service cluster has image pull secrets enabled</t>
        </r>
      </text>
    </comment>
    <comment ref="J45" authorId="0" shapeId="0" xr:uid="{00000000-0006-0000-0400-000034000000}">
      <text>
        <r>
          <rPr>
            <sz val="11"/>
            <rFont val="Calibri"/>
          </rPr>
          <t>Ensure Minimal Number of Users are Granted Administrative Privileges</t>
        </r>
      </text>
    </comment>
    <comment ref="J47" authorId="0" shapeId="0" xr:uid="{00000000-0006-0000-0400-000035000000}">
      <text>
        <r>
          <rPr>
            <sz val="11"/>
            <rFont val="Calibri"/>
          </rPr>
          <t>Ensure API keys unused for 180 days are detected and optionally disabled</t>
        </r>
      </text>
    </comment>
    <comment ref="K47" authorId="0" shapeId="0" xr:uid="{00000000-0006-0000-0400-000036000000}">
      <text>
        <r>
          <rPr>
            <sz val="11"/>
            <rFont val="Calibri"/>
          </rPr>
          <t>Ensure Inactive User Accounts are Suspend</t>
        </r>
      </text>
    </comment>
    <comment ref="J48" authorId="0" shapeId="0" xr:uid="{00000000-0006-0000-0400-000037000000}">
      <text>
        <r>
          <rPr>
            <sz val="11"/>
            <rFont val="Calibri"/>
          </rPr>
          <t>Monitor account owner for frequent, unexpected, or unauthorized logins</t>
        </r>
      </text>
    </comment>
    <comment ref="K48" authorId="0" shapeId="0" xr:uid="{00000000-0006-0000-0400-000038000000}">
      <text>
        <r>
          <rPr>
            <sz val="11"/>
            <rFont val="Calibri"/>
          </rPr>
          <t>Restrict user API key creation and service ID creation in the account via IAM roles</t>
        </r>
      </text>
    </comment>
    <comment ref="L48" authorId="0" shapeId="0" xr:uid="{00000000-0006-0000-0400-000039000000}">
      <text>
        <r>
          <rPr>
            <sz val="11"/>
            <rFont val="Calibri"/>
          </rPr>
          <t>Ensure IAM users with the same level of access are members of access groups and IAM policies are assigned only to access groups or Trusted Profiles</t>
        </r>
      </text>
    </comment>
    <comment ref="M48" authorId="0" shapeId="0" xr:uid="{00000000-0006-0000-0400-00003A000000}">
      <text>
        <r>
          <rPr>
            <sz val="11"/>
            <rFont val="Calibri"/>
          </rPr>
          <t>Ensure Minimal Number of Service IDs are Granted Administrative Privileges</t>
        </r>
      </text>
    </comment>
    <comment ref="J49" authorId="0" shapeId="0" xr:uid="{00000000-0006-0000-0400-00003B000000}">
      <text>
        <r>
          <rPr>
            <sz val="11"/>
            <rFont val="Calibri"/>
          </rPr>
          <t>Ensure Minimal Number of Service IDs are Granted Administrative Privileges</t>
        </r>
      </text>
    </comment>
    <comment ref="J51" authorId="0" shapeId="0" xr:uid="{00000000-0006-0000-0400-00003C000000}">
      <text>
        <r>
          <rPr>
            <sz val="11"/>
            <rFont val="Calibri"/>
          </rPr>
          <t>Ensure access settings to secrets follow least privilege rule and allow access for a limited time to applications and non-administrative users as needed</t>
        </r>
      </text>
    </comment>
    <comment ref="J55" authorId="0" shapeId="0" xr:uid="{00000000-0006-0000-0400-00003D000000}">
      <text>
        <r>
          <rPr>
            <sz val="11"/>
            <rFont val="Calibri"/>
          </rPr>
          <t>Ensure multi-factor authentication (MFA) is enabled for all users in account</t>
        </r>
      </text>
    </comment>
    <comment ref="J56" authorId="0" shapeId="0" xr:uid="{00000000-0006-0000-0400-00003E000000}">
      <text>
        <r>
          <rPr>
            <sz val="11"/>
            <rFont val="Calibri"/>
          </rPr>
          <t>Ensure multi-factor authentication (MFA) is enabled for the account owner and all administrative users</t>
        </r>
      </text>
    </comment>
    <comment ref="K56" authorId="0" shapeId="0" xr:uid="{00000000-0006-0000-0400-00003F000000}">
      <text>
        <r>
          <rPr>
            <sz val="11"/>
            <rFont val="Calibri"/>
          </rPr>
          <t>Ensure multi-factor authentication (MFA) is enabled at the account level</t>
        </r>
      </text>
    </comment>
    <comment ref="J59" authorId="0" shapeId="0" xr:uid="{00000000-0006-0000-0400-000040000000}">
      <text>
        <r>
          <rPr>
            <sz val="11"/>
            <rFont val="Calibri"/>
          </rPr>
          <t>Ensure IAM Does Not Allow Public Access to Cloud Services</t>
        </r>
      </text>
    </comment>
    <comment ref="J70" authorId="0" shapeId="0" xr:uid="{00000000-0006-0000-0400-000041000000}">
      <text>
        <r>
          <rPr>
            <sz val="11"/>
            <rFont val="Calibri"/>
          </rPr>
          <t>Enable audit logging for IBM Cloud Identity and Access Management</t>
        </r>
      </text>
    </comment>
    <comment ref="K70" authorId="0" shapeId="0" xr:uid="{00000000-0006-0000-0400-000042000000}">
      <text>
        <r>
          <rPr>
            <sz val="11"/>
            <rFont val="Calibri"/>
          </rPr>
          <t>Ensure auditing is configured in the IBM Cloud account</t>
        </r>
      </text>
    </comment>
    <comment ref="L70" authorId="0" shapeId="0" xr:uid="{00000000-0006-0000-0400-000043000000}">
      <text>
        <r>
          <rPr>
            <sz val="11"/>
            <rFont val="Calibri"/>
          </rPr>
          <t>Ensure IBM Cloud Kubernetes Service clusters have the monitoring service enabled</t>
        </r>
      </text>
    </comment>
    <comment ref="M70" authorId="0" shapeId="0" xr:uid="{00000000-0006-0000-0400-000044000000}">
      <text>
        <r>
          <rPr>
            <sz val="11"/>
            <rFont val="Calibri"/>
          </rPr>
          <t>Ensure IBM Cloud Kubernetes Service clusters have the logging service enabled</t>
        </r>
      </text>
    </comment>
    <comment ref="J71" authorId="0" shapeId="0" xr:uid="{00000000-0006-0000-0400-000045000000}">
      <text>
        <r>
          <rPr>
            <sz val="11"/>
            <rFont val="Calibri"/>
          </rPr>
          <t>Ensure data retention for audit events</t>
        </r>
      </text>
    </comment>
    <comment ref="J73" authorId="0" shapeId="0" xr:uid="{00000000-0006-0000-0400-000046000000}">
      <text>
        <r>
          <rPr>
            <sz val="11"/>
            <rFont val="Calibri"/>
          </rPr>
          <t>Ensure auditing is configured in the IBM Cloud account</t>
        </r>
      </text>
    </comment>
    <comment ref="K73" authorId="0" shapeId="0" xr:uid="{00000000-0006-0000-0400-000047000000}">
      <text>
        <r>
          <rPr>
            <sz val="11"/>
            <rFont val="Calibri"/>
          </rPr>
          <t>Ensure IBM Cloud Kubernetes Service clusters have the logging service enabled</t>
        </r>
      </text>
    </comment>
    <comment ref="J79" authorId="0" shapeId="0" xr:uid="{00000000-0006-0000-0400-000048000000}">
      <text>
        <r>
          <rPr>
            <sz val="11"/>
            <rFont val="Calibri"/>
          </rPr>
          <t>Ensure that events are collected and processed to identify anomalies or abnormal events</t>
        </r>
      </text>
    </comment>
    <comment ref="K79" authorId="0" shapeId="0" xr:uid="{00000000-0006-0000-0400-000049000000}">
      <text>
        <r>
          <rPr>
            <sz val="11"/>
            <rFont val="Calibri"/>
          </rPr>
          <t>Ensure alerts are defined on custom views to notify of unauthorized requests, critical account actions, and high-impact operations in your account</t>
        </r>
      </text>
    </comment>
    <comment ref="J99" authorId="0" shapeId="0" xr:uid="{00000000-0006-0000-0400-00004A000000}">
      <text>
        <r>
          <rPr>
            <sz val="11"/>
            <rFont val="Calibri"/>
          </rPr>
          <t>Ensure Keys in the IBM Cloud® Key Protect Service are configured for high availability</t>
        </r>
      </text>
    </comment>
    <comment ref="J113" authorId="0" shapeId="0" xr:uid="{00000000-0006-0000-0400-00004B000000}">
      <text>
        <r>
          <rPr>
            <sz val="11"/>
            <rFont val="Calibri"/>
          </rPr>
          <t>Ensure that events are collected and processed to identify anomalies or abnormal events</t>
        </r>
      </text>
    </comment>
    <comment ref="K113" authorId="0" shapeId="0" xr:uid="{00000000-0006-0000-0400-00004C000000}">
      <text>
        <r>
          <rPr>
            <sz val="11"/>
            <rFont val="Calibri"/>
          </rPr>
          <t>Ensure alerts are defined on custom views to notify of unauthorized requests, critical account actions, and high-impact operations in your account</t>
        </r>
      </text>
    </comment>
    <comment ref="L113" authorId="0" shapeId="0" xr:uid="{00000000-0006-0000-0400-00004D000000}">
      <text>
        <r>
          <rPr>
            <sz val="11"/>
            <rFont val="Calibri"/>
          </rPr>
          <t>Ensure IBM Cloud Kubernetes Service clusters have the monitoring service enabled</t>
        </r>
      </text>
    </comment>
    <comment ref="M113" authorId="0" shapeId="0" xr:uid="{00000000-0006-0000-0400-00004E000000}">
      <text>
        <r>
          <rPr>
            <sz val="11"/>
            <rFont val="Calibri"/>
          </rPr>
          <t>Ensure notification service is enabled in the IBM Cloud Secrets Manager to notify life cycle events</t>
        </r>
      </text>
    </comment>
    <comment ref="J117" authorId="0" shapeId="0" xr:uid="{00000000-0006-0000-0400-00004F000000}">
      <text>
        <r>
          <rPr>
            <sz val="11"/>
            <rFont val="Calibri"/>
          </rPr>
          <t>Ensure the account owner can login only from a list of authorized countries/IP ranges</t>
        </r>
      </text>
    </comment>
    <comment ref="J122" authorId="0" shapeId="0" xr:uid="{00000000-0006-0000-0400-000050000000}">
      <text>
        <r>
          <rPr>
            <sz val="11"/>
            <rFont val="Calibri"/>
          </rPr>
          <t>Ensure Web application firewall is ENABLED in IBM Cloud Internet Services (CIS)</t>
        </r>
      </text>
    </comment>
    <comment ref="J123" authorId="0" shapeId="0" xr:uid="{00000000-0006-0000-0400-000051000000}">
      <text>
        <r>
          <rPr>
            <sz val="11"/>
            <rFont val="Calibri"/>
          </rPr>
          <t>Ensure alerts are defined on custom views to notify of unauthorized requests, critical account actions, and high-impact operations in your account</t>
        </r>
      </text>
    </comment>
    <comment ref="K123" authorId="0" shapeId="0" xr:uid="{00000000-0006-0000-0400-000052000000}">
      <text>
        <r>
          <rPr>
            <sz val="11"/>
            <rFont val="Calibri"/>
          </rPr>
          <t>Ensure IBM Cloud Kubernetes Service clusters have the monitoring service enabled</t>
        </r>
      </text>
    </comment>
    <comment ref="L123" authorId="0" shapeId="0" xr:uid="{00000000-0006-0000-0400-000053000000}">
      <text>
        <r>
          <rPr>
            <sz val="11"/>
            <rFont val="Calibri"/>
          </rPr>
          <t>Ensure notification service is enabled in the IBM Cloud Secrets Manager to notify life cycle events</t>
        </r>
      </text>
    </comment>
    <comment ref="J147" authorId="0" shapeId="0" xr:uid="{00000000-0006-0000-0400-000054000000}">
      <text>
        <r>
          <rPr>
            <sz val="11"/>
            <rFont val="Calibri"/>
          </rPr>
          <t>Ensure IBM Cloud Kubernetes Service worker nodes are updated to the latest version to ensure patching of vulnerabilities</t>
        </r>
      </text>
    </comment>
    <comment ref="J158" authorId="0" shapeId="0" xr:uid="{00000000-0006-0000-0400-000055000000}">
      <text>
        <r>
          <rPr>
            <sz val="11"/>
            <rFont val="Calibri"/>
          </rPr>
          <t>Ensure a support access group has been created to manage incidents with IBM Support</t>
        </r>
      </text>
    </comment>
    <comment ref="J159" authorId="0" shapeId="0" xr:uid="{00000000-0006-0000-0400-000056000000}">
      <text>
        <r>
          <rPr>
            <sz val="11"/>
            <rFont val="Calibri"/>
          </rPr>
          <t>Ensure contact email is valid</t>
        </r>
      </text>
    </comment>
    <comment ref="K159" authorId="0" shapeId="0" xr:uid="{00000000-0006-0000-0400-000057000000}">
      <text>
        <r>
          <rPr>
            <sz val="11"/>
            <rFont val="Calibri"/>
          </rPr>
          <t>Ensure contact phone number is valid</t>
        </r>
      </text>
    </comment>
  </commentList>
</comments>
</file>

<file path=xl/sharedStrings.xml><?xml version="1.0" encoding="utf-8"?>
<sst xmlns="http://schemas.openxmlformats.org/spreadsheetml/2006/main" count="2983" uniqueCount="1415">
  <si>
    <t>Section</t>
  </si>
  <si>
    <t>Id</t>
  </si>
  <si>
    <t>Title</t>
  </si>
  <si>
    <t>Assessment</t>
  </si>
  <si>
    <t>Profile</t>
  </si>
  <si>
    <t>MoSCoW</t>
  </si>
  <si>
    <t>OpsImpact</t>
  </si>
  <si>
    <t>Phase</t>
  </si>
  <si>
    <t>ImplStatus</t>
  </si>
  <si>
    <t>Notes</t>
  </si>
  <si>
    <t>Remediation</t>
  </si>
  <si>
    <t>Description</t>
  </si>
  <si>
    <t>Impact</t>
  </si>
  <si>
    <t>Audit</t>
  </si>
  <si>
    <t>Default</t>
  </si>
  <si>
    <t>Status</t>
  </si>
  <si>
    <t>LogID</t>
  </si>
  <si>
    <t>Identity and Access Management (IAM)</t>
  </si>
  <si>
    <t>1.1</t>
  </si>
  <si>
    <r>
      <rPr>
        <sz val="11"/>
        <rFont val="Calibri"/>
      </rPr>
      <t>Monitor account owner for frequent, unexpected, or unauthorized logins</t>
    </r>
  </si>
  <si>
    <t>Manual</t>
  </si>
  <si>
    <t>Level 1</t>
  </si>
  <si>
    <t>Unassigned</t>
  </si>
  <si>
    <t>Unassessed</t>
  </si>
  <si>
    <t>Pending</t>
  </si>
  <si>
    <t/>
  </si>
  <si>
    <r>
      <rPr>
        <sz val="11"/>
        <color rgb="FF000000"/>
        <rFont val="Calibri"/>
      </rPr>
      <t>Complete the following steps to monitor how many times an account owner logs in to the account:</t>
    </r>
    <r>
      <rPr>
        <sz val="11"/>
        <color rgb="FF000000"/>
        <rFont val="Calibri"/>
      </rPr>
      <t xml:space="preserve">
</t>
    </r>
    <r>
      <rPr>
        <sz val="11"/>
        <color rgb="FF000000"/>
        <rFont val="Calibri"/>
      </rPr>
      <t>First, you need to identify the email of the account owner.</t>
    </r>
    <r>
      <rPr>
        <sz val="11"/>
        <color rgb="FF000000"/>
        <rFont val="Calibri"/>
      </rPr>
      <t xml:space="preserve">
</t>
    </r>
    <r>
      <rPr>
        <sz val="11"/>
        <color rgb="FF000000"/>
        <rFont val="Calibri"/>
      </rPr>
      <t xml:space="preserve">- In the Cloud UI, go to </t>
    </r>
    <r>
      <rPr>
        <b/>
        <sz val="11"/>
        <color rgb="FF000000"/>
        <rFont val="Calibri"/>
      </rPr>
      <t>Manage</t>
    </r>
    <r>
      <rPr>
        <sz val="11"/>
        <color rgb="FF000000"/>
        <rFont val="Calibri"/>
      </rPr>
      <t xml:space="preserve">, </t>
    </r>
    <r>
      <rPr>
        <b/>
        <sz val="11"/>
        <color rgb="FF000000"/>
        <rFont val="Calibri"/>
      </rPr>
      <t>Access (IAM)</t>
    </r>
    <r>
      <rPr>
        <sz val="11"/>
        <color rgb="FF000000"/>
        <rFont val="Calibri"/>
      </rPr>
      <t xml:space="preserve">, then select </t>
    </r>
    <r>
      <rPr>
        <b/>
        <sz val="11"/>
        <color rgb="FF000000"/>
        <rFont val="Calibri"/>
      </rPr>
      <t>Users</t>
    </r>
    <r>
      <rPr>
        <sz val="11"/>
        <color rgb="FF000000"/>
        <rFont val="Calibri"/>
      </rPr>
      <t>.</t>
    </r>
    <r>
      <rPr>
        <sz val="11"/>
        <color rgb="FF000000"/>
        <rFont val="Calibri"/>
      </rPr>
      <t xml:space="preserve">
</t>
    </r>
    <r>
      <rPr>
        <sz val="11"/>
        <color rgb="FF000000"/>
        <rFont val="Calibri"/>
      </rPr>
      <t>- Identify the users identified with administrator privileges.</t>
    </r>
    <r>
      <rPr>
        <sz val="11"/>
        <color rgb="FF000000"/>
        <rFont val="Calibri"/>
      </rPr>
      <t xml:space="preserve">
</t>
    </r>
    <r>
      <rPr>
        <sz val="11"/>
        <color rgb="FF000000"/>
        <rFont val="Calibri"/>
      </rPr>
      <t xml:space="preserve">- Select the account owner. Then, click </t>
    </r>
    <r>
      <rPr>
        <b/>
        <sz val="11"/>
        <color rgb="FF000000"/>
        <rFont val="Calibri"/>
      </rPr>
      <t>Details</t>
    </r>
    <r>
      <rPr>
        <sz val="11"/>
        <color rgb="FF000000"/>
        <rFont val="Calibri"/>
      </rPr>
      <t>.</t>
    </r>
    <r>
      <rPr>
        <sz val="11"/>
        <color rgb="FF000000"/>
        <rFont val="Calibri"/>
      </rPr>
      <t xml:space="preserve">
</t>
    </r>
    <r>
      <rPr>
        <sz val="11"/>
        <color rgb="FF000000"/>
        <rFont val="Calibri"/>
      </rPr>
      <t>- Copy the email address of the account owner.</t>
    </r>
    <r>
      <rPr>
        <sz val="11"/>
        <color rgb="FF000000"/>
        <rFont val="Calibri"/>
      </rPr>
      <t xml:space="preserve">
</t>
    </r>
    <r>
      <rPr>
        <sz val="11"/>
        <color rgb="FF000000"/>
        <rFont val="Calibri"/>
      </rPr>
      <t xml:space="preserve">Launch the Activity Tracker instance in Frankfurt. This is the instance where login security events are collected in the account. In the Views section, select the </t>
    </r>
    <r>
      <rPr>
        <b/>
        <sz val="11"/>
        <color rgb="FF000000"/>
        <rFont val="Calibri"/>
      </rPr>
      <t>Everything</t>
    </r>
    <r>
      <rPr>
        <sz val="11"/>
        <color rgb="FF000000"/>
        <rFont val="Calibri"/>
      </rPr>
      <t xml:space="preserve"> view. Then, enter the following query in the search bar:</t>
    </r>
    <r>
      <rPr>
        <sz val="11"/>
        <color rgb="FF000000"/>
        <rFont val="Calibri"/>
      </rPr>
      <t xml:space="preserve">
</t>
    </r>
    <r>
      <rPr>
        <sz val="11"/>
        <color rgb="FF006096"/>
        <rFont val="Roboto Condensed"/>
      </rPr>
      <t xml:space="preserve">(action login) AND initiator.name:&lt;email address&gt; </t>
    </r>
    <r>
      <rPr>
        <sz val="11"/>
        <color rgb="FF006096"/>
        <rFont val="Roboto Condensed"/>
      </rPr>
      <t xml:space="preserve">
</t>
    </r>
    <r>
      <rPr>
        <sz val="11"/>
        <color rgb="FF000000"/>
        <rFont val="Calibri"/>
      </rPr>
      <t xml:space="preserve">
</t>
    </r>
    <r>
      <rPr>
        <sz val="11"/>
        <color rgb="FF000000"/>
        <rFont val="Calibri"/>
      </rPr>
      <t>Replace with the account owner's email address. The view now reports all the login actions that are reported for the account owner.</t>
    </r>
    <r>
      <rPr>
        <sz val="11"/>
        <color rgb="FF000000"/>
        <rFont val="Calibri"/>
      </rPr>
      <t xml:space="preserve">
</t>
    </r>
    <r>
      <rPr>
        <sz val="11"/>
        <color rgb="FF000000"/>
        <rFont val="Calibri"/>
      </rPr>
      <t>Next, you can define an alert on the view to get a notification when N number of events are received within a 24 hour period. The value of N depends on how you operate your cloud. You can start with a default value of 25 and increase or decrease depending on the tasks that the account administrator can perform in the account.</t>
    </r>
  </si>
  <si>
    <r>
      <rPr>
        <sz val="11"/>
        <color rgb="FF000000"/>
        <rFont val="Calibri"/>
      </rPr>
      <t>Monitor login activity of the account owner to prevent unauthorized usage of the privileged account.</t>
    </r>
  </si>
  <si>
    <r>
      <rPr>
        <sz val="11"/>
        <color rgb="FF000000"/>
        <rFont val="Calibri"/>
      </rPr>
      <t>Before you can monitor and manage IBM event data with IBM Cloud Logs, you must provision an instance of the IBM Cloud Logs service.</t>
    </r>
    <r>
      <rPr>
        <sz val="11"/>
        <color rgb="FF000000"/>
        <rFont val="Calibri"/>
      </rPr>
      <t xml:space="preserve">
</t>
    </r>
    <r>
      <rPr>
        <sz val="11"/>
        <color rgb="FF000000"/>
        <rFont val="Calibri"/>
      </rPr>
      <t>Refer to the IBM Cloud Logs documentation to provision and start using an instance of IBM Cloud Logs https://cloud.ibm.com/docs/cloud-logs?topic=cloud-logs-getting-started.</t>
    </r>
  </si>
  <si>
    <r>
      <rPr>
        <sz val="11"/>
        <color rgb="FF000000"/>
        <rFont val="Calibri"/>
      </rPr>
      <t>no default value.</t>
    </r>
  </si>
  <si>
    <t>1.2</t>
  </si>
  <si>
    <r>
      <rPr>
        <sz val="11"/>
        <rFont val="Calibri"/>
      </rPr>
      <t>Ensure API keys unused for 180 days are detected and optionally disabled</t>
    </r>
  </si>
  <si>
    <r>
      <rPr>
        <sz val="11"/>
        <color rgb="FF000000"/>
        <rFont val="Calibri"/>
      </rPr>
      <t xml:space="preserve">On the </t>
    </r>
    <r>
      <rPr>
        <b/>
        <sz val="11"/>
        <color rgb="FF000000"/>
        <rFont val="Calibri"/>
      </rPr>
      <t>Inactive Identities</t>
    </r>
    <r>
      <rPr>
        <sz val="11"/>
        <color rgb="FF000000"/>
        <rFont val="Calibri"/>
      </rPr>
      <t xml:space="preserve"> report under </t>
    </r>
    <r>
      <rPr>
        <b/>
        <sz val="11"/>
        <color rgb="FF000000"/>
        <rFont val="Calibri"/>
      </rPr>
      <t>API keys</t>
    </r>
    <r>
      <rPr>
        <sz val="11"/>
        <color rgb="FF000000"/>
        <rFont val="Calibri"/>
      </rPr>
      <t xml:space="preserve"> tab, review and remove the API keys no longer in use.</t>
    </r>
    <r>
      <rPr>
        <sz val="11"/>
        <color rgb="FF000000"/>
        <rFont val="Calibri"/>
      </rPr>
      <t xml:space="preserve">
</t>
    </r>
    <r>
      <rPr>
        <sz val="11"/>
        <color rgb="FF000000"/>
        <rFont val="Calibri"/>
      </rPr>
      <t xml:space="preserve">To delete inactive identities that are no longer in use for over 180 days, click the </t>
    </r>
    <r>
      <rPr>
        <b/>
        <sz val="11"/>
        <color rgb="FF000000"/>
        <rFont val="Calibri"/>
      </rPr>
      <t>Actions</t>
    </r>
    <r>
      <rPr>
        <sz val="11"/>
        <color rgb="FF000000"/>
        <rFont val="Calibri"/>
      </rPr>
      <t xml:space="preserve"> icon, </t>
    </r>
    <r>
      <rPr>
        <b/>
        <sz val="11"/>
        <color rgb="FF000000"/>
        <rFont val="Calibri"/>
      </rPr>
      <t>Remove</t>
    </r>
  </si>
  <si>
    <r>
      <rPr>
        <sz val="11"/>
        <color rgb="FF000000"/>
        <rFont val="Calibri"/>
      </rPr>
      <t>Monitor API key usage in your account and search for API keys that are unused or used infrequently.</t>
    </r>
  </si>
  <si>
    <r>
      <rPr>
        <b/>
        <sz val="11"/>
        <color rgb="FF000000"/>
        <rFont val="Calibri"/>
      </rPr>
      <t>Using Console:</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Click </t>
    </r>
    <r>
      <rPr>
        <b/>
        <sz val="11"/>
        <color rgb="FF000000"/>
        <rFont val="Calibri"/>
      </rPr>
      <t>Manage</t>
    </r>
    <r>
      <rPr>
        <sz val="11"/>
        <color rgb="FF000000"/>
        <rFont val="Calibri"/>
      </rPr>
      <t xml:space="preserve">, </t>
    </r>
    <r>
      <rPr>
        <b/>
        <sz val="11"/>
        <color rgb="FF000000"/>
        <rFont val="Calibri"/>
      </rPr>
      <t>Access (IAM)</t>
    </r>
    <r>
      <rPr>
        <sz val="11"/>
        <color rgb="FF000000"/>
        <rFont val="Calibri"/>
      </rPr>
      <t>, and select Inactive Identities</t>
    </r>
    <r>
      <rPr>
        <sz val="11"/>
        <color rgb="FF000000"/>
        <rFont val="Calibri"/>
      </rPr>
      <t xml:space="preserve">
</t>
    </r>
    <r>
      <rPr>
        <sz val="11"/>
        <color rgb="FF000000"/>
        <rFont val="Calibri"/>
      </rPr>
      <t xml:space="preserve">- Click </t>
    </r>
    <r>
      <rPr>
        <b/>
        <sz val="11"/>
        <color rgb="FF000000"/>
        <rFont val="Calibri"/>
      </rPr>
      <t>Update report</t>
    </r>
    <r>
      <rPr>
        <sz val="11"/>
        <color rgb="FF000000"/>
        <rFont val="Calibri"/>
      </rPr>
      <t xml:space="preserve"> to view the most recent report of inactive identities in your account</t>
    </r>
    <r>
      <rPr>
        <sz val="11"/>
        <color rgb="FF000000"/>
        <rFont val="Calibri"/>
      </rPr>
      <t xml:space="preserve">
</t>
    </r>
    <r>
      <rPr>
        <sz val="11"/>
        <color rgb="FF000000"/>
        <rFont val="Calibri"/>
      </rPr>
      <t xml:space="preserve">- Select the </t>
    </r>
    <r>
      <rPr>
        <b/>
        <sz val="11"/>
        <color rgb="FF000000"/>
        <rFont val="Calibri"/>
      </rPr>
      <t>API keys</t>
    </r>
    <r>
      <rPr>
        <sz val="11"/>
        <color rgb="FF000000"/>
        <rFont val="Calibri"/>
      </rPr>
      <t xml:space="preserve"> tab to review a list of unused API keys</t>
    </r>
  </si>
  <si>
    <t>1.3</t>
  </si>
  <si>
    <r>
      <rPr>
        <sz val="11"/>
        <rFont val="Calibri"/>
      </rPr>
      <t>Ensure API keys are rotated every 90 days</t>
    </r>
  </si>
  <si>
    <r>
      <rPr>
        <b/>
        <sz val="11"/>
        <color rgb="FF000000"/>
        <rFont val="Calibri"/>
      </rPr>
      <t>Using Console:</t>
    </r>
    <r>
      <rPr>
        <sz val="11"/>
        <color rgb="FF000000"/>
        <rFont val="Calibri"/>
      </rPr>
      <t xml:space="preserve">
</t>
    </r>
    <r>
      <rPr>
        <sz val="11"/>
        <color rgb="FF000000"/>
        <rFont val="Calibri"/>
      </rPr>
      <t>To create new API key, complete the following steps:</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From the Menu bar, click </t>
    </r>
    <r>
      <rPr>
        <b/>
        <sz val="11"/>
        <color rgb="FF000000"/>
        <rFont val="Calibri"/>
      </rPr>
      <t>Manage</t>
    </r>
    <r>
      <rPr>
        <sz val="11"/>
        <color rgb="FF000000"/>
        <rFont val="Calibri"/>
      </rPr>
      <t xml:space="preserve">, </t>
    </r>
    <r>
      <rPr>
        <b/>
        <sz val="11"/>
        <color rgb="FF000000"/>
        <rFont val="Calibri"/>
      </rPr>
      <t>Access (IAM)</t>
    </r>
    <r>
      <rPr>
        <sz val="11"/>
        <color rgb="FF000000"/>
        <rFont val="Calibri"/>
      </rPr>
      <t xml:space="preserve">, </t>
    </r>
    <r>
      <rPr>
        <b/>
        <sz val="11"/>
        <color rgb="FF000000"/>
        <rFont val="Calibri"/>
      </rPr>
      <t>API keys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an IBM Cloud API key</t>
    </r>
    <r>
      <rPr>
        <sz val="11"/>
        <color rgb="FF000000"/>
        <rFont val="Calibri"/>
      </rPr>
      <t>.To rotate an API key, replace an old API key anywhere it is used with the newly created API key.</t>
    </r>
    <r>
      <rPr>
        <sz val="11"/>
        <color rgb="FF000000"/>
        <rFont val="Calibri"/>
      </rPr>
      <t xml:space="preserve">
</t>
    </r>
    <r>
      <rPr>
        <sz val="11"/>
        <color rgb="FF000000"/>
        <rFont val="Calibri"/>
      </rPr>
      <t>Delete an old API key:</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From the Menu bar, click </t>
    </r>
    <r>
      <rPr>
        <b/>
        <sz val="11"/>
        <color rgb="FF000000"/>
        <rFont val="Calibri"/>
      </rPr>
      <t>Manage</t>
    </r>
    <r>
      <rPr>
        <sz val="11"/>
        <color rgb="FF000000"/>
        <rFont val="Calibri"/>
      </rPr>
      <t xml:space="preserve">, </t>
    </r>
    <r>
      <rPr>
        <b/>
        <sz val="11"/>
        <color rgb="FF000000"/>
        <rFont val="Calibri"/>
      </rPr>
      <t>Access (IAM)</t>
    </r>
    <r>
      <rPr>
        <sz val="11"/>
        <color rgb="FF000000"/>
        <rFont val="Calibri"/>
      </rPr>
      <t xml:space="preserve">, </t>
    </r>
    <r>
      <rPr>
        <b/>
        <sz val="11"/>
        <color rgb="FF000000"/>
        <rFont val="Calibri"/>
      </rPr>
      <t>API keys</t>
    </r>
    <r>
      <rPr>
        <sz val="11"/>
        <color rgb="FF000000"/>
        <rFont val="Calibri"/>
      </rPr>
      <t>.</t>
    </r>
    <r>
      <rPr>
        <sz val="11"/>
        <color rgb="FF000000"/>
        <rFont val="Calibri"/>
      </rPr>
      <t xml:space="preserve">
</t>
    </r>
    <r>
      <rPr>
        <sz val="11"/>
        <color rgb="FF000000"/>
        <rFont val="Calibri"/>
      </rPr>
      <t xml:space="preserve">- Identify the API key you want to delete, and from the Actions menu, select </t>
    </r>
    <r>
      <rPr>
        <b/>
        <sz val="11"/>
        <color rgb="FF000000"/>
        <rFont val="Calibri"/>
      </rPr>
      <t>Delete</t>
    </r>
    <r>
      <rPr>
        <sz val="11"/>
        <color rgb="FF000000"/>
        <rFont val="Calibri"/>
      </rPr>
      <t>.</t>
    </r>
    <r>
      <rPr>
        <sz val="11"/>
        <color rgb="FF000000"/>
        <rFont val="Calibri"/>
      </rPr>
      <t xml:space="preserve">
</t>
    </r>
    <r>
      <rPr>
        <sz val="11"/>
        <color rgb="FF000000"/>
        <rFont val="Calibri"/>
      </rPr>
      <t>You can also opt to use IBM Cloud Secrets Manager to auto-rotate keys -https://www.ibm.com/products/secrets-manager</t>
    </r>
  </si>
  <si>
    <r>
      <rPr>
        <sz val="11"/>
        <color rgb="FF000000"/>
        <rFont val="Calibri"/>
      </rPr>
      <t>Replace production API keys with new API keys regularly, every 90 days for example, as a best practice to secure your account.</t>
    </r>
  </si>
  <si>
    <r>
      <rPr>
        <sz val="11"/>
        <color rgb="FF000000"/>
        <rFont val="Calibri"/>
      </rPr>
      <t>Any resource that is using an API key that has been rotated out of production will encounter errors until the API key has been updated.</t>
    </r>
  </si>
  <si>
    <r>
      <rPr>
        <b/>
        <sz val="11"/>
        <color rgb="FF000000"/>
        <rFont val="Calibri"/>
      </rPr>
      <t>Using Console:</t>
    </r>
    <r>
      <rPr>
        <sz val="11"/>
        <color rgb="FF000000"/>
        <rFont val="Calibri"/>
      </rPr>
      <t xml:space="preserve">
</t>
    </r>
    <r>
      <rPr>
        <sz val="11"/>
        <color rgb="FF000000"/>
        <rFont val="Calibri"/>
      </rPr>
      <t>To find out when an API key was created, complete the following steps:</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From the Menu bar, click </t>
    </r>
    <r>
      <rPr>
        <b/>
        <sz val="11"/>
        <color rgb="FF000000"/>
        <rFont val="Calibri"/>
      </rPr>
      <t>Manage</t>
    </r>
    <r>
      <rPr>
        <sz val="11"/>
        <color rgb="FF000000"/>
        <rFont val="Calibri"/>
      </rPr>
      <t xml:space="preserve">, </t>
    </r>
    <r>
      <rPr>
        <b/>
        <sz val="11"/>
        <color rgb="FF000000"/>
        <rFont val="Calibri"/>
      </rPr>
      <t>Access(IAM)</t>
    </r>
    <r>
      <rPr>
        <sz val="11"/>
        <color rgb="FF000000"/>
        <rFont val="Calibri"/>
      </rPr>
      <t xml:space="preserve">, </t>
    </r>
    <r>
      <rPr>
        <b/>
        <sz val="11"/>
        <color rgb="FF000000"/>
        <rFont val="Calibri"/>
      </rPr>
      <t>API keys</t>
    </r>
    <r>
      <rPr>
        <sz val="11"/>
        <color rgb="FF000000"/>
        <rFont val="Calibri"/>
      </rPr>
      <t>.</t>
    </r>
    <r>
      <rPr>
        <sz val="11"/>
        <color rgb="FF000000"/>
        <rFont val="Calibri"/>
      </rPr>
      <t xml:space="preserve">
</t>
    </r>
    <r>
      <rPr>
        <sz val="11"/>
        <color rgb="FF000000"/>
        <rFont val="Calibri"/>
      </rPr>
      <t xml:space="preserve">- Identify an API key and from the </t>
    </r>
    <r>
      <rPr>
        <b/>
        <sz val="11"/>
        <color rgb="FF000000"/>
        <rFont val="Calibri"/>
      </rPr>
      <t>Actions</t>
    </r>
    <r>
      <rPr>
        <sz val="11"/>
        <color rgb="FF000000"/>
        <rFont val="Calibri"/>
      </rPr>
      <t xml:space="preserve"> menu, select </t>
    </r>
    <r>
      <rPr>
        <b/>
        <sz val="11"/>
        <color rgb="FF000000"/>
        <rFont val="Calibri"/>
      </rPr>
      <t>Details</t>
    </r>
    <r>
      <rPr>
        <sz val="11"/>
        <color rgb="FF000000"/>
        <rFont val="Calibri"/>
      </rPr>
      <t>.</t>
    </r>
    <r>
      <rPr>
        <sz val="11"/>
        <color rgb="FF000000"/>
        <rFont val="Calibri"/>
      </rPr>
      <t xml:space="preserve">
</t>
    </r>
    <r>
      <rPr>
        <sz val="11"/>
        <color rgb="FF000000"/>
        <rFont val="Calibri"/>
      </rPr>
      <t>- View the date the API key was created.</t>
    </r>
  </si>
  <si>
    <r>
      <rPr>
        <sz val="11"/>
        <color rgb="FF000000"/>
        <rFont val="Calibri"/>
      </rPr>
      <t>By default, an API key rotation mechanism is not enabled. API key rotation is a manual process.</t>
    </r>
  </si>
  <si>
    <t>1.4</t>
  </si>
  <si>
    <r>
      <rPr>
        <sz val="11"/>
        <rFont val="Calibri"/>
      </rPr>
      <t>Restrict user API key creation and service ID creation in the account via IAM roles</t>
    </r>
  </si>
  <si>
    <r>
      <rPr>
        <b/>
        <sz val="11"/>
        <color rgb="FF000000"/>
        <rFont val="Calibri"/>
      </rPr>
      <t>Using Console:</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Click </t>
    </r>
    <r>
      <rPr>
        <b/>
        <sz val="11"/>
        <color rgb="FF000000"/>
        <rFont val="Calibri"/>
      </rPr>
      <t>Manage</t>
    </r>
    <r>
      <rPr>
        <sz val="11"/>
        <color rgb="FF000000"/>
        <rFont val="Calibri"/>
      </rPr>
      <t xml:space="preserve">, </t>
    </r>
    <r>
      <rPr>
        <b/>
        <sz val="11"/>
        <color rgb="FF000000"/>
        <rFont val="Calibri"/>
      </rPr>
      <t>Access (IAM)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Settings</t>
    </r>
    <r>
      <rPr>
        <sz val="11"/>
        <color rgb="FF000000"/>
        <rFont val="Calibri"/>
      </rPr>
      <t>.</t>
    </r>
    <r>
      <rPr>
        <sz val="11"/>
        <color rgb="FF000000"/>
        <rFont val="Calibri"/>
      </rPr>
      <t xml:space="preserve">
</t>
    </r>
    <r>
      <rPr>
        <sz val="11"/>
        <color rgb="FF000000"/>
        <rFont val="Calibri"/>
      </rPr>
      <t>- In the Account section of the Settings page, ensure that Restrict API key creation and Restrict service ID creation are enabled.</t>
    </r>
    <r>
      <rPr>
        <sz val="11"/>
        <color rgb="FF000000"/>
        <rFont val="Calibri"/>
      </rPr>
      <t xml:space="preserve">
</t>
    </r>
    <r>
      <rPr>
        <sz val="11"/>
        <color rgb="FF000000"/>
        <rFont val="Calibri"/>
      </rPr>
      <t>- Once enabled, only users with the correct IAM policies will be able to create user API keys and service IDs.</t>
    </r>
  </si>
  <si>
    <r>
      <rPr>
        <sz val="11"/>
        <color rgb="FF000000"/>
        <rFont val="Calibri"/>
      </rPr>
      <t>Use IAM settings to restrict user API key creation and service ID (and related API key) creation in the account. Enable both settings to restrict all users in the account from creating user API keys and service IDs except those with an IAM policy that explicitly allows it.</t>
    </r>
  </si>
  <si>
    <r>
      <rPr>
        <sz val="11"/>
        <color rgb="FF000000"/>
        <rFont val="Calibri"/>
      </rPr>
      <t>This process involves two IAM controls. Enabling the restriction of user API keys will prevent users in an account from creating user API keys, except those with an explicit IAM policy to do so. Enabling the restriction of service ID creation will prevent users in an account from creating service IDs, except those with an explicit IAM policy to do so.</t>
    </r>
  </si>
  <si>
    <r>
      <rPr>
        <b/>
        <sz val="11"/>
        <color rgb="FF000000"/>
        <rFont val="Calibri"/>
      </rPr>
      <t>Using Console:</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Click </t>
    </r>
    <r>
      <rPr>
        <b/>
        <sz val="11"/>
        <color rgb="FF000000"/>
        <rFont val="Calibri"/>
      </rPr>
      <t>Manage</t>
    </r>
    <r>
      <rPr>
        <sz val="11"/>
        <color rgb="FF000000"/>
        <rFont val="Calibri"/>
      </rPr>
      <t xml:space="preserve">, </t>
    </r>
    <r>
      <rPr>
        <b/>
        <sz val="11"/>
        <color rgb="FF000000"/>
        <rFont val="Calibri"/>
      </rPr>
      <t>Access (IAM)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Settings</t>
    </r>
    <r>
      <rPr>
        <sz val="11"/>
        <color rgb="FF000000"/>
        <rFont val="Calibri"/>
      </rPr>
      <t>.</t>
    </r>
    <r>
      <rPr>
        <sz val="11"/>
        <color rgb="FF000000"/>
        <rFont val="Calibri"/>
      </rPr>
      <t xml:space="preserve">
</t>
    </r>
    <r>
      <rPr>
        <sz val="11"/>
        <color rgb="FF000000"/>
        <rFont val="Calibri"/>
      </rPr>
      <t>- In the Account section of the Settings page, ensure that Restrict API key creation and Restrict service ID creation are enabled.</t>
    </r>
  </si>
  <si>
    <r>
      <rPr>
        <sz val="11"/>
        <color rgb="FF000000"/>
        <rFont val="Calibri"/>
      </rPr>
      <t>By default, user API key creation and service ID creation are not restricted.</t>
    </r>
  </si>
  <si>
    <t>1.5</t>
  </si>
  <si>
    <r>
      <rPr>
        <sz val="11"/>
        <rFont val="Calibri"/>
      </rPr>
      <t>Ensure no owner account API key exists</t>
    </r>
  </si>
  <si>
    <r>
      <rPr>
        <sz val="11"/>
        <color rgb="FF000000"/>
        <rFont val="Calibri"/>
      </rPr>
      <t>To delete an API key, complete the following steps:</t>
    </r>
    <r>
      <rPr>
        <sz val="11"/>
        <color rgb="FF000000"/>
        <rFont val="Calibri"/>
      </rPr>
      <t xml:space="preserve">
</t>
    </r>
    <r>
      <rPr>
        <sz val="11"/>
        <color rgb="FF000000"/>
        <rFont val="Calibri"/>
      </rPr>
      <t>- Login as the administrative user at cloud.ibm.com</t>
    </r>
    <r>
      <rPr>
        <sz val="11"/>
        <color rgb="FF000000"/>
        <rFont val="Calibri"/>
      </rPr>
      <t xml:space="preserve">
</t>
    </r>
    <r>
      <rPr>
        <sz val="11"/>
        <color rgb="FF000000"/>
        <rFont val="Calibri"/>
      </rPr>
      <t xml:space="preserve">- In the console, go to </t>
    </r>
    <r>
      <rPr>
        <b/>
        <sz val="11"/>
        <color rgb="FF000000"/>
        <rFont val="Calibri"/>
      </rPr>
      <t>Manage</t>
    </r>
    <r>
      <rPr>
        <sz val="11"/>
        <color rgb="FF000000"/>
        <rFont val="Calibri"/>
      </rPr>
      <t xml:space="preserve">, </t>
    </r>
    <r>
      <rPr>
        <b/>
        <sz val="11"/>
        <color rgb="FF000000"/>
        <rFont val="Calibri"/>
      </rPr>
      <t>Access (IAM)</t>
    </r>
    <r>
      <rPr>
        <sz val="11"/>
        <color rgb="FF000000"/>
        <rFont val="Calibri"/>
      </rPr>
      <t xml:space="preserve">
</t>
    </r>
    <r>
      <rPr>
        <sz val="11"/>
        <color rgb="FF000000"/>
        <rFont val="Calibri"/>
      </rPr>
      <t xml:space="preserve">- Click on </t>
    </r>
    <r>
      <rPr>
        <b/>
        <sz val="11"/>
        <color rgb="FF000000"/>
        <rFont val="Calibri"/>
      </rPr>
      <t>API keys</t>
    </r>
    <r>
      <rPr>
        <sz val="11"/>
        <color rgb="FF000000"/>
        <rFont val="Calibri"/>
      </rPr>
      <t xml:space="preserve">
</t>
    </r>
    <r>
      <rPr>
        <sz val="11"/>
        <color rgb="FF000000"/>
        <rFont val="Calibri"/>
      </rPr>
      <t xml:space="preserve">- Identify the row of the API key that you want to delete and select </t>
    </r>
    <r>
      <rPr>
        <b/>
        <sz val="11"/>
        <color rgb="FF000000"/>
        <rFont val="Calibri"/>
      </rPr>
      <t>Delete</t>
    </r>
    <r>
      <rPr>
        <sz val="11"/>
        <color rgb="FF000000"/>
        <rFont val="Calibri"/>
      </rPr>
      <t xml:space="preserve"> from the Actions List of actions icon menu (found on the right hand side of the row).</t>
    </r>
    <r>
      <rPr>
        <sz val="11"/>
        <color rgb="FF000000"/>
        <rFont val="Calibri"/>
      </rPr>
      <t xml:space="preserve">
</t>
    </r>
    <r>
      <rPr>
        <sz val="11"/>
        <color rgb="FF000000"/>
        <rFont val="Calibri"/>
      </rPr>
      <t xml:space="preserve">- Then, confirm the deletion by clicking </t>
    </r>
    <r>
      <rPr>
        <b/>
        <sz val="11"/>
        <color rgb="FF000000"/>
        <rFont val="Calibri"/>
      </rPr>
      <t>Delete</t>
    </r>
    <r>
      <rPr>
        <sz val="11"/>
        <color rgb="FF000000"/>
        <rFont val="Calibri"/>
      </rPr>
      <t>.</t>
    </r>
    <r>
      <rPr>
        <sz val="11"/>
        <color rgb="FF000000"/>
        <rFont val="Calibri"/>
      </rPr>
      <t xml:space="preserve">
</t>
    </r>
    <r>
      <rPr>
        <sz val="11"/>
        <color rgb="FF000000"/>
        <rFont val="Calibri"/>
      </rPr>
      <t>- If you have scenarios where you need a higher level of access, then you should setup a Trusted Profile with these privileges and use it with a less privileged identity</t>
    </r>
  </si>
  <si>
    <r>
      <rPr>
        <sz val="11"/>
        <color rgb="FF000000"/>
        <rFont val="Calibri"/>
      </rPr>
      <t>API keys by definition allow access to your account and resources in your account. The API key authenticates the identity and allows all access assigned to the identity for which it was created, therefore an API key created by user with administrative privileges has administrative level access to resources in the account.</t>
    </r>
  </si>
  <si>
    <r>
      <rPr>
        <sz val="11"/>
        <color rgb="FF000000"/>
        <rFont val="Calibri"/>
      </rPr>
      <t>The API key authenticates the identity and allows all access assigned to the identity for which it was created, therefore an API key created by an account owner has account-owner level access to resources in the account.</t>
    </r>
  </si>
  <si>
    <r>
      <rPr>
        <sz val="11"/>
        <color rgb="FF000000"/>
        <rFont val="Calibri"/>
      </rPr>
      <t>To check for the existence of an API key created by an administrative user, complete the following steps.</t>
    </r>
    <r>
      <rPr>
        <sz val="11"/>
        <color rgb="FF000000"/>
        <rFont val="Calibri"/>
      </rPr>
      <t xml:space="preserve">
</t>
    </r>
    <r>
      <rPr>
        <sz val="11"/>
        <color rgb="FF000000"/>
        <rFont val="Calibri"/>
      </rPr>
      <t>- Login as any administrative user at cloud.ibm.com</t>
    </r>
    <r>
      <rPr>
        <sz val="11"/>
        <color rgb="FF000000"/>
        <rFont val="Calibri"/>
      </rPr>
      <t xml:space="preserve">
</t>
    </r>
    <r>
      <rPr>
        <sz val="11"/>
        <color rgb="FF000000"/>
        <rFont val="Calibri"/>
      </rPr>
      <t xml:space="preserve">- Click </t>
    </r>
    <r>
      <rPr>
        <b/>
        <sz val="11"/>
        <color rgb="FF000000"/>
        <rFont val="Calibri"/>
      </rPr>
      <t>Manage</t>
    </r>
    <r>
      <rPr>
        <sz val="11"/>
        <color rgb="FF000000"/>
        <rFont val="Calibri"/>
      </rPr>
      <t xml:space="preserve">, </t>
    </r>
    <r>
      <rPr>
        <b/>
        <sz val="11"/>
        <color rgb="FF000000"/>
        <rFont val="Calibri"/>
      </rPr>
      <t>Access (IAM)</t>
    </r>
    <r>
      <rPr>
        <sz val="11"/>
        <color rgb="FF000000"/>
        <rFont val="Calibri"/>
      </rPr>
      <t xml:space="preserve">
</t>
    </r>
    <r>
      <rPr>
        <sz val="11"/>
        <color rgb="FF000000"/>
        <rFont val="Calibri"/>
      </rPr>
      <t xml:space="preserve">- Click </t>
    </r>
    <r>
      <rPr>
        <b/>
        <sz val="11"/>
        <color rgb="FF000000"/>
        <rFont val="Calibri"/>
      </rPr>
      <t>API keys</t>
    </r>
    <r>
      <rPr>
        <sz val="11"/>
        <color rgb="FF000000"/>
        <rFont val="Calibri"/>
      </rPr>
      <t xml:space="preserve">
</t>
    </r>
    <r>
      <rPr>
        <sz val="11"/>
        <color rgb="FF000000"/>
        <rFont val="Calibri"/>
      </rPr>
      <t xml:space="preserve">- Check for any API keys that appear under the </t>
    </r>
    <r>
      <rPr>
        <b/>
        <sz val="11"/>
        <color rgb="FF000000"/>
        <rFont val="Calibri"/>
      </rPr>
      <t>My IBM Cloud API keys</t>
    </r>
    <r>
      <rPr>
        <sz val="11"/>
        <color rgb="FF000000"/>
        <rFont val="Calibri"/>
      </rPr>
      <t xml:space="preserve"> view</t>
    </r>
  </si>
  <si>
    <r>
      <rPr>
        <sz val="11"/>
        <color rgb="FF000000"/>
        <rFont val="Calibri"/>
      </rPr>
      <t>By default, there are no account-owner API keys created in an account.</t>
    </r>
  </si>
  <si>
    <t>1.6</t>
  </si>
  <si>
    <r>
      <rPr>
        <sz val="11"/>
        <rFont val="Calibri"/>
      </rPr>
      <t>Ensure multi-factor authentication (MFA) is enabled for all users in account</t>
    </r>
  </si>
  <si>
    <r>
      <rPr>
        <b/>
        <sz val="11"/>
        <color rgb="FF000000"/>
        <rFont val="Calibri"/>
      </rPr>
      <t>Using Console:</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From the Menu bar, click </t>
    </r>
    <r>
      <rPr>
        <b/>
        <sz val="11"/>
        <color rgb="FF000000"/>
        <rFont val="Calibri"/>
      </rPr>
      <t>Manage</t>
    </r>
    <r>
      <rPr>
        <sz val="11"/>
        <color rgb="FF000000"/>
        <rFont val="Calibri"/>
      </rPr>
      <t xml:space="preserve">, </t>
    </r>
    <r>
      <rPr>
        <b/>
        <sz val="11"/>
        <color rgb="FF000000"/>
        <rFont val="Calibri"/>
      </rPr>
      <t>Access (IAM)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Settings</t>
    </r>
    <r>
      <rPr>
        <sz val="11"/>
        <color rgb="FF000000"/>
        <rFont val="Calibri"/>
      </rPr>
      <t xml:space="preserve">,  </t>
    </r>
    <r>
      <rPr>
        <b/>
        <sz val="11"/>
        <color rgb="FF000000"/>
        <rFont val="Calibri"/>
      </rPr>
      <t>Account login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for the Account login setting.</t>
    </r>
    <r>
      <rPr>
        <sz val="11"/>
        <color rgb="FF000000"/>
        <rFont val="Calibri"/>
      </rPr>
      <t xml:space="preserve">
</t>
    </r>
    <r>
      <rPr>
        <sz val="11"/>
        <color rgb="FF000000"/>
        <rFont val="Calibri"/>
      </rPr>
      <t xml:space="preserve">- Select </t>
    </r>
    <r>
      <rPr>
        <b/>
        <sz val="11"/>
        <color rgb="FF000000"/>
        <rFont val="Calibri"/>
      </rPr>
      <t>Non-federated users only</t>
    </r>
    <r>
      <rPr>
        <sz val="11"/>
        <color rgb="FF000000"/>
        <rFont val="Calibri"/>
      </rPr>
      <t xml:space="preserve">, or </t>
    </r>
    <r>
      <rPr>
        <b/>
        <sz val="11"/>
        <color rgb="FF000000"/>
        <rFont val="Calibri"/>
      </rPr>
      <t>All users</t>
    </r>
    <r>
      <rPr>
        <sz val="11"/>
        <color rgb="FF000000"/>
        <rFont val="Calibri"/>
      </rPr>
      <t xml:space="preserve"> depending on which type of authentication you want to require.</t>
    </r>
    <r>
      <rPr>
        <sz val="11"/>
        <color rgb="FF000000"/>
        <rFont val="Calibri"/>
      </rPr>
      <t xml:space="preserve">
</t>
    </r>
    <r>
      <rPr>
        <sz val="11"/>
        <color rgb="FF000000"/>
        <rFont val="Calibri"/>
      </rPr>
      <t>- Select the checkbox to confirm that you understand the impact of requiring MFA for users in your account, if you select the non-federated users only option.</t>
    </r>
    <r>
      <rPr>
        <sz val="11"/>
        <color rgb="FF000000"/>
        <rFont val="Calibri"/>
      </rPr>
      <t xml:space="preserve">
</t>
    </r>
    <r>
      <rPr>
        <sz val="11"/>
        <color rgb="FF000000"/>
        <rFont val="Calibri"/>
      </rPr>
      <t xml:space="preserve">- Click </t>
    </r>
    <r>
      <rPr>
        <b/>
        <sz val="11"/>
        <color rgb="FF000000"/>
        <rFont val="Calibri"/>
      </rPr>
      <t>Update</t>
    </r>
    <r>
      <rPr>
        <sz val="11"/>
        <color rgb="FF000000"/>
        <rFont val="Calibri"/>
      </rPr>
      <t>.</t>
    </r>
  </si>
  <si>
    <r>
      <rPr>
        <sz val="11"/>
        <color rgb="FF000000"/>
        <rFont val="Calibri"/>
      </rPr>
      <t>Requires users to provide multiple factors of login credentials to authenticate their identity and gain access to IBM Cloud resources.</t>
    </r>
  </si>
  <si>
    <r>
      <rPr>
        <sz val="11"/>
        <color rgb="FF000000"/>
        <rFont val="Calibri"/>
      </rPr>
      <t>Depending on the administrator’s selection, users might be required to provide an additional authentication factor prior to gaining access to IBM Cloud resources. API keys for users and service IDs continue to work after MFA is enabled.</t>
    </r>
  </si>
  <si>
    <r>
      <rPr>
        <b/>
        <sz val="11"/>
        <color rgb="FF000000"/>
        <rFont val="Calibri"/>
      </rPr>
      <t>Using Console:</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From the Menu bar, click </t>
    </r>
    <r>
      <rPr>
        <b/>
        <sz val="11"/>
        <color rgb="FF000000"/>
        <rFont val="Calibri"/>
      </rPr>
      <t>Manage</t>
    </r>
    <r>
      <rPr>
        <sz val="11"/>
        <color rgb="FF000000"/>
        <rFont val="Calibri"/>
      </rPr>
      <t xml:space="preserve">, </t>
    </r>
    <r>
      <rPr>
        <b/>
        <sz val="11"/>
        <color rgb="FF000000"/>
        <rFont val="Calibri"/>
      </rPr>
      <t>Access (IAM)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Settings</t>
    </r>
    <r>
      <rPr>
        <sz val="11"/>
        <color rgb="FF000000"/>
        <rFont val="Calibri"/>
      </rPr>
      <t xml:space="preserve">, </t>
    </r>
    <r>
      <rPr>
        <b/>
        <sz val="11"/>
        <color rgb="FF000000"/>
        <rFont val="Calibri"/>
      </rPr>
      <t>Account login</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Multifactor authentication</t>
    </r>
    <r>
      <rPr>
        <sz val="11"/>
        <color rgb="FF000000"/>
        <rFont val="Calibri"/>
      </rPr>
      <t xml:space="preserve"> does not say </t>
    </r>
    <r>
      <rPr>
        <b/>
        <sz val="11"/>
        <color rgb="FF000000"/>
        <rFont val="Calibri"/>
      </rPr>
      <t>None</t>
    </r>
  </si>
  <si>
    <r>
      <rPr>
        <sz val="11"/>
        <color rgb="FF000000"/>
        <rFont val="Calibri"/>
      </rPr>
      <t>By default, MFA is disabled.</t>
    </r>
  </si>
  <si>
    <t>1.7</t>
  </si>
  <si>
    <r>
      <rPr>
        <sz val="11"/>
        <rFont val="Calibri"/>
      </rPr>
      <t>Ensure multi-factor authentication (MFA) is enabled for the account owner and all administrative users</t>
    </r>
  </si>
  <si>
    <r>
      <rPr>
        <b/>
        <sz val="11"/>
        <color rgb="FF000000"/>
        <rFont val="Calibri"/>
      </rPr>
      <t>Using Console:</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From the Menu bar, click </t>
    </r>
    <r>
      <rPr>
        <b/>
        <sz val="11"/>
        <color rgb="FF000000"/>
        <rFont val="Calibri"/>
      </rPr>
      <t>Manage</t>
    </r>
    <r>
      <rPr>
        <sz val="11"/>
        <color rgb="FF000000"/>
        <rFont val="Calibri"/>
      </rPr>
      <t xml:space="preserve">, </t>
    </r>
    <r>
      <rPr>
        <b/>
        <sz val="11"/>
        <color rgb="FF000000"/>
        <rFont val="Calibri"/>
      </rPr>
      <t>Access (IAM)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Settings</t>
    </r>
    <r>
      <rPr>
        <sz val="11"/>
        <color rgb="FF000000"/>
        <rFont val="Calibri"/>
      </rPr>
      <t xml:space="preserve">, </t>
    </r>
    <r>
      <rPr>
        <b/>
        <sz val="11"/>
        <color rgb="FF000000"/>
        <rFont val="Calibri"/>
      </rPr>
      <t>Account login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for the Account login setting.</t>
    </r>
    <r>
      <rPr>
        <sz val="11"/>
        <color rgb="FF000000"/>
        <rFont val="Calibri"/>
      </rPr>
      <t xml:space="preserve">
</t>
    </r>
    <r>
      <rPr>
        <sz val="11"/>
        <color rgb="FF000000"/>
        <rFont val="Calibri"/>
      </rPr>
      <t xml:space="preserve">- Select </t>
    </r>
    <r>
      <rPr>
        <b/>
        <sz val="11"/>
        <color rgb="FF000000"/>
        <rFont val="Calibri"/>
      </rPr>
      <t>Non-federated users only</t>
    </r>
    <r>
      <rPr>
        <sz val="11"/>
        <color rgb="FF000000"/>
        <rFont val="Calibri"/>
      </rPr>
      <t xml:space="preserve">, or </t>
    </r>
    <r>
      <rPr>
        <b/>
        <sz val="11"/>
        <color rgb="FF000000"/>
        <rFont val="Calibri"/>
      </rPr>
      <t>All users</t>
    </r>
    <r>
      <rPr>
        <sz val="11"/>
        <color rgb="FF000000"/>
        <rFont val="Calibri"/>
      </rPr>
      <t xml:space="preserve"> depending on which type of authentication you want to require.</t>
    </r>
    <r>
      <rPr>
        <sz val="11"/>
        <color rgb="FF000000"/>
        <rFont val="Calibri"/>
      </rPr>
      <t xml:space="preserve">
</t>
    </r>
    <r>
      <rPr>
        <sz val="11"/>
        <color rgb="FF000000"/>
        <rFont val="Calibri"/>
      </rPr>
      <t>- Select the checkbox to confirm that you understand the impact of requiring MFA for users in your account, if you select the non-federated users only option.</t>
    </r>
    <r>
      <rPr>
        <sz val="11"/>
        <color rgb="FF000000"/>
        <rFont val="Calibri"/>
      </rPr>
      <t xml:space="preserve">
</t>
    </r>
    <r>
      <rPr>
        <sz val="11"/>
        <color rgb="FF000000"/>
        <rFont val="Calibri"/>
      </rPr>
      <t xml:space="preserve">- Click </t>
    </r>
    <r>
      <rPr>
        <b/>
        <sz val="11"/>
        <color rgb="FF000000"/>
        <rFont val="Calibri"/>
      </rPr>
      <t>Update</t>
    </r>
    <r>
      <rPr>
        <sz val="11"/>
        <color rgb="FF000000"/>
        <rFont val="Calibri"/>
      </rPr>
      <t>.</t>
    </r>
  </si>
  <si>
    <r>
      <rPr>
        <sz val="11"/>
        <color rgb="FF000000"/>
        <rFont val="Calibri"/>
      </rPr>
      <t>Requires account owner to provide multiple factors of login credentials to authenticate their identity and gain access to IBM Cloud resources.</t>
    </r>
  </si>
  <si>
    <r>
      <rPr>
        <b/>
        <sz val="11"/>
        <color rgb="FF000000"/>
        <rFont val="Calibri"/>
      </rPr>
      <t>Using Console:</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From the Menu bar, click </t>
    </r>
    <r>
      <rPr>
        <b/>
        <sz val="11"/>
        <color rgb="FF000000"/>
        <rFont val="Calibri"/>
      </rPr>
      <t>Manage</t>
    </r>
    <r>
      <rPr>
        <sz val="11"/>
        <color rgb="FF000000"/>
        <rFont val="Calibri"/>
      </rPr>
      <t xml:space="preserve">, </t>
    </r>
    <r>
      <rPr>
        <b/>
        <sz val="11"/>
        <color rgb="FF000000"/>
        <rFont val="Calibri"/>
      </rPr>
      <t>Access (IAM)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Settings</t>
    </r>
    <r>
      <rPr>
        <sz val="11"/>
        <color rgb="FF000000"/>
        <rFont val="Calibri"/>
      </rPr>
      <t xml:space="preserve">, </t>
    </r>
    <r>
      <rPr>
        <b/>
        <sz val="11"/>
        <color rgb="FF000000"/>
        <rFont val="Calibri"/>
      </rPr>
      <t>Account login</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Multifactor authentication</t>
    </r>
    <r>
      <rPr>
        <sz val="11"/>
        <color rgb="FF000000"/>
        <rFont val="Calibri"/>
      </rPr>
      <t xml:space="preserve"> does not say </t>
    </r>
    <r>
      <rPr>
        <b/>
        <sz val="11"/>
        <color rgb="FF000000"/>
        <rFont val="Calibri"/>
      </rPr>
      <t>None</t>
    </r>
    <r>
      <rPr>
        <sz val="11"/>
        <color rgb="FF000000"/>
        <rFont val="Calibri"/>
      </rPr>
      <t>.</t>
    </r>
  </si>
  <si>
    <t>1.8</t>
  </si>
  <si>
    <r>
      <rPr>
        <sz val="11"/>
        <rFont val="Calibri"/>
      </rPr>
      <t>Ensure multi-factor authentication (MFA) is enabled at the account level</t>
    </r>
  </si>
  <si>
    <r>
      <rPr>
        <sz val="11"/>
        <color rgb="FF000000"/>
        <rFont val="Calibri"/>
      </rPr>
      <t>By default, MFA is enabled but older accounts may not have this as a default.</t>
    </r>
  </si>
  <si>
    <t>1.9</t>
  </si>
  <si>
    <r>
      <rPr>
        <sz val="11"/>
        <rFont val="Calibri"/>
      </rPr>
      <t>Ensure contact email is valid</t>
    </r>
  </si>
  <si>
    <r>
      <rPr>
        <b/>
        <sz val="11"/>
        <color rgb="FF000000"/>
        <rFont val="Calibri"/>
      </rPr>
      <t>Using Console:</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Click </t>
    </r>
    <r>
      <rPr>
        <b/>
        <sz val="11"/>
        <color rgb="FF000000"/>
        <rFont val="Calibri"/>
      </rPr>
      <t>Avatar icon</t>
    </r>
    <r>
      <rPr>
        <sz val="11"/>
        <color rgb="FF000000"/>
        <rFont val="Calibri"/>
      </rPr>
      <t xml:space="preserve">, </t>
    </r>
    <r>
      <rPr>
        <b/>
        <sz val="11"/>
        <color rgb="FF000000"/>
        <rFont val="Calibri"/>
      </rPr>
      <t>Profile</t>
    </r>
    <r>
      <rPr>
        <sz val="11"/>
        <color rgb="FF000000"/>
        <rFont val="Calibri"/>
      </rPr>
      <t>.</t>
    </r>
    <r>
      <rPr>
        <sz val="11"/>
        <color rgb="FF000000"/>
        <rFont val="Calibri"/>
      </rPr>
      <t xml:space="preserve">
</t>
    </r>
    <r>
      <rPr>
        <sz val="11"/>
        <color rgb="FF000000"/>
        <rFont val="Calibri"/>
      </rPr>
      <t xml:space="preserve">- Click the </t>
    </r>
    <r>
      <rPr>
        <b/>
        <sz val="11"/>
        <color rgb="FF000000"/>
        <rFont val="Calibri"/>
      </rPr>
      <t>Edit</t>
    </r>
    <r>
      <rPr>
        <sz val="11"/>
        <color rgb="FF000000"/>
        <rFont val="Calibri"/>
      </rPr>
      <t xml:space="preserve"> link in the </t>
    </r>
    <r>
      <rPr>
        <b/>
        <sz val="11"/>
        <color rgb="FF000000"/>
        <rFont val="Calibri"/>
      </rPr>
      <t>Contact information</t>
    </r>
    <r>
      <rPr>
        <sz val="11"/>
        <color rgb="FF000000"/>
        <rFont val="Calibri"/>
      </rPr>
      <t xml:space="preserve"> section</t>
    </r>
    <r>
      <rPr>
        <sz val="11"/>
        <color rgb="FF000000"/>
        <rFont val="Calibri"/>
      </rPr>
      <t xml:space="preserve">
</t>
    </r>
    <r>
      <rPr>
        <sz val="11"/>
        <color rgb="FF000000"/>
        <rFont val="Calibri"/>
      </rPr>
      <t>- Update your email to the correct email address.</t>
    </r>
  </si>
  <si>
    <r>
      <rPr>
        <sz val="11"/>
        <color rgb="FF000000"/>
        <rFont val="Calibri"/>
      </rPr>
      <t>In order to receive emails and account alerts related to an IBM Cloud account, a valid email address should always be on record with IBM Cloud. If you lose access to an email address, you should update your email address on record to ensure continuity of correspondence.</t>
    </r>
  </si>
  <si>
    <r>
      <rPr>
        <sz val="11"/>
        <color rgb="FF000000"/>
        <rFont val="Calibri"/>
      </rPr>
      <t>Maintaining a valid email address on record allows you to receive correspondence from IBM Cloud about your account.</t>
    </r>
  </si>
  <si>
    <r>
      <rPr>
        <b/>
        <sz val="11"/>
        <color rgb="FF000000"/>
        <rFont val="Calibri"/>
      </rPr>
      <t>Using Console:</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Click </t>
    </r>
    <r>
      <rPr>
        <b/>
        <sz val="11"/>
        <color rgb="FF000000"/>
        <rFont val="Calibri"/>
      </rPr>
      <t>Avatar icon</t>
    </r>
    <r>
      <rPr>
        <sz val="11"/>
        <color rgb="FF000000"/>
        <rFont val="Calibri"/>
      </rPr>
      <t xml:space="preserve">, </t>
    </r>
    <r>
      <rPr>
        <b/>
        <sz val="11"/>
        <color rgb="FF000000"/>
        <rFont val="Calibri"/>
      </rPr>
      <t>Profile</t>
    </r>
    <r>
      <rPr>
        <sz val="11"/>
        <color rgb="FF000000"/>
        <rFont val="Calibri"/>
      </rPr>
      <t>.</t>
    </r>
    <r>
      <rPr>
        <sz val="11"/>
        <color rgb="FF000000"/>
        <rFont val="Calibri"/>
      </rPr>
      <t xml:space="preserve">
</t>
    </r>
    <r>
      <rPr>
        <sz val="11"/>
        <color rgb="FF000000"/>
        <rFont val="Calibri"/>
      </rPr>
      <t xml:space="preserve">- Verify the </t>
    </r>
    <r>
      <rPr>
        <b/>
        <sz val="11"/>
        <color rgb="FF000000"/>
        <rFont val="Calibri"/>
      </rPr>
      <t>Email</t>
    </r>
    <r>
      <rPr>
        <sz val="11"/>
        <color rgb="FF000000"/>
        <rFont val="Calibri"/>
      </rPr>
      <t xml:space="preserve"> field in the </t>
    </r>
    <r>
      <rPr>
        <b/>
        <sz val="11"/>
        <color rgb="FF000000"/>
        <rFont val="Calibri"/>
      </rPr>
      <t>Contact information</t>
    </r>
    <r>
      <rPr>
        <sz val="11"/>
        <color rgb="FF000000"/>
        <rFont val="Calibri"/>
      </rPr>
      <t xml:space="preserve"> section contains your correct email address.</t>
    </r>
  </si>
  <si>
    <r>
      <rPr>
        <sz val="11"/>
        <color rgb="FF000000"/>
        <rFont val="Calibri"/>
      </rPr>
      <t>By default, the email address on record is provided during account creation.</t>
    </r>
  </si>
  <si>
    <t>1.10</t>
  </si>
  <si>
    <r>
      <rPr>
        <sz val="11"/>
        <rFont val="Calibri"/>
      </rPr>
      <t>Ensure contact phone number is valid</t>
    </r>
  </si>
  <si>
    <r>
      <rPr>
        <b/>
        <sz val="11"/>
        <color rgb="FF000000"/>
        <rFont val="Calibri"/>
      </rPr>
      <t>Using Console:</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Click </t>
    </r>
    <r>
      <rPr>
        <b/>
        <sz val="11"/>
        <color rgb="FF000000"/>
        <rFont val="Calibri"/>
      </rPr>
      <t>Avatar icon</t>
    </r>
    <r>
      <rPr>
        <sz val="11"/>
        <color rgb="FF000000"/>
        <rFont val="Calibri"/>
      </rPr>
      <t xml:space="preserve">, </t>
    </r>
    <r>
      <rPr>
        <b/>
        <sz val="11"/>
        <color rgb="FF000000"/>
        <rFont val="Calibri"/>
      </rPr>
      <t>Profile</t>
    </r>
    <r>
      <rPr>
        <sz val="11"/>
        <color rgb="FF000000"/>
        <rFont val="Calibri"/>
      </rPr>
      <t>.</t>
    </r>
    <r>
      <rPr>
        <sz val="11"/>
        <color rgb="FF000000"/>
        <rFont val="Calibri"/>
      </rPr>
      <t xml:space="preserve">
</t>
    </r>
    <r>
      <rPr>
        <sz val="11"/>
        <color rgb="FF000000"/>
        <rFont val="Calibri"/>
      </rPr>
      <t xml:space="preserve">- Click the </t>
    </r>
    <r>
      <rPr>
        <b/>
        <sz val="11"/>
        <color rgb="FF000000"/>
        <rFont val="Calibri"/>
      </rPr>
      <t>Edit</t>
    </r>
    <r>
      <rPr>
        <sz val="11"/>
        <color rgb="FF000000"/>
        <rFont val="Calibri"/>
      </rPr>
      <t xml:space="preserve"> link in the </t>
    </r>
    <r>
      <rPr>
        <b/>
        <sz val="11"/>
        <color rgb="FF000000"/>
        <rFont val="Calibri"/>
      </rPr>
      <t>Contact information</t>
    </r>
    <r>
      <rPr>
        <sz val="11"/>
        <color rgb="FF000000"/>
        <rFont val="Calibri"/>
      </rPr>
      <t xml:space="preserve"> section</t>
    </r>
    <r>
      <rPr>
        <sz val="11"/>
        <color rgb="FF000000"/>
        <rFont val="Calibri"/>
      </rPr>
      <t xml:space="preserve">
</t>
    </r>
    <r>
      <rPr>
        <sz val="11"/>
        <color rgb="FF000000"/>
        <rFont val="Calibri"/>
      </rPr>
      <t>- Update your Primary and Alternate phone numbers.</t>
    </r>
  </si>
  <si>
    <r>
      <rPr>
        <sz val="11"/>
        <color rgb="FF000000"/>
        <rFont val="Calibri"/>
      </rPr>
      <t>A valid phone number should be on record with IBM Cloud in the event that IBM needs to contact you regarding your IBM Cloud account.</t>
    </r>
  </si>
  <si>
    <r>
      <rPr>
        <b/>
        <sz val="11"/>
        <color rgb="FF000000"/>
        <rFont val="Calibri"/>
      </rPr>
      <t>Using Console:</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Click </t>
    </r>
    <r>
      <rPr>
        <b/>
        <sz val="11"/>
        <color rgb="FF000000"/>
        <rFont val="Calibri"/>
      </rPr>
      <t>Avatar icon</t>
    </r>
    <r>
      <rPr>
        <sz val="11"/>
        <color rgb="FF000000"/>
        <rFont val="Calibri"/>
      </rPr>
      <t xml:space="preserve">, </t>
    </r>
    <r>
      <rPr>
        <b/>
        <sz val="11"/>
        <color rgb="FF000000"/>
        <rFont val="Calibri"/>
      </rPr>
      <t>Profile</t>
    </r>
    <r>
      <rPr>
        <sz val="11"/>
        <color rgb="FF000000"/>
        <rFont val="Calibri"/>
      </rPr>
      <t>.</t>
    </r>
    <r>
      <rPr>
        <sz val="11"/>
        <color rgb="FF000000"/>
        <rFont val="Calibri"/>
      </rPr>
      <t xml:space="preserve">
</t>
    </r>
    <r>
      <rPr>
        <sz val="11"/>
        <color rgb="FF000000"/>
        <rFont val="Calibri"/>
      </rPr>
      <t xml:space="preserve">- Verify the </t>
    </r>
    <r>
      <rPr>
        <b/>
        <sz val="11"/>
        <color rgb="FF000000"/>
        <rFont val="Calibri"/>
      </rPr>
      <t>Primary phone number</t>
    </r>
    <r>
      <rPr>
        <sz val="11"/>
        <color rgb="FF000000"/>
        <rFont val="Calibri"/>
      </rPr>
      <t xml:space="preserve"> and </t>
    </r>
    <r>
      <rPr>
        <b/>
        <sz val="11"/>
        <color rgb="FF000000"/>
        <rFont val="Calibri"/>
      </rPr>
      <t>Alternate phone number</t>
    </r>
    <r>
      <rPr>
        <sz val="11"/>
        <color rgb="FF000000"/>
        <rFont val="Calibri"/>
      </rPr>
      <t xml:space="preserve"> fields in the </t>
    </r>
    <r>
      <rPr>
        <b/>
        <sz val="11"/>
        <color rgb="FF000000"/>
        <rFont val="Calibri"/>
      </rPr>
      <t>Contact information</t>
    </r>
    <r>
      <rPr>
        <sz val="11"/>
        <color rgb="FF000000"/>
        <rFont val="Calibri"/>
      </rPr>
      <t xml:space="preserve"> section contain your correct phone numbers.</t>
    </r>
  </si>
  <si>
    <r>
      <rPr>
        <sz val="11"/>
        <color rgb="FF000000"/>
        <rFont val="Calibri"/>
      </rPr>
      <t>By default, there is no phone number on record.</t>
    </r>
  </si>
  <si>
    <t>1.11</t>
  </si>
  <si>
    <r>
      <rPr>
        <sz val="11"/>
        <rFont val="Calibri"/>
      </rPr>
      <t>Ensure Trusted Profiles are used in place of ServiceIDs wherever feasible</t>
    </r>
  </si>
  <si>
    <r>
      <rPr>
        <sz val="11"/>
        <color rgb="FF000000"/>
        <rFont val="Calibri"/>
      </rPr>
      <t>To create new trusted profile, complete the following steps:</t>
    </r>
    <r>
      <rPr>
        <sz val="11"/>
        <color rgb="FF000000"/>
        <rFont val="Calibri"/>
      </rPr>
      <t xml:space="preserve">
</t>
    </r>
    <r>
      <rPr>
        <sz val="11"/>
        <color rgb="FF000000"/>
        <rFont val="Calibri"/>
      </rPr>
      <t>- Log in to the IBM Cloud Console</t>
    </r>
    <r>
      <rPr>
        <sz val="11"/>
        <color rgb="FF000000"/>
        <rFont val="Calibri"/>
      </rPr>
      <t xml:space="preserve">
</t>
    </r>
    <r>
      <rPr>
        <sz val="11"/>
        <color rgb="FF000000"/>
        <rFont val="Calibri"/>
      </rPr>
      <t xml:space="preserve">- Navigate to </t>
    </r>
    <r>
      <rPr>
        <b/>
        <sz val="11"/>
        <color rgb="FF000000"/>
        <rFont val="Calibri"/>
      </rPr>
      <t>Manage</t>
    </r>
    <r>
      <rPr>
        <sz val="11"/>
        <color rgb="FF000000"/>
        <rFont val="Calibri"/>
      </rPr>
      <t xml:space="preserve">, </t>
    </r>
    <r>
      <rPr>
        <b/>
        <sz val="11"/>
        <color rgb="FF000000"/>
        <rFont val="Calibri"/>
      </rPr>
      <t>Access (IAM)</t>
    </r>
    <r>
      <rPr>
        <sz val="11"/>
        <color rgb="FF000000"/>
        <rFont val="Calibri"/>
      </rPr>
      <t xml:space="preserve">, </t>
    </r>
    <r>
      <rPr>
        <b/>
        <sz val="11"/>
        <color rgb="FF000000"/>
        <rFont val="Calibri"/>
      </rPr>
      <t>Trusted profiles</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and define the profile’s name, description, trusted entity type (such as federated users or compute resources), and access conditions.</t>
    </r>
  </si>
  <si>
    <r>
      <rPr>
        <sz val="11"/>
        <color rgb="FF000000"/>
        <rFont val="Calibri"/>
      </rPr>
      <t>IBM Cloud trusted profiles are used to securely manage identity and access for applications running on IBM Cloud without relying on static credentials like API keys.</t>
    </r>
  </si>
  <si>
    <r>
      <rPr>
        <sz val="11"/>
        <color rgb="FF000000"/>
        <rFont val="Calibri"/>
      </rPr>
      <t>When a Trusted Profile is created in IBM Cloud, you can assign compute resources a trust relationship, allowing them to assume the Trusted Profile, and configure access policies.</t>
    </r>
  </si>
  <si>
    <r>
      <rPr>
        <sz val="11"/>
        <color rgb="FF000000"/>
        <rFont val="Calibri"/>
      </rPr>
      <t>To check if you have trusted profiles set up in your IBM Cloud account</t>
    </r>
    <r>
      <rPr>
        <sz val="11"/>
        <color rgb="FF000000"/>
        <rFont val="Calibri"/>
      </rPr>
      <t xml:space="preserve">
</t>
    </r>
    <r>
      <rPr>
        <sz val="11"/>
        <color rgb="FF000000"/>
        <rFont val="Calibri"/>
      </rPr>
      <t>- Log in to the IBM Cloud Console</t>
    </r>
    <r>
      <rPr>
        <sz val="11"/>
        <color rgb="FF000000"/>
        <rFont val="Calibri"/>
      </rPr>
      <t xml:space="preserve">
</t>
    </r>
    <r>
      <rPr>
        <sz val="11"/>
        <color rgb="FF000000"/>
        <rFont val="Calibri"/>
      </rPr>
      <t xml:space="preserve">- Navigate to </t>
    </r>
    <r>
      <rPr>
        <b/>
        <sz val="11"/>
        <color rgb="FF000000"/>
        <rFont val="Calibri"/>
      </rPr>
      <t>IAM</t>
    </r>
    <r>
      <rPr>
        <sz val="11"/>
        <color rgb="FF000000"/>
        <rFont val="Calibri"/>
      </rPr>
      <t xml:space="preserve">, </t>
    </r>
    <r>
      <rPr>
        <b/>
        <sz val="11"/>
        <color rgb="FF000000"/>
        <rFont val="Calibri"/>
      </rPr>
      <t>Trusted Profiles</t>
    </r>
    <r>
      <rPr>
        <sz val="11"/>
        <color rgb="FF000000"/>
        <rFont val="Calibri"/>
      </rPr>
      <t>.</t>
    </r>
    <r>
      <rPr>
        <sz val="11"/>
        <color rgb="FF000000"/>
        <rFont val="Calibri"/>
      </rPr>
      <t xml:space="preserve">
</t>
    </r>
    <r>
      <rPr>
        <sz val="11"/>
        <color rgb="FF000000"/>
        <rFont val="Calibri"/>
      </rPr>
      <t>This section displays all existing profiles, including those assigned to users, federated identities, or compute resources like Kubernetes clusters.</t>
    </r>
  </si>
  <si>
    <r>
      <rPr>
        <sz val="11"/>
        <color rgb="FF000000"/>
        <rFont val="Calibri"/>
      </rPr>
      <t>By default, IBM Cloud accounts do not have trusted profile configured.</t>
    </r>
  </si>
  <si>
    <t>1.12</t>
  </si>
  <si>
    <r>
      <rPr>
        <sz val="11"/>
        <rFont val="Calibri"/>
      </rPr>
      <t>Ensure Context-Based Restrictions are implemented to enforce secure, conditional access to critical resources based on network location, IP range, or identity attributes</t>
    </r>
  </si>
  <si>
    <r>
      <rPr>
        <sz val="11"/>
        <color rgb="FF000000"/>
        <rFont val="Calibri"/>
      </rPr>
      <t>To create new trusted profile, complete the following steps:</t>
    </r>
    <r>
      <rPr>
        <sz val="11"/>
        <color rgb="FF000000"/>
        <rFont val="Calibri"/>
      </rPr>
      <t xml:space="preserve">
</t>
    </r>
    <r>
      <rPr>
        <sz val="11"/>
        <color rgb="FF000000"/>
        <rFont val="Calibri"/>
      </rPr>
      <t>- Log in to the IBM Cloud Console:</t>
    </r>
    <r>
      <rPr>
        <sz val="11"/>
        <color rgb="FF000000"/>
        <rFont val="Calibri"/>
      </rPr>
      <t xml:space="preserve">
</t>
    </r>
    <r>
      <rPr>
        <sz val="11"/>
        <color rgb="FF000000"/>
        <rFont val="Calibri"/>
      </rPr>
      <t xml:space="preserve">- Navigate to </t>
    </r>
    <r>
      <rPr>
        <b/>
        <sz val="11"/>
        <color rgb="FF000000"/>
        <rFont val="Calibri"/>
      </rPr>
      <t>Manage</t>
    </r>
    <r>
      <rPr>
        <sz val="11"/>
        <color rgb="FF000000"/>
        <rFont val="Calibri"/>
      </rPr>
      <t xml:space="preserve">, </t>
    </r>
    <r>
      <rPr>
        <b/>
        <sz val="11"/>
        <color rgb="FF000000"/>
        <rFont val="Calibri"/>
      </rPr>
      <t>Context-based restrictions</t>
    </r>
    <r>
      <rPr>
        <sz val="11"/>
        <color rgb="FF000000"/>
        <rFont val="Calibri"/>
      </rPr>
      <t xml:space="preserve">, then select </t>
    </r>
    <r>
      <rPr>
        <b/>
        <sz val="11"/>
        <color rgb="FF000000"/>
        <rFont val="Calibri"/>
      </rPr>
      <t>Network zones</t>
    </r>
    <r>
      <rPr>
        <sz val="11"/>
        <color rgb="FF000000"/>
        <rFont val="Calibri"/>
      </rPr>
      <t xml:space="preserve"> from the left navigation menu.</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and define the network zone(s) you want to allow access from, using allowed or denied IP addresses, subnets, or ranges, VPCs, and IBM Cloud services.</t>
    </r>
    <r>
      <rPr>
        <sz val="11"/>
        <color rgb="FF000000"/>
        <rFont val="Calibri"/>
      </rPr>
      <t xml:space="preserve">
</t>
    </r>
    <r>
      <rPr>
        <sz val="11"/>
        <color rgb="FF000000"/>
        <rFont val="Calibri"/>
      </rPr>
      <t xml:space="preserve">- Select </t>
    </r>
    <r>
      <rPr>
        <b/>
        <sz val="11"/>
        <color rgb="FF000000"/>
        <rFont val="Calibri"/>
      </rPr>
      <t>Rules</t>
    </r>
    <r>
      <rPr>
        <sz val="11"/>
        <color rgb="FF000000"/>
        <rFont val="Calibri"/>
      </rPr>
      <t xml:space="preserve"> from the left navigation menu</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and select the service, APIs, and resources you want the rule to apply to, select the context including the zone you defined, and specify whether to enable or report on this rule.</t>
    </r>
  </si>
  <si>
    <r>
      <rPr>
        <sz val="11"/>
        <color rgb="FF000000"/>
        <rFont val="Calibri"/>
      </rPr>
      <t>IBM Cloud Context-Based Restrictions are a security feature that allows administrators to control access to cloud resources based on the context of the request, such as the IP address the request is made from, not just the identity of the user or service.</t>
    </r>
  </si>
  <si>
    <r>
      <rPr>
        <sz val="11"/>
        <color rgb="FF000000"/>
        <rFont val="Calibri"/>
      </rPr>
      <t>Once a context-based restriction is enabled in IBM Cloud, you can enforce access controls that go beyond identity and role by evaluating the context of each request.</t>
    </r>
  </si>
  <si>
    <r>
      <rPr>
        <sz val="11"/>
        <color rgb="FF000000"/>
        <rFont val="Calibri"/>
      </rPr>
      <t>To check if you have a Context-Based Restriction (CBR) set in IBM Cloud, follow these steps:</t>
    </r>
    <r>
      <rPr>
        <sz val="11"/>
        <color rgb="FF000000"/>
        <rFont val="Calibri"/>
      </rPr>
      <t xml:space="preserve">
</t>
    </r>
    <r>
      <rPr>
        <sz val="11"/>
        <color rgb="FF000000"/>
        <rFont val="Calibri"/>
      </rPr>
      <t>- Log in to the IBM Cloud Console:</t>
    </r>
    <r>
      <rPr>
        <sz val="11"/>
        <color rgb="FF000000"/>
        <rFont val="Calibri"/>
      </rPr>
      <t xml:space="preserve">
</t>
    </r>
    <r>
      <rPr>
        <sz val="11"/>
        <color rgb="FF000000"/>
        <rFont val="Calibri"/>
      </rPr>
      <t xml:space="preserve">- Navigate to </t>
    </r>
    <r>
      <rPr>
        <b/>
        <sz val="11"/>
        <color rgb="FF000000"/>
        <rFont val="Calibri"/>
      </rPr>
      <t>IAM</t>
    </r>
    <r>
      <rPr>
        <sz val="11"/>
        <color rgb="FF000000"/>
        <rFont val="Calibri"/>
      </rPr>
      <t xml:space="preserve">, </t>
    </r>
    <r>
      <rPr>
        <b/>
        <sz val="11"/>
        <color rgb="FF000000"/>
        <rFont val="Calibri"/>
      </rPr>
      <t>Context-based restrictions</t>
    </r>
    <r>
      <rPr>
        <sz val="11"/>
        <color rgb="FF000000"/>
        <rFont val="Calibri"/>
      </rPr>
      <t xml:space="preserve"> in the left-hand menu</t>
    </r>
    <r>
      <rPr>
        <sz val="11"/>
        <color rgb="FF000000"/>
        <rFont val="Calibri"/>
      </rPr>
      <t xml:space="preserve">
</t>
    </r>
    <r>
      <rPr>
        <sz val="11"/>
        <color rgb="FF000000"/>
        <rFont val="Calibri"/>
      </rPr>
      <t>- Under the Rules tab, you'll see a list of all active CBR rules in your account. Each rule will show:</t>
    </r>
    <r>
      <rPr>
        <sz val="11"/>
        <color rgb="FF000000"/>
        <rFont val="Calibri"/>
      </rPr>
      <t xml:space="preserve">
</t>
    </r>
    <r>
      <rPr>
        <sz val="11"/>
        <color rgb="FF000000"/>
        <rFont val="Calibri"/>
      </rPr>
      <t>- The network zone it applies to (e.g., IP ranges, VPCs)</t>
    </r>
    <r>
      <rPr>
        <sz val="11"/>
        <color rgb="FF000000"/>
        <rFont val="Calibri"/>
      </rPr>
      <t xml:space="preserve">
</t>
    </r>
    <r>
      <rPr>
        <sz val="11"/>
        <color rgb="FF000000"/>
        <rFont val="Calibri"/>
      </rPr>
      <t>- The target service or resource (e.g., Cloud Object Storage, Key Protect)</t>
    </r>
    <r>
      <rPr>
        <sz val="11"/>
        <color rgb="FF000000"/>
        <rFont val="Calibri"/>
      </rPr>
      <t xml:space="preserve">
</t>
    </r>
    <r>
      <rPr>
        <sz val="11"/>
        <color rgb="FF000000"/>
        <rFont val="Calibri"/>
      </rPr>
      <t>- The action (allow or deny)</t>
    </r>
    <r>
      <rPr>
        <sz val="11"/>
        <color rgb="FF000000"/>
        <rFont val="Calibri"/>
      </rPr>
      <t xml:space="preserve">
</t>
    </r>
    <r>
      <rPr>
        <sz val="11"/>
        <color rgb="FF000000"/>
        <rFont val="Calibri"/>
      </rPr>
      <t>- Any conditions or exceptions</t>
    </r>
    <r>
      <rPr>
        <sz val="11"/>
        <color rgb="FF000000"/>
        <rFont val="Calibri"/>
      </rPr>
      <t xml:space="preserve">
</t>
    </r>
    <r>
      <rPr>
        <sz val="11"/>
        <color rgb="FF000000"/>
        <rFont val="Calibri"/>
      </rPr>
      <t>- You can click on each rule to view its details, including which users or services it affects and when it was last modified.</t>
    </r>
    <r>
      <rPr>
        <sz val="11"/>
        <color rgb="FF000000"/>
        <rFont val="Calibri"/>
      </rPr>
      <t xml:space="preserve">
</t>
    </r>
    <r>
      <rPr>
        <sz val="11"/>
        <color rgb="FF000000"/>
        <rFont val="Calibri"/>
      </rPr>
      <t>- If no rules are listed, then no CBRs are currently enforced in your account.</t>
    </r>
  </si>
  <si>
    <r>
      <rPr>
        <sz val="11"/>
        <color rgb="FF000000"/>
        <rFont val="Calibri"/>
      </rPr>
      <t>By default, there are no context-based restriction (CBR) rules set and are an optional security feature that must be explicitly configured by an administrator.</t>
    </r>
  </si>
  <si>
    <t>1.13</t>
  </si>
  <si>
    <r>
      <rPr>
        <sz val="11"/>
        <rFont val="Calibri"/>
      </rPr>
      <t>Ensure limitations on External Identity Interactions are Enabled</t>
    </r>
  </si>
  <si>
    <r>
      <rPr>
        <sz val="11"/>
        <color rgb="FF000000"/>
        <rFont val="Calibri"/>
      </rPr>
      <t>- Log in to the IBM Cloud Console</t>
    </r>
    <r>
      <rPr>
        <sz val="11"/>
        <color rgb="FF000000"/>
        <rFont val="Calibri"/>
      </rPr>
      <t xml:space="preserve">
</t>
    </r>
    <r>
      <rPr>
        <sz val="11"/>
        <color rgb="FF000000"/>
        <rFont val="Calibri"/>
      </rPr>
      <t xml:space="preserve">- Go to </t>
    </r>
    <r>
      <rPr>
        <b/>
        <sz val="11"/>
        <color rgb="FF000000"/>
        <rFont val="Calibri"/>
      </rPr>
      <t>Manage</t>
    </r>
    <r>
      <rPr>
        <sz val="11"/>
        <color rgb="FF000000"/>
        <rFont val="Calibri"/>
      </rPr>
      <t xml:space="preserve">, </t>
    </r>
    <r>
      <rPr>
        <b/>
        <sz val="11"/>
        <color rgb="FF000000"/>
        <rFont val="Calibri"/>
      </rPr>
      <t>IAM</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in the left-hand menu</t>
    </r>
    <r>
      <rPr>
        <sz val="11"/>
        <color rgb="FF000000"/>
        <rFont val="Calibri"/>
      </rPr>
      <t xml:space="preserve">
</t>
    </r>
    <r>
      <rPr>
        <sz val="11"/>
        <color rgb="FF000000"/>
        <rFont val="Calibri"/>
      </rPr>
      <t>- Select the Resources tab</t>
    </r>
    <r>
      <rPr>
        <sz val="11"/>
        <color rgb="FF000000"/>
        <rFont val="Calibri"/>
      </rPr>
      <t xml:space="preserve">
</t>
    </r>
    <r>
      <rPr>
        <sz val="11"/>
        <color rgb="FF000000"/>
        <rFont val="Calibri"/>
      </rPr>
      <t xml:space="preserve">- In the External identity interactions box, select </t>
    </r>
    <r>
      <rPr>
        <b/>
        <sz val="11"/>
        <color rgb="FF000000"/>
        <rFont val="Calibri"/>
      </rPr>
      <t>Edit</t>
    </r>
    <r>
      <rPr>
        <sz val="11"/>
        <color rgb="FF000000"/>
        <rFont val="Calibri"/>
      </rPr>
      <t xml:space="preserve">
</t>
    </r>
    <r>
      <rPr>
        <sz val="11"/>
        <color rgb="FF000000"/>
        <rFont val="Calibri"/>
      </rPr>
      <t xml:space="preserve">- When turning the setting on for the first time in an existing account, it is recommended to enable the setting in </t>
    </r>
    <r>
      <rPr>
        <b/>
        <sz val="11"/>
        <color rgb="FF000000"/>
        <rFont val="Calibri"/>
      </rPr>
      <t>Report-only</t>
    </r>
    <r>
      <rPr>
        <sz val="11"/>
        <color rgb="FF000000"/>
        <rFont val="Calibri"/>
      </rPr>
      <t xml:space="preserve"> mode for 30 days, then monitor ICL logs for any calls made from other accounts. If valid cross-account flows are found, they can be explicitly allowed by creating a trusted profile with the appropriate access and allowing the identity in a different account to assume the trusted profile in your account.</t>
    </r>
    <r>
      <rPr>
        <sz val="11"/>
        <color rgb="FF000000"/>
        <rFont val="Calibri"/>
      </rPr>
      <t xml:space="preserve">
</t>
    </r>
    <r>
      <rPr>
        <sz val="11"/>
        <color rgb="FF000000"/>
        <rFont val="Calibri"/>
      </rPr>
      <t xml:space="preserve">- After remediating any desired cross-account interactions, set the value of the setting to </t>
    </r>
    <r>
      <rPr>
        <b/>
        <sz val="11"/>
        <color rgb="FF000000"/>
        <rFont val="Calibri"/>
      </rPr>
      <t>Limited</t>
    </r>
    <r>
      <rPr>
        <sz val="11"/>
        <color rgb="FF000000"/>
        <rFont val="Calibri"/>
      </rPr>
      <t>.</t>
    </r>
  </si>
  <si>
    <r>
      <rPr>
        <sz val="11"/>
        <color rgb="FF000000"/>
        <rFont val="Calibri"/>
      </rPr>
      <t>Use IAM settings to restrict external identity interactions in your account. This will block all API calls if the calling userID is not authenticated to your account and has logged in using an API key in a different account.</t>
    </r>
  </si>
  <si>
    <r>
      <rPr>
        <sz val="11"/>
        <color rgb="FF000000"/>
        <rFont val="Calibri"/>
      </rPr>
      <t>A user’s exposed or unrotated API key in another account can’t be used to access that user’s resources in your account.</t>
    </r>
  </si>
  <si>
    <r>
      <rPr>
        <sz val="11"/>
        <color rgb="FF000000"/>
        <rFont val="Calibri"/>
      </rPr>
      <t>To check if you have the External identities interactions limitation set in IBM Cloud, follow these steps:</t>
    </r>
    <r>
      <rPr>
        <sz val="11"/>
        <color rgb="FF000000"/>
        <rFont val="Calibri"/>
      </rPr>
      <t xml:space="preserve">
</t>
    </r>
    <r>
      <rPr>
        <sz val="11"/>
        <color rgb="FF000000"/>
        <rFont val="Calibri"/>
      </rPr>
      <t>- Log in to the IBM Cloud Console</t>
    </r>
    <r>
      <rPr>
        <sz val="11"/>
        <color rgb="FF000000"/>
        <rFont val="Calibri"/>
      </rPr>
      <t xml:space="preserve">
</t>
    </r>
    <r>
      <rPr>
        <sz val="11"/>
        <color rgb="FF000000"/>
        <rFont val="Calibri"/>
      </rPr>
      <t xml:space="preserve">- Go to </t>
    </r>
    <r>
      <rPr>
        <b/>
        <sz val="11"/>
        <color rgb="FF000000"/>
        <rFont val="Calibri"/>
      </rPr>
      <t>Manage</t>
    </r>
    <r>
      <rPr>
        <sz val="11"/>
        <color rgb="FF000000"/>
        <rFont val="Calibri"/>
      </rPr>
      <t xml:space="preserve">, </t>
    </r>
    <r>
      <rPr>
        <b/>
        <sz val="11"/>
        <color rgb="FF000000"/>
        <rFont val="Calibri"/>
      </rPr>
      <t>IAM</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in the left-hand menu</t>
    </r>
    <r>
      <rPr>
        <sz val="11"/>
        <color rgb="FF000000"/>
        <rFont val="Calibri"/>
      </rPr>
      <t xml:space="preserve">
</t>
    </r>
    <r>
      <rPr>
        <sz val="11"/>
        <color rgb="FF000000"/>
        <rFont val="Calibri"/>
      </rPr>
      <t>- Select the Resources tab</t>
    </r>
    <r>
      <rPr>
        <sz val="11"/>
        <color rgb="FF000000"/>
        <rFont val="Calibri"/>
      </rPr>
      <t xml:space="preserve">
</t>
    </r>
    <r>
      <rPr>
        <sz val="11"/>
        <color rgb="FF000000"/>
        <rFont val="Calibri"/>
      </rPr>
      <t xml:space="preserve">- In the External identity interactions box, select </t>
    </r>
    <r>
      <rPr>
        <b/>
        <sz val="11"/>
        <color rgb="FF000000"/>
        <rFont val="Calibri"/>
      </rPr>
      <t>Edit</t>
    </r>
    <r>
      <rPr>
        <sz val="11"/>
        <color rgb="FF000000"/>
        <rFont val="Calibri"/>
      </rPr>
      <t xml:space="preserve">
</t>
    </r>
    <r>
      <rPr>
        <sz val="11"/>
        <color rgb="FF000000"/>
        <rFont val="Calibri"/>
      </rPr>
      <t xml:space="preserve">- Ensure the </t>
    </r>
    <r>
      <rPr>
        <b/>
        <sz val="11"/>
        <color rgb="FF000000"/>
        <rFont val="Calibri"/>
      </rPr>
      <t>Limited</t>
    </r>
    <r>
      <rPr>
        <sz val="11"/>
        <color rgb="FF000000"/>
        <rFont val="Calibri"/>
      </rPr>
      <t xml:space="preserve"> option is selected</t>
    </r>
  </si>
  <si>
    <r>
      <rPr>
        <sz val="11"/>
        <color rgb="FF000000"/>
        <rFont val="Calibri"/>
      </rPr>
      <t>By default, there are no restrictions on interactions when a user in your account has authenticated in a different account they are also a member of.</t>
    </r>
  </si>
  <si>
    <t>1.14</t>
  </si>
  <si>
    <r>
      <rPr>
        <sz val="11"/>
        <rFont val="Calibri"/>
      </rPr>
      <t>Ensure IAM users with the same level of access are members of access groups and IAM policies are assigned only to access groups or Trusted Profiles</t>
    </r>
  </si>
  <si>
    <r>
      <rPr>
        <b/>
        <sz val="11"/>
        <color rgb="FF000000"/>
        <rFont val="Calibri"/>
      </rPr>
      <t>Using Console:</t>
    </r>
    <r>
      <rPr>
        <sz val="11"/>
        <color rgb="FF000000"/>
        <rFont val="Calibri"/>
      </rPr>
      <t xml:space="preserve">
</t>
    </r>
    <r>
      <rPr>
        <sz val="11"/>
        <color rgb="FF000000"/>
        <rFont val="Calibri"/>
      </rPr>
      <t>Assign an access policy to an Access Group:</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From the Menu bar, click </t>
    </r>
    <r>
      <rPr>
        <b/>
        <sz val="11"/>
        <color rgb="FF000000"/>
        <rFont val="Calibri"/>
      </rPr>
      <t>Manage</t>
    </r>
    <r>
      <rPr>
        <sz val="11"/>
        <color rgb="FF000000"/>
        <rFont val="Calibri"/>
      </rPr>
      <t xml:space="preserve">, </t>
    </r>
    <r>
      <rPr>
        <b/>
        <sz val="11"/>
        <color rgb="FF000000"/>
        <rFont val="Calibri"/>
      </rPr>
      <t>Access(IAM)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Access Groups</t>
    </r>
    <r>
      <rPr>
        <sz val="11"/>
        <color rgb="FF000000"/>
        <rFont val="Calibri"/>
      </rPr>
      <t xml:space="preserve"> or </t>
    </r>
    <r>
      <rPr>
        <b/>
        <sz val="11"/>
        <color rgb="FF000000"/>
        <rFont val="Calibri"/>
      </rPr>
      <t>Trusted Profiles</t>
    </r>
    <r>
      <rPr>
        <sz val="11"/>
        <color rgb="FF000000"/>
        <rFont val="Calibri"/>
      </rPr>
      <t xml:space="preserve">
</t>
    </r>
    <r>
      <rPr>
        <sz val="11"/>
        <color rgb="FF000000"/>
        <rFont val="Calibri"/>
      </rPr>
      <t xml:space="preserve">- Click an Access Group or Trusted Profile name, then click the </t>
    </r>
    <r>
      <rPr>
        <b/>
        <sz val="11"/>
        <color rgb="FF000000"/>
        <rFont val="Calibri"/>
      </rPr>
      <t>Access tab</t>
    </r>
    <r>
      <rPr>
        <sz val="11"/>
        <color rgb="FF000000"/>
        <rFont val="Calibri"/>
      </rPr>
      <t xml:space="preserve">
</t>
    </r>
    <r>
      <rPr>
        <sz val="11"/>
        <color rgb="FF000000"/>
        <rFont val="Calibri"/>
      </rPr>
      <t xml:space="preserve">- Click </t>
    </r>
    <r>
      <rPr>
        <b/>
        <sz val="11"/>
        <color rgb="FF000000"/>
        <rFont val="Calibri"/>
      </rPr>
      <t>Assign access</t>
    </r>
    <r>
      <rPr>
        <sz val="11"/>
        <color rgb="FF000000"/>
        <rFont val="Calibri"/>
      </rPr>
      <t>.</t>
    </r>
    <r>
      <rPr>
        <sz val="11"/>
        <color rgb="FF000000"/>
        <rFont val="Calibri"/>
      </rPr>
      <t xml:space="preserve">
</t>
    </r>
    <r>
      <rPr>
        <sz val="11"/>
        <color rgb="FF000000"/>
        <rFont val="Calibri"/>
      </rPr>
      <t>Add members to an Access Group or Trusted Profile:</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From the Menu bar, click </t>
    </r>
    <r>
      <rPr>
        <b/>
        <sz val="11"/>
        <color rgb="FF000000"/>
        <rFont val="Calibri"/>
      </rPr>
      <t>Manage</t>
    </r>
    <r>
      <rPr>
        <sz val="11"/>
        <color rgb="FF000000"/>
        <rFont val="Calibri"/>
      </rPr>
      <t xml:space="preserve">, </t>
    </r>
    <r>
      <rPr>
        <b/>
        <sz val="11"/>
        <color rgb="FF000000"/>
        <rFont val="Calibri"/>
      </rPr>
      <t>Access(IAM)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Access Groups</t>
    </r>
    <r>
      <rPr>
        <sz val="11"/>
        <color rgb="FF000000"/>
        <rFont val="Calibri"/>
      </rPr>
      <t xml:space="preserve"> or </t>
    </r>
    <r>
      <rPr>
        <b/>
        <sz val="11"/>
        <color rgb="FF000000"/>
        <rFont val="Calibri"/>
      </rPr>
      <t>Trusted Profiles</t>
    </r>
    <r>
      <rPr>
        <sz val="11"/>
        <color rgb="FF000000"/>
        <rFont val="Calibri"/>
      </rPr>
      <t>.</t>
    </r>
    <r>
      <rPr>
        <sz val="11"/>
        <color rgb="FF000000"/>
        <rFont val="Calibri"/>
      </rPr>
      <t xml:space="preserve">
</t>
    </r>
    <r>
      <rPr>
        <sz val="11"/>
        <color rgb="FF000000"/>
        <rFont val="Calibri"/>
      </rPr>
      <t>- Click an Access Group or Trusted Profile name.</t>
    </r>
    <r>
      <rPr>
        <sz val="11"/>
        <color rgb="FF000000"/>
        <rFont val="Calibri"/>
      </rPr>
      <t xml:space="preserve">
</t>
    </r>
    <r>
      <rPr>
        <sz val="11"/>
        <color rgb="FF000000"/>
        <rFont val="Calibri"/>
      </rPr>
      <t xml:space="preserve">- Click </t>
    </r>
    <r>
      <rPr>
        <b/>
        <sz val="11"/>
        <color rgb="FF000000"/>
        <rFont val="Calibri"/>
      </rPr>
      <t>Add</t>
    </r>
    <r>
      <rPr>
        <sz val="11"/>
        <color rgb="FF000000"/>
        <rFont val="Calibri"/>
      </rPr>
      <t>.</t>
    </r>
    <r>
      <rPr>
        <sz val="11"/>
        <color rgb="FF000000"/>
        <rFont val="Calibri"/>
      </rPr>
      <t xml:space="preserve">
</t>
    </r>
    <r>
      <rPr>
        <sz val="11"/>
        <color rgb="FF000000"/>
        <rFont val="Calibri"/>
      </rPr>
      <t>Delete an access policy for a user:</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From the Menu bar, click </t>
    </r>
    <r>
      <rPr>
        <b/>
        <sz val="11"/>
        <color rgb="FF000000"/>
        <rFont val="Calibri"/>
      </rPr>
      <t>Manage</t>
    </r>
    <r>
      <rPr>
        <sz val="11"/>
        <color rgb="FF000000"/>
        <rFont val="Calibri"/>
      </rPr>
      <t xml:space="preserve">, </t>
    </r>
    <r>
      <rPr>
        <b/>
        <sz val="11"/>
        <color rgb="FF000000"/>
        <rFont val="Calibri"/>
      </rPr>
      <t>Access(IAM)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Users</t>
    </r>
    <r>
      <rPr>
        <sz val="11"/>
        <color rgb="FF000000"/>
        <rFont val="Calibri"/>
      </rPr>
      <t>.</t>
    </r>
    <r>
      <rPr>
        <sz val="11"/>
        <color rgb="FF000000"/>
        <rFont val="Calibri"/>
      </rPr>
      <t xml:space="preserve">
</t>
    </r>
    <r>
      <rPr>
        <sz val="11"/>
        <color rgb="FF000000"/>
        <rFont val="Calibri"/>
      </rPr>
      <t>- Click on a user name.</t>
    </r>
    <r>
      <rPr>
        <sz val="11"/>
        <color rgb="FF000000"/>
        <rFont val="Calibri"/>
      </rPr>
      <t xml:space="preserve">
</t>
    </r>
    <r>
      <rPr>
        <sz val="11"/>
        <color rgb="FF000000"/>
        <rFont val="Calibri"/>
      </rPr>
      <t xml:space="preserve">- Click the </t>
    </r>
    <r>
      <rPr>
        <b/>
        <sz val="11"/>
        <color rgb="FF000000"/>
        <rFont val="Calibri"/>
      </rPr>
      <t>Access tab</t>
    </r>
    <r>
      <rPr>
        <sz val="11"/>
        <color rgb="FF000000"/>
        <rFont val="Calibri"/>
      </rPr>
      <t xml:space="preserve">
</t>
    </r>
    <r>
      <rPr>
        <sz val="11"/>
        <color rgb="FF000000"/>
        <rFont val="Calibri"/>
      </rPr>
      <t>- Locate the row containing the access policy you wish to remove. Click the</t>
    </r>
    <r>
      <rPr>
        <b/>
        <sz val="11"/>
        <color rgb="FF000000"/>
        <rFont val="Calibri"/>
      </rPr>
      <t>actions icon</t>
    </r>
    <r>
      <rPr>
        <sz val="11"/>
        <color rgb="FF000000"/>
        <rFont val="Calibri"/>
      </rPr>
      <t xml:space="preserve"> corresponding to that row and click </t>
    </r>
    <r>
      <rPr>
        <b/>
        <sz val="11"/>
        <color rgb="FF000000"/>
        <rFont val="Calibri"/>
      </rPr>
      <t>Remove</t>
    </r>
    <r>
      <rPr>
        <sz val="11"/>
        <color rgb="FF000000"/>
        <rFont val="Calibri"/>
      </rPr>
      <t>.</t>
    </r>
  </si>
  <si>
    <r>
      <rPr>
        <sz val="11"/>
        <color rgb="FF000000"/>
        <rFont val="Calibri"/>
      </rPr>
      <t>Simplify and secure the access management process by using access groups or Trusted Profiles when you assign access to groups of users with identical access needs.</t>
    </r>
  </si>
  <si>
    <r>
      <rPr>
        <b/>
        <sz val="11"/>
        <color rgb="FF000000"/>
        <rFont val="Calibri"/>
      </rPr>
      <t>Using Console:</t>
    </r>
    <r>
      <rPr>
        <sz val="11"/>
        <color rgb="FF000000"/>
        <rFont val="Calibri"/>
      </rPr>
      <t xml:space="preserve">
</t>
    </r>
    <r>
      <rPr>
        <sz val="11"/>
        <color rgb="FF000000"/>
        <rFont val="Calibri"/>
      </rPr>
      <t>Audit user access policies:</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From the Menu bar, click </t>
    </r>
    <r>
      <rPr>
        <b/>
        <sz val="11"/>
        <color rgb="FF000000"/>
        <rFont val="Calibri"/>
      </rPr>
      <t>Manage</t>
    </r>
    <r>
      <rPr>
        <sz val="11"/>
        <color rgb="FF000000"/>
        <rFont val="Calibri"/>
      </rPr>
      <t xml:space="preserve">, </t>
    </r>
    <r>
      <rPr>
        <b/>
        <sz val="11"/>
        <color rgb="FF000000"/>
        <rFont val="Calibri"/>
      </rPr>
      <t>Access (IAM)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Users</t>
    </r>
    <r>
      <rPr>
        <sz val="11"/>
        <color rgb="FF000000"/>
        <rFont val="Calibri"/>
      </rPr>
      <t xml:space="preserve"> and select a user by clicking on the username.</t>
    </r>
    <r>
      <rPr>
        <sz val="11"/>
        <color rgb="FF000000"/>
        <rFont val="Calibri"/>
      </rPr>
      <t xml:space="preserve">
</t>
    </r>
    <r>
      <rPr>
        <sz val="11"/>
        <color rgb="FF000000"/>
        <rFont val="Calibri"/>
      </rPr>
      <t xml:space="preserve">- Click </t>
    </r>
    <r>
      <rPr>
        <b/>
        <sz val="11"/>
        <color rgb="FF000000"/>
        <rFont val="Calibri"/>
      </rPr>
      <t>Access Policies</t>
    </r>
    <r>
      <rPr>
        <sz val="11"/>
        <color rgb="FF000000"/>
        <rFont val="Calibri"/>
      </rPr>
      <t>.</t>
    </r>
    <r>
      <rPr>
        <sz val="11"/>
        <color rgb="FF000000"/>
        <rFont val="Calibri"/>
      </rPr>
      <t xml:space="preserve">
</t>
    </r>
    <r>
      <rPr>
        <sz val="11"/>
        <color rgb="FF000000"/>
        <rFont val="Calibri"/>
      </rPr>
      <t>***If the user has individual access policies and you wish to remove them, complete the appropriate remediation steps.</t>
    </r>
  </si>
  <si>
    <r>
      <rPr>
        <sz val="11"/>
        <color rgb="FF000000"/>
        <rFont val="Calibri"/>
      </rPr>
      <t>By default, only the Public Access Group is enabled in IBM Cloud accounts.</t>
    </r>
  </si>
  <si>
    <t>1.15</t>
  </si>
  <si>
    <r>
      <rPr>
        <sz val="11"/>
        <rFont val="Calibri"/>
      </rPr>
      <t>Ensure a support access group has been created to manage incidents with IBM Support</t>
    </r>
  </si>
  <si>
    <r>
      <rPr>
        <b/>
        <sz val="11"/>
        <color rgb="FF000000"/>
        <rFont val="Calibri"/>
      </rPr>
      <t>Using Console:</t>
    </r>
    <r>
      <rPr>
        <sz val="11"/>
        <color rgb="FF000000"/>
        <rFont val="Calibri"/>
      </rPr>
      <t xml:space="preserve">
</t>
    </r>
    <r>
      <rPr>
        <sz val="11"/>
        <color rgb="FF000000"/>
        <rFont val="Calibri"/>
      </rPr>
      <t xml:space="preserve">- In the IBM Cloud console, go to </t>
    </r>
    <r>
      <rPr>
        <b/>
        <sz val="11"/>
        <color rgb="FF000000"/>
        <rFont val="Calibri"/>
      </rPr>
      <t>Manage</t>
    </r>
    <r>
      <rPr>
        <sz val="11"/>
        <color rgb="FF000000"/>
        <rFont val="Calibri"/>
      </rPr>
      <t xml:space="preserve">, </t>
    </r>
    <r>
      <rPr>
        <b/>
        <sz val="11"/>
        <color rgb="FF000000"/>
        <rFont val="Calibri"/>
      </rPr>
      <t>Access (IAM)</t>
    </r>
    <r>
      <rPr>
        <sz val="11"/>
        <color rgb="FF000000"/>
        <rFont val="Calibri"/>
      </rPr>
      <t xml:space="preserve">, and then select </t>
    </r>
    <r>
      <rPr>
        <b/>
        <sz val="11"/>
        <color rgb="FF000000"/>
        <rFont val="Calibri"/>
      </rPr>
      <t>Access Groups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Create Access Group</t>
    </r>
    <r>
      <rPr>
        <sz val="11"/>
        <color rgb="FF000000"/>
        <rFont val="Calibri"/>
      </rPr>
      <t>.</t>
    </r>
    <r>
      <rPr>
        <sz val="11"/>
        <color rgb="FF000000"/>
        <rFont val="Calibri"/>
      </rPr>
      <t xml:space="preserve">
</t>
    </r>
    <r>
      <rPr>
        <sz val="11"/>
        <color rgb="FF000000"/>
        <rFont val="Calibri"/>
      </rPr>
      <t>- Give the Access Group a descriptive name, for example, Support Center Viewers or Support Center Admins.</t>
    </r>
    <r>
      <rPr>
        <sz val="11"/>
        <color rgb="FF000000"/>
        <rFont val="Calibri"/>
      </rPr>
      <t xml:space="preserve">
</t>
    </r>
    <r>
      <rPr>
        <sz val="11"/>
        <color rgb="FF000000"/>
        <rFont val="Calibri"/>
      </rPr>
      <t>- Optionally, provide a brief description.</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Once the Access Group is created, click on the </t>
    </r>
    <r>
      <rPr>
        <b/>
        <sz val="11"/>
        <color rgb="FF000000"/>
        <rFont val="Calibri"/>
      </rPr>
      <t>Access Policies</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Assign Access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Account Management</t>
    </r>
    <r>
      <rPr>
        <sz val="11"/>
        <color rgb="FF000000"/>
        <rFont val="Calibri"/>
      </rPr>
      <t xml:space="preserve"> and select </t>
    </r>
    <r>
      <rPr>
        <b/>
        <sz val="11"/>
        <color rgb="FF000000"/>
        <rFont val="Calibri"/>
      </rPr>
      <t>Support Center</t>
    </r>
    <r>
      <rPr>
        <sz val="11"/>
        <color rgb="FF000000"/>
        <rFont val="Calibri"/>
      </rPr>
      <t xml:space="preserve"> from the drop down menu.</t>
    </r>
    <r>
      <rPr>
        <sz val="11"/>
        <color rgb="FF000000"/>
        <rFont val="Calibri"/>
      </rPr>
      <t xml:space="preserve">
</t>
    </r>
    <r>
      <rPr>
        <sz val="11"/>
        <color rgb="FF000000"/>
        <rFont val="Calibri"/>
      </rPr>
      <t>- Select the Support Center role(s) that meet your use case. Descriptions are provided for each role in the IAM UI.</t>
    </r>
    <r>
      <rPr>
        <sz val="11"/>
        <color rgb="FF000000"/>
        <rFont val="Calibri"/>
      </rPr>
      <t xml:space="preserve">
</t>
    </r>
    <r>
      <rPr>
        <sz val="11"/>
        <color rgb="FF000000"/>
        <rFont val="Calibri"/>
      </rPr>
      <t xml:space="preserve">- Click </t>
    </r>
    <r>
      <rPr>
        <b/>
        <sz val="11"/>
        <color rgb="FF000000"/>
        <rFont val="Calibri"/>
      </rPr>
      <t>add</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Assign</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Users</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Add users</t>
    </r>
    <r>
      <rPr>
        <sz val="11"/>
        <color rgb="FF000000"/>
        <rFont val="Calibri"/>
      </rPr>
      <t xml:space="preserve">
</t>
    </r>
    <r>
      <rPr>
        <sz val="11"/>
        <color rgb="FF000000"/>
        <rFont val="Calibri"/>
      </rPr>
      <t xml:space="preserve">- Select users from the list and click </t>
    </r>
    <r>
      <rPr>
        <b/>
        <sz val="11"/>
        <color rgb="FF000000"/>
        <rFont val="Calibri"/>
      </rPr>
      <t>Add to group</t>
    </r>
    <r>
      <rPr>
        <sz val="11"/>
        <color rgb="FF000000"/>
        <rFont val="Calibri"/>
      </rPr>
      <t>.</t>
    </r>
  </si>
  <si>
    <r>
      <rPr>
        <sz val="11"/>
        <color rgb="FF000000"/>
        <rFont val="Calibri"/>
      </rPr>
      <t>If you experience problems with IBM Cloud®, you can use support cases to get help with technical, access (IAM), billing &amp; usage, and invoice or sales inquiry issues. You can create and manage a support case by using the Support Center. Access to Support Center is governed via IAM roles. In order to access Support Center, a user must have viewer or higher on the Support Center service. To create or edit service cases, a user must have editor or higher on the Support Center service. After you submit a support case, the support team investigates the issue based on your type of support plan.</t>
    </r>
    <r>
      <rPr>
        <sz val="11"/>
        <color rgb="FF000000"/>
        <rFont val="Calibri"/>
      </rPr>
      <t xml:space="preserve">
</t>
    </r>
    <r>
      <rPr>
        <sz val="11"/>
        <color rgb="FF000000"/>
        <rFont val="Calibri"/>
      </rPr>
      <t>The types of available support depends on the support level of the account. Your support plan also determines the severity level that you can assign to support cases. For more information, see Case severity and response time.</t>
    </r>
  </si>
  <si>
    <r>
      <rPr>
        <sz val="11"/>
        <color rgb="FF000000"/>
        <rFont val="Calibri"/>
      </rPr>
      <t>Users with access to IBM Cloud Support Center can create and/or manage support tickets based on their IAM role. Support Center access should be managed and assigned using Access Groups.</t>
    </r>
  </si>
  <si>
    <r>
      <rPr>
        <b/>
        <sz val="11"/>
        <color rgb="FF000000"/>
        <rFont val="Calibri"/>
      </rPr>
      <t>Using Console:</t>
    </r>
    <r>
      <rPr>
        <sz val="11"/>
        <color rgb="FF000000"/>
        <rFont val="Calibri"/>
      </rPr>
      <t xml:space="preserve">
</t>
    </r>
    <r>
      <rPr>
        <sz val="11"/>
        <color rgb="FF000000"/>
        <rFont val="Calibri"/>
      </rPr>
      <t xml:space="preserve">- In the IBM Cloud console, go to </t>
    </r>
    <r>
      <rPr>
        <b/>
        <sz val="11"/>
        <color rgb="FF000000"/>
        <rFont val="Calibri"/>
      </rPr>
      <t>Manage</t>
    </r>
    <r>
      <rPr>
        <sz val="11"/>
        <color rgb="FF000000"/>
        <rFont val="Calibri"/>
      </rPr>
      <t xml:space="preserve">, </t>
    </r>
    <r>
      <rPr>
        <b/>
        <sz val="11"/>
        <color rgb="FF000000"/>
        <rFont val="Calibri"/>
      </rPr>
      <t>Access (IAM)</t>
    </r>
    <r>
      <rPr>
        <sz val="11"/>
        <color rgb="FF000000"/>
        <rFont val="Calibri"/>
      </rPr>
      <t xml:space="preserve">, and then select </t>
    </r>
    <r>
      <rPr>
        <b/>
        <sz val="11"/>
        <color rgb="FF000000"/>
        <rFont val="Calibri"/>
      </rPr>
      <t>Access Groups</t>
    </r>
    <r>
      <rPr>
        <sz val="11"/>
        <color rgb="FF000000"/>
        <rFont val="Calibri"/>
      </rPr>
      <t>.</t>
    </r>
    <r>
      <rPr>
        <sz val="11"/>
        <color rgb="FF000000"/>
        <rFont val="Calibri"/>
      </rPr>
      <t xml:space="preserve">
</t>
    </r>
    <r>
      <rPr>
        <sz val="11"/>
        <color rgb="FF000000"/>
        <rFont val="Calibri"/>
      </rPr>
      <t>- Look for an access group relating to Support Center. Access Group names are customizable and vary from customer to customer.</t>
    </r>
    <r>
      <rPr>
        <sz val="11"/>
        <color rgb="FF000000"/>
        <rFont val="Calibri"/>
      </rPr>
      <t xml:space="preserve">
</t>
    </r>
    <r>
      <rPr>
        <sz val="11"/>
        <color rgb="FF000000"/>
        <rFont val="Calibri"/>
      </rPr>
      <t xml:space="preserve">- To verify the access policies for an Access Group, click on an Access Group name and then click </t>
    </r>
    <r>
      <rPr>
        <b/>
        <sz val="11"/>
        <color rgb="FF000000"/>
        <rFont val="Calibri"/>
      </rPr>
      <t>Access policies</t>
    </r>
    <r>
      <rPr>
        <sz val="11"/>
        <color rgb="FF000000"/>
        <rFont val="Calibri"/>
      </rPr>
      <t>.</t>
    </r>
    <r>
      <rPr>
        <sz val="11"/>
        <color rgb="FF000000"/>
        <rFont val="Calibri"/>
      </rPr>
      <t xml:space="preserve">
</t>
    </r>
    <r>
      <rPr>
        <sz val="11"/>
        <color rgb="FF000000"/>
        <rFont val="Calibri"/>
      </rPr>
      <t>- Check for access policies on the Support Center service.</t>
    </r>
  </si>
  <si>
    <r>
      <rPr>
        <sz val="11"/>
        <color rgb="FF000000"/>
        <rFont val="Calibri"/>
      </rPr>
      <t>By default, users do not have access to IBM Cloud Support Center.</t>
    </r>
  </si>
  <si>
    <t>1.16</t>
  </si>
  <si>
    <r>
      <rPr>
        <sz val="11"/>
        <rFont val="Calibri"/>
      </rPr>
      <t>Ensure Minimal Number of Users are Granted Administrative Privileges</t>
    </r>
  </si>
  <si>
    <r>
      <rPr>
        <b/>
        <sz val="11"/>
        <color rgb="FF000000"/>
        <rFont val="Calibri"/>
      </rPr>
      <t>Using Console:</t>
    </r>
    <r>
      <rPr>
        <sz val="11"/>
        <color rgb="FF000000"/>
        <rFont val="Calibri"/>
      </rPr>
      <t xml:space="preserve">
</t>
    </r>
    <r>
      <rPr>
        <sz val="11"/>
        <color rgb="FF000000"/>
        <rFont val="Calibri"/>
      </rPr>
      <t>To remove excessive number of Users with Administrative privileges, follow the following steps.</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From the Menu bar, click </t>
    </r>
    <r>
      <rPr>
        <b/>
        <sz val="11"/>
        <color rgb="FF000000"/>
        <rFont val="Calibri"/>
      </rPr>
      <t>Manage</t>
    </r>
    <r>
      <rPr>
        <sz val="11"/>
        <color rgb="FF000000"/>
        <rFont val="Calibri"/>
      </rPr>
      <t xml:space="preserve">, </t>
    </r>
    <r>
      <rPr>
        <b/>
        <sz val="11"/>
        <color rgb="FF000000"/>
        <rFont val="Calibri"/>
      </rPr>
      <t>Access(IAM)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Users</t>
    </r>
    <r>
      <rPr>
        <sz val="11"/>
        <color rgb="FF000000"/>
        <rFont val="Calibri"/>
      </rPr>
      <t xml:space="preserve"> and select an User by clicking on the User name.</t>
    </r>
    <r>
      <rPr>
        <sz val="11"/>
        <color rgb="FF000000"/>
        <rFont val="Calibri"/>
      </rPr>
      <t xml:space="preserve">
</t>
    </r>
    <r>
      <rPr>
        <sz val="11"/>
        <color rgb="FF000000"/>
        <rFont val="Calibri"/>
      </rPr>
      <t xml:space="preserve">- Click on the </t>
    </r>
    <r>
      <rPr>
        <b/>
        <sz val="11"/>
        <color rgb="FF000000"/>
        <rFont val="Calibri"/>
      </rPr>
      <t>Access Policies</t>
    </r>
    <r>
      <rPr>
        <sz val="11"/>
        <color rgb="FF000000"/>
        <rFont val="Calibri"/>
      </rPr>
      <t xml:space="preserve"> tab.</t>
    </r>
    <r>
      <rPr>
        <sz val="11"/>
        <color rgb="FF000000"/>
        <rFont val="Calibri"/>
      </rPr>
      <t xml:space="preserve">
</t>
    </r>
    <r>
      <rPr>
        <sz val="11"/>
        <color rgb="FF000000"/>
        <rFont val="Calibri"/>
      </rPr>
      <t>- View the access policies assigned to the User to verify if that User has Administrator Role. assigned on all Platform Services or all IAM-enabled services.</t>
    </r>
    <r>
      <rPr>
        <sz val="11"/>
        <color rgb="FF000000"/>
        <rFont val="Calibri"/>
      </rPr>
      <t xml:space="preserve">
</t>
    </r>
    <r>
      <rPr>
        <sz val="11"/>
        <color rgb="FF000000"/>
        <rFont val="Calibri"/>
      </rPr>
      <t>- Review Access Groups and Trusted Profiles to determine which grant Administrator privileges.</t>
    </r>
    <r>
      <rPr>
        <sz val="11"/>
        <color rgb="FF000000"/>
        <rFont val="Calibri"/>
      </rPr>
      <t xml:space="preserve">
</t>
    </r>
    <r>
      <rPr>
        <sz val="11"/>
        <color rgb="FF000000"/>
        <rFont val="Calibri"/>
      </rPr>
      <t>- For Access Groups and Trusted Profiles that grant Administrator privileges, review which users are members of the Access Groups or allowed to assume the Trusted Profiles.</t>
    </r>
    <r>
      <rPr>
        <sz val="11"/>
        <color rgb="FF000000"/>
        <rFont val="Calibri"/>
      </rPr>
      <t xml:space="preserve">
</t>
    </r>
    <r>
      <rPr>
        <sz val="11"/>
        <color rgb="FF000000"/>
        <rFont val="Calibri"/>
      </rPr>
      <t>- If there are users who have Administrator privileges but do not have a legitimate need for them, remove the user’s access policy or remove the user from the Access Group or Trusted. Profile. Alternatively you may remove the user from the account.</t>
    </r>
  </si>
  <si>
    <r>
      <rPr>
        <sz val="11"/>
        <color rgb="FF000000"/>
        <rFont val="Calibri"/>
      </rPr>
      <t>Comply with the principle of granting least privilege by using Access Groups or Trusted Profiles to manage admin privileges and by avoiding the use of broadly scoped access policies.</t>
    </r>
  </si>
  <si>
    <r>
      <rPr>
        <sz val="11"/>
        <color rgb="FF000000"/>
        <rFont val="Calibri"/>
      </rPr>
      <t>Managing administrative access via Access Groups or Trusted Profiles simplifies the process of adding/removing admin privileges from users in the account. Having too many users with Administrative privileges goes against the principle of granting least privileges and mean many possible holes for any security attack.</t>
    </r>
  </si>
  <si>
    <r>
      <rPr>
        <b/>
        <sz val="11"/>
        <color rgb="FF000000"/>
        <rFont val="Calibri"/>
      </rPr>
      <t>Using Console:</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From the Menu bar, click </t>
    </r>
    <r>
      <rPr>
        <b/>
        <sz val="11"/>
        <color rgb="FF000000"/>
        <rFont val="Calibri"/>
      </rPr>
      <t>Manage</t>
    </r>
    <r>
      <rPr>
        <sz val="11"/>
        <color rgb="FF000000"/>
        <rFont val="Calibri"/>
      </rPr>
      <t xml:space="preserve">, </t>
    </r>
    <r>
      <rPr>
        <b/>
        <sz val="11"/>
        <color rgb="FF000000"/>
        <rFont val="Calibri"/>
      </rPr>
      <t>Access(IAM)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Users</t>
    </r>
    <r>
      <rPr>
        <sz val="11"/>
        <color rgb="FF000000"/>
        <rFont val="Calibri"/>
      </rPr>
      <t xml:space="preserve"> and select a User by clicking on the User name.</t>
    </r>
    <r>
      <rPr>
        <sz val="11"/>
        <color rgb="FF000000"/>
        <rFont val="Calibri"/>
      </rPr>
      <t xml:space="preserve">
</t>
    </r>
    <r>
      <rPr>
        <sz val="11"/>
        <color rgb="FF000000"/>
        <rFont val="Calibri"/>
      </rPr>
      <t xml:space="preserve">- Click on the </t>
    </r>
    <r>
      <rPr>
        <b/>
        <sz val="11"/>
        <color rgb="FF000000"/>
        <rFont val="Calibri"/>
      </rPr>
      <t>Access Policies</t>
    </r>
    <r>
      <rPr>
        <sz val="11"/>
        <color rgb="FF000000"/>
        <rFont val="Calibri"/>
      </rPr>
      <t xml:space="preserve"> tab.View the access policies assigned to the User to verify if that User hasAdministrator Role assigned.</t>
    </r>
    <r>
      <rPr>
        <sz val="11"/>
        <color rgb="FF000000"/>
        <rFont val="Calibri"/>
      </rPr>
      <t xml:space="preserve">
</t>
    </r>
    <r>
      <rPr>
        <sz val="11"/>
        <color rgb="FF000000"/>
        <rFont val="Calibri"/>
      </rPr>
      <t>- Review Access Groups and Trusted Profiles to determine which grantAdministrator privileges.</t>
    </r>
    <r>
      <rPr>
        <sz val="11"/>
        <color rgb="FF000000"/>
        <rFont val="Calibri"/>
      </rPr>
      <t xml:space="preserve">
</t>
    </r>
    <r>
      <rPr>
        <sz val="11"/>
        <color rgb="FF000000"/>
        <rFont val="Calibri"/>
      </rPr>
      <t>- For Access Groups and Trusted Profiles that grant Administrator.privileges, review which users are members of the Access Groups or allowed toassume the Trusted Profiles.</t>
    </r>
    <r>
      <rPr>
        <sz val="11"/>
        <color rgb="FF000000"/>
        <rFont val="Calibri"/>
      </rPr>
      <t xml:space="preserve">
</t>
    </r>
    <r>
      <rPr>
        <sz val="11"/>
        <color rgb="FF000000"/>
        <rFont val="Calibri"/>
      </rPr>
      <t>- Verify that all users who have Administrator privileges have a legitimate need for those privileges.</t>
    </r>
  </si>
  <si>
    <r>
      <rPr>
        <sz val="11"/>
        <color rgb="FF000000"/>
        <rFont val="Calibri"/>
      </rPr>
      <t>By default, there are no administrator Access Groups in the account.</t>
    </r>
  </si>
  <si>
    <t>1.17</t>
  </si>
  <si>
    <r>
      <rPr>
        <sz val="11"/>
        <rFont val="Calibri"/>
      </rPr>
      <t>Ensure Minimal Number of Service IDs are Granted Administrative Privileges</t>
    </r>
  </si>
  <si>
    <r>
      <rPr>
        <b/>
        <sz val="11"/>
        <color rgb="FF000000"/>
        <rFont val="Calibri"/>
      </rPr>
      <t>Using Console:</t>
    </r>
    <r>
      <rPr>
        <sz val="11"/>
        <color rgb="FF000000"/>
        <rFont val="Calibri"/>
      </rPr>
      <t xml:space="preserve">
</t>
    </r>
    <r>
      <rPr>
        <sz val="11"/>
        <color rgb="FF000000"/>
        <rFont val="Calibri"/>
      </rPr>
      <t>To remove excessive number of Users with Administrative privileges, follow the following steps.</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From the Menu bar, click </t>
    </r>
    <r>
      <rPr>
        <b/>
        <sz val="11"/>
        <color rgb="FF000000"/>
        <rFont val="Calibri"/>
      </rPr>
      <t>Manage</t>
    </r>
    <r>
      <rPr>
        <sz val="11"/>
        <color rgb="FF000000"/>
        <rFont val="Calibri"/>
      </rPr>
      <t xml:space="preserve">, </t>
    </r>
    <r>
      <rPr>
        <b/>
        <sz val="11"/>
        <color rgb="FF000000"/>
        <rFont val="Calibri"/>
      </rPr>
      <t>Access(IAM)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Service IDs</t>
    </r>
    <r>
      <rPr>
        <sz val="11"/>
        <color rgb="FF000000"/>
        <rFont val="Calibri"/>
      </rPr>
      <t xml:space="preserve"> and select a Service ID by clicking on the Service ID name.</t>
    </r>
    <r>
      <rPr>
        <sz val="11"/>
        <color rgb="FF000000"/>
        <rFont val="Calibri"/>
      </rPr>
      <t xml:space="preserve">
</t>
    </r>
    <r>
      <rPr>
        <sz val="11"/>
        <color rgb="FF000000"/>
        <rFont val="Calibri"/>
      </rPr>
      <t xml:space="preserve">- Click on the </t>
    </r>
    <r>
      <rPr>
        <b/>
        <sz val="11"/>
        <color rgb="FF000000"/>
        <rFont val="Calibri"/>
      </rPr>
      <t>Access Policies</t>
    </r>
    <r>
      <rPr>
        <sz val="11"/>
        <color rgb="FF000000"/>
        <rFont val="Calibri"/>
      </rPr>
      <t xml:space="preserve"> tab.</t>
    </r>
    <r>
      <rPr>
        <sz val="11"/>
        <color rgb="FF000000"/>
        <rFont val="Calibri"/>
      </rPr>
      <t xml:space="preserve">
</t>
    </r>
    <r>
      <rPr>
        <sz val="11"/>
        <color rgb="FF000000"/>
        <rFont val="Calibri"/>
      </rPr>
      <t xml:space="preserve">- View the access policies assigned to the Service </t>
    </r>
    <r>
      <rPr>
        <b/>
        <sz val="11"/>
        <color rgb="FF000000"/>
        <rFont val="Calibri"/>
      </rPr>
      <t>IDUser</t>
    </r>
    <r>
      <rPr>
        <sz val="11"/>
        <color rgb="FF000000"/>
        <rFont val="Calibri"/>
      </rPr>
      <t xml:space="preserve"> to verify if that Service ID has Administrator Role assigned on all IAM-Enabled services or all Platform Service</t>
    </r>
    <r>
      <rPr>
        <sz val="11"/>
        <color rgb="FF000000"/>
        <rFont val="Calibri"/>
      </rPr>
      <t xml:space="preserve">
</t>
    </r>
    <r>
      <rPr>
        <sz val="11"/>
        <color rgb="FF000000"/>
        <rFont val="Calibri"/>
      </rPr>
      <t>- Review Access Groups and Trusted Profiles to determine which grantAdministrator privileges.</t>
    </r>
    <r>
      <rPr>
        <sz val="11"/>
        <color rgb="FF000000"/>
        <rFont val="Calibri"/>
      </rPr>
      <t xml:space="preserve">
</t>
    </r>
    <r>
      <rPr>
        <sz val="11"/>
        <color rgb="FF000000"/>
        <rFont val="Calibri"/>
      </rPr>
      <t>- For Access Groups and Trusted Profiles that grant Administrator privileges, review which Service IDs are members of the Access Groups or allowed to assume the Trusted Profiles.</t>
    </r>
    <r>
      <rPr>
        <sz val="11"/>
        <color rgb="FF000000"/>
        <rFont val="Calibri"/>
      </rPr>
      <t xml:space="preserve">
</t>
    </r>
    <r>
      <rPr>
        <sz val="11"/>
        <color rgb="FF000000"/>
        <rFont val="Calibri"/>
      </rPr>
      <t>- If there are Service IDs that have Administrator privileges but do not have a legitimate need for them, remove the Service ID’s access policy or remove the Service ID from the Access Group or Trusted Profile. Alternatively you may remove the Service ID from the account.</t>
    </r>
  </si>
  <si>
    <r>
      <rPr>
        <sz val="11"/>
        <color rgb="FF000000"/>
        <rFont val="Calibri"/>
      </rPr>
      <t>Comply with the principle of granting least privilege by using Access Groups to manage admin privileges and by avoiding the use of many Service IDs with Administrative Privileges.</t>
    </r>
  </si>
  <si>
    <r>
      <rPr>
        <sz val="11"/>
        <color rgb="FF000000"/>
        <rFont val="Calibri"/>
      </rPr>
      <t>Managing administrative access via Access Groups simplifies the process of adding/removing admin privileges from users in the account. Having too many Service IDs with Administrative privileges goes against the principle of granting least privileges and mean many possible holes for any security attack.</t>
    </r>
  </si>
  <si>
    <r>
      <rPr>
        <b/>
        <sz val="11"/>
        <color rgb="FF000000"/>
        <rFont val="Calibri"/>
      </rPr>
      <t>Using Console:</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From the Menu bar, click </t>
    </r>
    <r>
      <rPr>
        <b/>
        <sz val="11"/>
        <color rgb="FF000000"/>
        <rFont val="Calibri"/>
      </rPr>
      <t>Manage</t>
    </r>
    <r>
      <rPr>
        <sz val="11"/>
        <color rgb="FF000000"/>
        <rFont val="Calibri"/>
      </rPr>
      <t xml:space="preserve">, </t>
    </r>
    <r>
      <rPr>
        <b/>
        <sz val="11"/>
        <color rgb="FF000000"/>
        <rFont val="Calibri"/>
      </rPr>
      <t>Access(IAM)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Service IDs</t>
    </r>
    <r>
      <rPr>
        <sz val="11"/>
        <color rgb="FF000000"/>
        <rFont val="Calibri"/>
      </rPr>
      <t xml:space="preserve"> and select a Service ID by clicking on the Service ID name.</t>
    </r>
    <r>
      <rPr>
        <sz val="11"/>
        <color rgb="FF000000"/>
        <rFont val="Calibri"/>
      </rPr>
      <t xml:space="preserve">
</t>
    </r>
    <r>
      <rPr>
        <sz val="11"/>
        <color rgb="FF000000"/>
        <rFont val="Calibri"/>
      </rPr>
      <t xml:space="preserve">- Click on the </t>
    </r>
    <r>
      <rPr>
        <b/>
        <sz val="11"/>
        <color rgb="FF000000"/>
        <rFont val="Calibri"/>
      </rPr>
      <t>Access Policies</t>
    </r>
    <r>
      <rPr>
        <sz val="11"/>
        <color rgb="FF000000"/>
        <rFont val="Calibri"/>
      </rPr>
      <t xml:space="preserve"> tab.</t>
    </r>
    <r>
      <rPr>
        <sz val="11"/>
        <color rgb="FF000000"/>
        <rFont val="Calibri"/>
      </rPr>
      <t xml:space="preserve">
</t>
    </r>
    <r>
      <rPr>
        <sz val="11"/>
        <color rgb="FF000000"/>
        <rFont val="Calibri"/>
      </rPr>
      <t>- View the access policies assigned to the Service ID to verify if that Service ID has Administrator Role assigned on all Platform Services or all IAM-enabled services</t>
    </r>
    <r>
      <rPr>
        <sz val="11"/>
        <color rgb="FF000000"/>
        <rFont val="Calibri"/>
      </rPr>
      <t xml:space="preserve">
</t>
    </r>
    <r>
      <rPr>
        <sz val="11"/>
        <color rgb="FF000000"/>
        <rFont val="Calibri"/>
      </rPr>
      <t>- Verify that all service IDs that have Administrator privileges are in use and have a legitimate need for those privileges.</t>
    </r>
  </si>
  <si>
    <t>1.18</t>
  </si>
  <si>
    <r>
      <rPr>
        <sz val="11"/>
        <rFont val="Calibri"/>
      </rPr>
      <t>Ensure IAM Does Not Allow Public Access to Cloud Services</t>
    </r>
  </si>
  <si>
    <r>
      <rPr>
        <b/>
        <sz val="11"/>
        <color rgb="FF000000"/>
        <rFont val="Calibri"/>
      </rPr>
      <t>Using Console:</t>
    </r>
    <r>
      <rPr>
        <sz val="11"/>
        <color rgb="FF000000"/>
        <rFont val="Calibri"/>
      </rPr>
      <t xml:space="preserve">
</t>
    </r>
    <r>
      <rPr>
        <sz val="11"/>
        <color rgb="FF000000"/>
        <rFont val="Calibri"/>
      </rPr>
      <t>To disable the Public Access Group:</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From the Menu bar, click </t>
    </r>
    <r>
      <rPr>
        <b/>
        <sz val="11"/>
        <color rgb="FF000000"/>
        <rFont val="Calibri"/>
      </rPr>
      <t>Manage</t>
    </r>
    <r>
      <rPr>
        <sz val="11"/>
        <color rgb="FF000000"/>
        <rFont val="Calibri"/>
      </rPr>
      <t xml:space="preserve">, </t>
    </r>
    <r>
      <rPr>
        <b/>
        <sz val="11"/>
        <color rgb="FF000000"/>
        <rFont val="Calibri"/>
      </rPr>
      <t>Access (IAM)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Settings</t>
    </r>
    <r>
      <rPr>
        <sz val="11"/>
        <color rgb="FF000000"/>
        <rFont val="Calibri"/>
      </rPr>
      <t xml:space="preserve">, </t>
    </r>
    <r>
      <rPr>
        <b/>
        <sz val="11"/>
        <color rgb="FF000000"/>
        <rFont val="Calibri"/>
      </rPr>
      <t>Public Access</t>
    </r>
    <r>
      <rPr>
        <sz val="11"/>
        <color rgb="FF000000"/>
        <rFont val="Calibri"/>
      </rPr>
      <t>.</t>
    </r>
    <r>
      <rPr>
        <sz val="11"/>
        <color rgb="FF000000"/>
        <rFont val="Calibri"/>
      </rPr>
      <t xml:space="preserve">
</t>
    </r>
    <r>
      <rPr>
        <sz val="11"/>
        <color rgb="FF000000"/>
        <rFont val="Calibri"/>
      </rPr>
      <t>- Disable Public Access to disable the Public Access Group.</t>
    </r>
    <r>
      <rPr>
        <sz val="11"/>
        <color rgb="FF000000"/>
        <rFont val="Calibri"/>
      </rPr>
      <t xml:space="preserve">
</t>
    </r>
    <r>
      <rPr>
        <sz val="11"/>
        <color rgb="FF000000"/>
        <rFont val="Calibri"/>
      </rPr>
      <t>To keep the Public Access Group enabled and verify that no access policies exist:</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From the Menu bar, click </t>
    </r>
    <r>
      <rPr>
        <b/>
        <sz val="11"/>
        <color rgb="FF000000"/>
        <rFont val="Calibri"/>
      </rPr>
      <t>Manage</t>
    </r>
    <r>
      <rPr>
        <sz val="11"/>
        <color rgb="FF000000"/>
        <rFont val="Calibri"/>
      </rPr>
      <t xml:space="preserve">, </t>
    </r>
    <r>
      <rPr>
        <b/>
        <sz val="11"/>
        <color rgb="FF000000"/>
        <rFont val="Calibri"/>
      </rPr>
      <t>Access (IAM)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Settings</t>
    </r>
    <r>
      <rPr>
        <sz val="11"/>
        <color rgb="FF000000"/>
        <rFont val="Calibri"/>
      </rPr>
      <t>.</t>
    </r>
    <r>
      <rPr>
        <sz val="11"/>
        <color rgb="FF000000"/>
        <rFont val="Calibri"/>
      </rPr>
      <t xml:space="preserve">
</t>
    </r>
    <r>
      <rPr>
        <sz val="11"/>
        <color rgb="FF000000"/>
        <rFont val="Calibri"/>
      </rPr>
      <t>- In the public access section of IAM Settings, observe the Public access group setting.</t>
    </r>
    <r>
      <rPr>
        <sz val="11"/>
        <color rgb="FF000000"/>
        <rFont val="Calibri"/>
      </rPr>
      <t xml:space="preserve">
</t>
    </r>
    <r>
      <rPr>
        <sz val="11"/>
        <color rgb="FF000000"/>
        <rFont val="Calibri"/>
      </rPr>
      <t>- If the Public access group setting is disabled, IAM is not providing public access.</t>
    </r>
    <r>
      <rPr>
        <sz val="11"/>
        <color rgb="FF000000"/>
        <rFont val="Calibri"/>
      </rPr>
      <t xml:space="preserve">
</t>
    </r>
    <r>
      <rPr>
        <sz val="11"/>
        <color rgb="FF000000"/>
        <rFont val="Calibri"/>
      </rPr>
      <t>- If the Public access group setting is enabled, proceed to the Access groups page by clicking Access Groups.</t>
    </r>
    <r>
      <rPr>
        <sz val="11"/>
        <color rgb="FF000000"/>
        <rFont val="Calibri"/>
      </rPr>
      <t xml:space="preserve">
</t>
    </r>
    <r>
      <rPr>
        <sz val="11"/>
        <color rgb="FF000000"/>
        <rFont val="Calibri"/>
      </rPr>
      <t>- From the list of Access Groups, select Public Access by clicking on the Access Group name.</t>
    </r>
    <r>
      <rPr>
        <sz val="11"/>
        <color rgb="FF000000"/>
        <rFont val="Calibri"/>
      </rPr>
      <t xml:space="preserve">
</t>
    </r>
    <r>
      <rPr>
        <sz val="11"/>
        <color rgb="FF000000"/>
        <rFont val="Calibri"/>
      </rPr>
      <t>- Ensure that there are no access policies present in the list of access policies.</t>
    </r>
    <r>
      <rPr>
        <sz val="11"/>
        <color rgb="FF000000"/>
        <rFont val="Calibri"/>
      </rPr>
      <t xml:space="preserve">
</t>
    </r>
    <r>
      <rPr>
        <sz val="11"/>
        <color rgb="FF000000"/>
        <rFont val="Calibri"/>
      </rPr>
      <t xml:space="preserve">- To delete an access policy, click on the action menu icon for the access policy and click </t>
    </r>
    <r>
      <rPr>
        <b/>
        <sz val="11"/>
        <color rgb="FF000000"/>
        <rFont val="Calibri"/>
      </rPr>
      <t>Remove</t>
    </r>
    <r>
      <rPr>
        <sz val="11"/>
        <color rgb="FF000000"/>
        <rFont val="Calibri"/>
      </rPr>
      <t>.</t>
    </r>
  </si>
  <si>
    <r>
      <rPr>
        <sz val="11"/>
        <color rgb="FF000000"/>
        <rFont val="Calibri"/>
      </rPr>
      <t>IBM Cloud features the capability for users with specific access roles to create access policies that allow all users (authenticated and non-authenticated) to access resources in the account. This “all users” access in turn ends up in public (including non-authenticated) access to resources. Determine if this capability is required by your organization and disable if not required.</t>
    </r>
  </si>
  <si>
    <r>
      <rPr>
        <sz val="11"/>
        <color rgb="FF000000"/>
        <rFont val="Calibri"/>
      </rPr>
      <t>If the public access setting is enabled in the account, an administrator level user can create access policies to make resources publicly accessible. Resources are not publicly accessible unless an administrator creates an access policy, regardless of setting.</t>
    </r>
  </si>
  <si>
    <r>
      <rPr>
        <b/>
        <sz val="11"/>
        <color rgb="FF000000"/>
        <rFont val="Calibri"/>
      </rPr>
      <t>Using Console:</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From the Menu bar, click </t>
    </r>
    <r>
      <rPr>
        <b/>
        <sz val="11"/>
        <color rgb="FF000000"/>
        <rFont val="Calibri"/>
      </rPr>
      <t>Manage</t>
    </r>
    <r>
      <rPr>
        <sz val="11"/>
        <color rgb="FF000000"/>
        <rFont val="Calibri"/>
      </rPr>
      <t xml:space="preserve">, </t>
    </r>
    <r>
      <rPr>
        <b/>
        <sz val="11"/>
        <color rgb="FF000000"/>
        <rFont val="Calibri"/>
      </rPr>
      <t>Access (IAM)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Settings</t>
    </r>
    <r>
      <rPr>
        <sz val="11"/>
        <color rgb="FF000000"/>
        <rFont val="Calibri"/>
      </rPr>
      <t>.</t>
    </r>
    <r>
      <rPr>
        <sz val="11"/>
        <color rgb="FF000000"/>
        <rFont val="Calibri"/>
      </rPr>
      <t xml:space="preserve">
</t>
    </r>
    <r>
      <rPr>
        <sz val="11"/>
        <color rgb="FF000000"/>
        <rFont val="Calibri"/>
      </rPr>
      <t>- In the public access section of IAM Settings, observe the Public access group setting.</t>
    </r>
    <r>
      <rPr>
        <sz val="11"/>
        <color rgb="FF000000"/>
        <rFont val="Calibri"/>
      </rPr>
      <t xml:space="preserve">
</t>
    </r>
    <r>
      <rPr>
        <sz val="11"/>
        <color rgb="FF000000"/>
        <rFont val="Calibri"/>
      </rPr>
      <t>- If the Public access group setting is disabled, IAM is not providing public access.</t>
    </r>
    <r>
      <rPr>
        <sz val="11"/>
        <color rgb="FF000000"/>
        <rFont val="Calibri"/>
      </rPr>
      <t xml:space="preserve">
</t>
    </r>
    <r>
      <rPr>
        <sz val="11"/>
        <color rgb="FF000000"/>
        <rFont val="Calibri"/>
      </rPr>
      <t>- If the Public access group setting is enabled, proceed to the Access groups page by clicking Access Groups.</t>
    </r>
    <r>
      <rPr>
        <sz val="11"/>
        <color rgb="FF000000"/>
        <rFont val="Calibri"/>
      </rPr>
      <t xml:space="preserve">
</t>
    </r>
    <r>
      <rPr>
        <sz val="11"/>
        <color rgb="FF000000"/>
        <rFont val="Calibri"/>
      </rPr>
      <t>- From the list of Access Groups, select Public Access by clicking on the Access Group name.</t>
    </r>
    <r>
      <rPr>
        <sz val="11"/>
        <color rgb="FF000000"/>
        <rFont val="Calibri"/>
      </rPr>
      <t xml:space="preserve">
</t>
    </r>
    <r>
      <rPr>
        <sz val="11"/>
        <color rgb="FF000000"/>
        <rFont val="Calibri"/>
      </rPr>
      <t>- Ensure that there are no access policies present for services in the list of access policies.</t>
    </r>
  </si>
  <si>
    <r>
      <rPr>
        <sz val="11"/>
        <color rgb="FF000000"/>
        <rFont val="Calibri"/>
      </rPr>
      <t>By default, the public access group is enabled and there is no public access allowed.</t>
    </r>
  </si>
  <si>
    <t>1.19</t>
  </si>
  <si>
    <r>
      <rPr>
        <sz val="11"/>
        <rFont val="Calibri"/>
      </rPr>
      <t>Ensure Inactive User Accounts are Suspend</t>
    </r>
  </si>
  <si>
    <r>
      <rPr>
        <b/>
        <sz val="11"/>
        <color rgb="FF000000"/>
        <rFont val="Calibri"/>
      </rPr>
      <t>Using Console:</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From the Menu bar, click </t>
    </r>
    <r>
      <rPr>
        <b/>
        <sz val="11"/>
        <color rgb="FF000000"/>
        <rFont val="Calibri"/>
      </rPr>
      <t>Manage</t>
    </r>
    <r>
      <rPr>
        <sz val="11"/>
        <color rgb="FF000000"/>
        <rFont val="Calibri"/>
      </rPr>
      <t xml:space="preserve">, </t>
    </r>
    <r>
      <rPr>
        <b/>
        <sz val="11"/>
        <color rgb="FF000000"/>
        <rFont val="Calibri"/>
      </rPr>
      <t>Access (IAM)</t>
    </r>
    <r>
      <rPr>
        <sz val="11"/>
        <color rgb="FF000000"/>
        <rFont val="Calibri"/>
      </rPr>
      <t>.</t>
    </r>
    <r>
      <rPr>
        <sz val="11"/>
        <color rgb="FF000000"/>
        <rFont val="Calibri"/>
      </rPr>
      <t xml:space="preserve">
</t>
    </r>
    <r>
      <rPr>
        <sz val="11"/>
        <color rgb="FF000000"/>
        <rFont val="Calibri"/>
      </rPr>
      <t xml:space="preserve">- To view a list of users in the account, click </t>
    </r>
    <r>
      <rPr>
        <b/>
        <sz val="11"/>
        <color rgb="FF000000"/>
        <rFont val="Calibri"/>
      </rPr>
      <t>Users</t>
    </r>
    <r>
      <rPr>
        <sz val="11"/>
        <color rgb="FF000000"/>
        <rFont val="Calibri"/>
      </rPr>
      <t>.</t>
    </r>
    <r>
      <rPr>
        <sz val="11"/>
        <color rgb="FF000000"/>
        <rFont val="Calibri"/>
      </rPr>
      <t xml:space="preserve">
</t>
    </r>
    <r>
      <rPr>
        <sz val="11"/>
        <color rgb="FF000000"/>
        <rFont val="Calibri"/>
      </rPr>
      <t>- The user list will also show the status for each user in the account.</t>
    </r>
    <r>
      <rPr>
        <sz val="11"/>
        <color rgb="FF000000"/>
        <rFont val="Calibri"/>
      </rPr>
      <t xml:space="preserve">
</t>
    </r>
    <r>
      <rPr>
        <sz val="11"/>
        <color rgb="FF000000"/>
        <rFont val="Calibri"/>
      </rPr>
      <t>- To suspend a user, click on a user name.</t>
    </r>
    <r>
      <rPr>
        <sz val="11"/>
        <color rgb="FF000000"/>
        <rFont val="Calibri"/>
      </rPr>
      <t xml:space="preserve">
</t>
    </r>
    <r>
      <rPr>
        <sz val="11"/>
        <color rgb="FF000000"/>
        <rFont val="Calibri"/>
      </rPr>
      <t xml:space="preserve">- Under </t>
    </r>
    <r>
      <rPr>
        <b/>
        <sz val="11"/>
        <color rgb="FF000000"/>
        <rFont val="Calibri"/>
      </rPr>
      <t>User details</t>
    </r>
    <r>
      <rPr>
        <sz val="11"/>
        <color rgb="FF000000"/>
        <rFont val="Calibri"/>
      </rPr>
      <t xml:space="preserve">, select </t>
    </r>
    <r>
      <rPr>
        <b/>
        <sz val="11"/>
        <color rgb="FF000000"/>
        <rFont val="Calibri"/>
      </rPr>
      <t>Suspended</t>
    </r>
    <r>
      <rPr>
        <sz val="11"/>
        <color rgb="FF000000"/>
        <rFont val="Calibri"/>
      </rPr>
      <t xml:space="preserve"> in the User status drop down.</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</si>
  <si>
    <r>
      <rPr>
        <sz val="11"/>
        <color rgb="FF000000"/>
        <rFont val="Calibri"/>
      </rPr>
      <t>Revoke access privileges for users in an IBM Cloud account that are inactive, typically defined as user accounts with no logins in a given time frame.</t>
    </r>
  </si>
  <si>
    <r>
      <rPr>
        <sz val="11"/>
        <color rgb="FF000000"/>
        <rFont val="Calibri"/>
      </rPr>
      <t xml:space="preserve">After a user’s status is updated to </t>
    </r>
    <r>
      <rPr>
        <b/>
        <sz val="11"/>
        <color rgb="FF000000"/>
        <rFont val="Calibri"/>
      </rPr>
      <t>Suspended</t>
    </r>
    <r>
      <rPr>
        <sz val="11"/>
        <color rgb="FF000000"/>
        <rFont val="Calibri"/>
      </rPr>
      <t>, the user is unable to gain access to any IBM Cloud resources.</t>
    </r>
  </si>
  <si>
    <r>
      <rPr>
        <b/>
        <sz val="11"/>
        <color rgb="FF000000"/>
        <rFont val="Calibri"/>
      </rPr>
      <t>Using Console:</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From the Menu bar, click </t>
    </r>
    <r>
      <rPr>
        <b/>
        <sz val="11"/>
        <color rgb="FF000000"/>
        <rFont val="Calibri"/>
      </rPr>
      <t>Manage</t>
    </r>
    <r>
      <rPr>
        <sz val="11"/>
        <color rgb="FF000000"/>
        <rFont val="Calibri"/>
      </rPr>
      <t>, Access (IAM)`.</t>
    </r>
    <r>
      <rPr>
        <sz val="11"/>
        <color rgb="FF000000"/>
        <rFont val="Calibri"/>
      </rPr>
      <t xml:space="preserve">
</t>
    </r>
    <r>
      <rPr>
        <sz val="11"/>
        <color rgb="FF000000"/>
        <rFont val="Calibri"/>
      </rPr>
      <t xml:space="preserve">- To view a list of inactive identities in the account, click </t>
    </r>
    <r>
      <rPr>
        <b/>
        <sz val="11"/>
        <color rgb="FF000000"/>
        <rFont val="Calibri"/>
      </rPr>
      <t>Gain Insight</t>
    </r>
    <r>
      <rPr>
        <sz val="11"/>
        <color rgb="FF000000"/>
        <rFont val="Calibri"/>
      </rPr>
      <t xml:space="preserve">, </t>
    </r>
    <r>
      <rPr>
        <b/>
        <sz val="11"/>
        <color rgb="FF000000"/>
        <rFont val="Calibri"/>
      </rPr>
      <t>Inactive Identities</t>
    </r>
    <r>
      <rPr>
        <sz val="11"/>
        <color rgb="FF000000"/>
        <rFont val="Calibri"/>
      </rPr>
      <t xml:space="preserve">
</t>
    </r>
    <r>
      <rPr>
        <sz val="11"/>
        <color rgb="FF000000"/>
        <rFont val="Calibri"/>
      </rPr>
      <t xml:space="preserve">- Click </t>
    </r>
    <r>
      <rPr>
        <b/>
        <sz val="11"/>
        <color rgb="FF000000"/>
        <rFont val="Calibri"/>
      </rPr>
      <t>Update report</t>
    </r>
    <r>
      <rPr>
        <sz val="11"/>
        <color rgb="FF000000"/>
        <rFont val="Calibri"/>
      </rPr>
      <t xml:space="preserve"> to view the most recent report of inactive identities in your account</t>
    </r>
    <r>
      <rPr>
        <sz val="11"/>
        <color rgb="FF000000"/>
        <rFont val="Calibri"/>
      </rPr>
      <t xml:space="preserve">
</t>
    </r>
    <r>
      <rPr>
        <sz val="11"/>
        <color rgb="FF000000"/>
        <rFont val="Calibri"/>
      </rPr>
      <t>- The list will also show the status for each user in the account.</t>
    </r>
    <r>
      <rPr>
        <sz val="11"/>
        <color rgb="FF000000"/>
        <rFont val="Calibri"/>
      </rPr>
      <t xml:space="preserve">
</t>
    </r>
    <r>
      <rPr>
        <sz val="11"/>
        <color rgb="FF000000"/>
        <rFont val="Calibri"/>
      </rPr>
      <t xml:space="preserve">- To change a users' status, click on the </t>
    </r>
    <r>
      <rPr>
        <b/>
        <sz val="11"/>
        <color rgb="FF000000"/>
        <rFont val="Calibri"/>
      </rPr>
      <t>Actions</t>
    </r>
    <r>
      <rPr>
        <sz val="11"/>
        <color rgb="FF000000"/>
        <rFont val="Calibri"/>
      </rPr>
      <t xml:space="preserve"> menu and select </t>
    </r>
    <r>
      <rPr>
        <b/>
        <sz val="11"/>
        <color rgb="FF000000"/>
        <rFont val="Calibri"/>
      </rPr>
      <t>Remove name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 details</t>
    </r>
    <r>
      <rPr>
        <sz val="11"/>
        <color rgb="FF000000"/>
        <rFont val="Calibri"/>
      </rPr>
      <t>, select the desired status in the User status drop down.</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r>
      <rPr>
        <sz val="11"/>
        <color rgb="FF000000"/>
        <rFont val="Calibri"/>
      </rPr>
      <t xml:space="preserve">
</t>
    </r>
    <r>
      <rPr>
        <sz val="11"/>
        <color rgb="FF000000"/>
        <rFont val="Calibri"/>
      </rPr>
      <t>To check the last time a user logged in, follow the steps to enable Activity Tracker with IBM Cloud Logs in recommendation Enable audit logging for IBM Cloud Identity and Access Management.</t>
    </r>
  </si>
  <si>
    <r>
      <rPr>
        <sz val="11"/>
        <color rgb="FF000000"/>
        <rFont val="Calibri"/>
      </rPr>
      <t xml:space="preserve">By default, if an IBMid is associated with the user, user accounts are </t>
    </r>
    <r>
      <rPr>
        <i/>
        <sz val="11"/>
        <color rgb="FF000000"/>
        <rFont val="Calibri"/>
      </rPr>
      <t>Active</t>
    </r>
    <r>
      <rPr>
        <sz val="11"/>
        <color rgb="FF000000"/>
        <rFont val="Calibri"/>
      </rPr>
      <t xml:space="preserve">; if no IBMid is associated with the user, user accounts are </t>
    </r>
    <r>
      <rPr>
        <i/>
        <sz val="11"/>
        <color rgb="FF000000"/>
        <rFont val="Calibri"/>
      </rPr>
      <t>Pending</t>
    </r>
    <r>
      <rPr>
        <sz val="11"/>
        <color rgb="FF000000"/>
        <rFont val="Calibri"/>
      </rPr>
      <t xml:space="preserve">. When a new user completes the IBM Cloud onboarding agreement, the </t>
    </r>
    <r>
      <rPr>
        <i/>
        <sz val="11"/>
        <color rgb="FF000000"/>
        <rFont val="Calibri"/>
      </rPr>
      <t>Pending</t>
    </r>
    <r>
      <rPr>
        <sz val="11"/>
        <color rgb="FF000000"/>
        <rFont val="Calibri"/>
      </rPr>
      <t xml:space="preserve"> status changes to </t>
    </r>
    <r>
      <rPr>
        <i/>
        <sz val="11"/>
        <color rgb="FF000000"/>
        <rFont val="Calibri"/>
      </rPr>
      <t>Active</t>
    </r>
    <r>
      <rPr>
        <sz val="11"/>
        <color rgb="FF000000"/>
        <rFont val="Calibri"/>
      </rPr>
      <t>.</t>
    </r>
  </si>
  <si>
    <t>1.20</t>
  </si>
  <si>
    <r>
      <rPr>
        <sz val="11"/>
        <rFont val="Calibri"/>
      </rPr>
      <t>Enable audit logging for IBM Cloud Identity and Access Management</t>
    </r>
  </si>
  <si>
    <r>
      <rPr>
        <sz val="11"/>
        <color rgb="FF000000"/>
        <rFont val="Calibri"/>
      </rPr>
      <t>You must create an instance of the IBM Cloud Activity Tracker with IBM Cloud Logs service in the Frankfurt region to start tracking IAM events. Use a minimum of a 7-day event search.</t>
    </r>
    <r>
      <rPr>
        <sz val="11"/>
        <color rgb="FF000000"/>
        <rFont val="Calibri"/>
      </rPr>
      <t xml:space="preserve">
</t>
    </r>
    <r>
      <rPr>
        <b/>
        <sz val="11"/>
        <color rgb="FF000000"/>
        <rFont val="Calibri"/>
      </rPr>
      <t>Using Console:</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Go to the Menu icon. Then, select </t>
    </r>
    <r>
      <rPr>
        <b/>
        <sz val="11"/>
        <color rgb="FF000000"/>
        <rFont val="Calibri"/>
      </rPr>
      <t>Observability</t>
    </r>
    <r>
      <rPr>
        <sz val="11"/>
        <color rgb="FF000000"/>
        <rFont val="Calibri"/>
      </rPr>
      <t xml:space="preserve"> to access the Observabilitydashboard.</t>
    </r>
    <r>
      <rPr>
        <sz val="11"/>
        <color rgb="FF000000"/>
        <rFont val="Calibri"/>
      </rPr>
      <t xml:space="preserve">
</t>
    </r>
    <r>
      <rPr>
        <sz val="11"/>
        <color rgb="FF000000"/>
        <rFont val="Calibri"/>
      </rPr>
      <t>- Select Activity Tracker from the page navigation menu</t>
    </r>
    <r>
      <rPr>
        <sz val="11"/>
        <color rgb="FF000000"/>
        <rFont val="Calibri"/>
      </rPr>
      <t xml:space="preserve">
</t>
    </r>
    <r>
      <rPr>
        <sz val="11"/>
        <color rgb="FF000000"/>
        <rFont val="Calibri"/>
      </rPr>
      <t xml:space="preserve">- Click Create instance to create an instance of IBM Cloud </t>
    </r>
    <r>
      <rPr>
        <b/>
        <sz val="11"/>
        <color rgb="FF000000"/>
        <rFont val="Calibri"/>
      </rPr>
      <t>Activity Tracker</t>
    </r>
    <r>
      <rPr>
        <sz val="11"/>
        <color rgb="FF000000"/>
        <rFont val="Calibri"/>
      </rPr>
      <t xml:space="preserve"> with IBM Cloud Logs.</t>
    </r>
    <r>
      <rPr>
        <sz val="11"/>
        <color rgb="FF000000"/>
        <rFont val="Calibri"/>
      </rPr>
      <t xml:space="preserve">
</t>
    </r>
    <r>
      <rPr>
        <sz val="11"/>
        <color rgb="FF000000"/>
        <rFont val="Calibri"/>
      </rPr>
      <t>- In the Select a region drop down, choose Frankfurt.</t>
    </r>
    <r>
      <rPr>
        <sz val="11"/>
        <color rgb="FF000000"/>
        <rFont val="Calibri"/>
      </rPr>
      <t xml:space="preserve">
</t>
    </r>
    <r>
      <rPr>
        <sz val="11"/>
        <color rgb="FF000000"/>
        <rFont val="Calibri"/>
      </rPr>
      <t>- Select a pricing plan, service name, resource group, and provide optional tags. Choose a plan that offers a minimum of 7-day event search.</t>
    </r>
    <r>
      <rPr>
        <sz val="11"/>
        <color rgb="FF000000"/>
        <rFont val="Calibri"/>
      </rPr>
      <t xml:space="preserve">
</t>
    </r>
    <r>
      <rPr>
        <sz val="11"/>
        <color rgb="FF000000"/>
        <rFont val="Calibri"/>
      </rPr>
      <t xml:space="preserve">- Click </t>
    </r>
    <r>
      <rPr>
        <b/>
        <sz val="11"/>
        <color rgb="FF000000"/>
        <rFont val="Calibri"/>
      </rPr>
      <t>Create</t>
    </r>
  </si>
  <si>
    <r>
      <rPr>
        <sz val="11"/>
        <color rgb="FF000000"/>
        <rFont val="Calibri"/>
      </rPr>
      <t>Use the IBM Cloud Activity Tracker with IBM Cloud Logs service to monitor certain IAM events.</t>
    </r>
  </si>
  <si>
    <r>
      <rPr>
        <sz val="11"/>
        <color rgb="FF000000"/>
        <rFont val="Calibri"/>
      </rPr>
      <t>Activity Tracker with IBM Cloud Logs allows you to track the following IAM events:</t>
    </r>
    <r>
      <rPr>
        <sz val="11"/>
        <color rgb="FF000000"/>
        <rFont val="Calibri"/>
      </rPr>
      <t xml:space="preserve">
</t>
    </r>
    <r>
      <rPr>
        <sz val="11"/>
        <color rgb="FF000000"/>
        <rFont val="Calibri"/>
      </rPr>
      <t>- Managing access groups by creating and deleting groups or adding and removing users</t>
    </r>
    <r>
      <rPr>
        <sz val="11"/>
        <color rgb="FF000000"/>
        <rFont val="Calibri"/>
      </rPr>
      <t xml:space="preserve">
</t>
    </r>
    <r>
      <rPr>
        <sz val="11"/>
        <color rgb="FF000000"/>
        <rFont val="Calibri"/>
      </rPr>
      <t>- Creating, updating, or deleting service IDs</t>
    </r>
    <r>
      <rPr>
        <sz val="11"/>
        <color rgb="FF000000"/>
        <rFont val="Calibri"/>
      </rPr>
      <t xml:space="preserve">
</t>
    </r>
    <r>
      <rPr>
        <sz val="11"/>
        <color rgb="FF000000"/>
        <rFont val="Calibri"/>
      </rPr>
      <t>- Creating, updating, or deleting API keys</t>
    </r>
    <r>
      <rPr>
        <sz val="11"/>
        <color rgb="FF000000"/>
        <rFont val="Calibri"/>
      </rPr>
      <t xml:space="preserve">
</t>
    </r>
    <r>
      <rPr>
        <sz val="11"/>
        <color rgb="FF000000"/>
        <rFont val="Calibri"/>
      </rPr>
      <t>- Creating, updating, or deleting access policies</t>
    </r>
    <r>
      <rPr>
        <sz val="11"/>
        <color rgb="FF000000"/>
        <rFont val="Calibri"/>
      </rPr>
      <t xml:space="preserve">
</t>
    </r>
    <r>
      <rPr>
        <sz val="11"/>
        <color rgb="FF000000"/>
        <rFont val="Calibri"/>
      </rPr>
      <t>- Logging in to IBM Cloud by using an API key, authorization code, passcode, password, or an API key that is associated with a service ID</t>
    </r>
  </si>
  <si>
    <r>
      <rPr>
        <b/>
        <sz val="11"/>
        <color rgb="FF000000"/>
        <rFont val="Calibri"/>
      </rPr>
      <t>Using Console:</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Go to the Menu icon. Then, select </t>
    </r>
    <r>
      <rPr>
        <b/>
        <sz val="11"/>
        <color rgb="FF000000"/>
        <rFont val="Calibri"/>
      </rPr>
      <t>Observability</t>
    </r>
    <r>
      <rPr>
        <sz val="11"/>
        <color rgb="FF000000"/>
        <rFont val="Calibri"/>
      </rPr>
      <t xml:space="preserve"> to access the Observability dashboard.</t>
    </r>
    <r>
      <rPr>
        <sz val="11"/>
        <color rgb="FF000000"/>
        <rFont val="Calibri"/>
      </rPr>
      <t xml:space="preserve">
</t>
    </r>
    <r>
      <rPr>
        <sz val="11"/>
        <color rgb="FF000000"/>
        <rFont val="Calibri"/>
      </rPr>
      <t xml:space="preserve">- Select </t>
    </r>
    <r>
      <rPr>
        <b/>
        <sz val="11"/>
        <color rgb="FF000000"/>
        <rFont val="Calibri"/>
      </rPr>
      <t>Activity Tracker</t>
    </r>
    <r>
      <rPr>
        <sz val="11"/>
        <color rgb="FF000000"/>
        <rFont val="Calibri"/>
      </rPr>
      <t xml:space="preserve"> from the page navigation menu</t>
    </r>
    <r>
      <rPr>
        <sz val="11"/>
        <color rgb="FF000000"/>
        <rFont val="Calibri"/>
      </rPr>
      <t xml:space="preserve">
</t>
    </r>
    <r>
      <rPr>
        <sz val="11"/>
        <color rgb="FF000000"/>
        <rFont val="Calibri"/>
      </rPr>
      <t>- Check that you can see an IBM Cloud Activity Tracker with IBM Cloud Logsinstance in Frankfurt and one instance for each location where you operate in the IBM Cloud.</t>
    </r>
  </si>
  <si>
    <r>
      <rPr>
        <sz val="11"/>
        <color rgb="FF000000"/>
        <rFont val="Calibri"/>
      </rPr>
      <t>By default, audit logging with Activity Tracker with IBM Cloud Logs is not enabled.</t>
    </r>
  </si>
  <si>
    <t>Cloud Object Storage Encryption</t>
  </si>
  <si>
    <t>2.1.1.1</t>
  </si>
  <si>
    <r>
      <rPr>
        <sz val="11"/>
        <rFont val="Calibri"/>
      </rPr>
      <t>Ensure Cloud Object Storage encryption is done with customer managed keys</t>
    </r>
  </si>
  <si>
    <t>Level 2</t>
  </si>
  <si>
    <r>
      <rPr>
        <b/>
        <sz val="11"/>
        <color rgb="FF000000"/>
        <rFont val="Calibri"/>
      </rPr>
      <t>Using API/CLI:</t>
    </r>
    <r>
      <rPr>
        <sz val="11"/>
        <color rgb="FF000000"/>
        <rFont val="Calibri"/>
      </rPr>
      <t xml:space="preserve">
</t>
    </r>
    <r>
      <rPr>
        <sz val="11"/>
        <color rgb="FF000000"/>
        <rFont val="Calibri"/>
      </rPr>
      <t xml:space="preserve">Objects can be uploaded with your own key by using a PUT </t>
    </r>
    <r>
      <rPr>
        <sz val="11"/>
        <color rgb="FF0000FF"/>
        <rFont val="Calibri"/>
      </rPr>
      <t>(https://cloud.ibm.com/docs/cloud-object-storage?topic=cloud-object-storage-object-operations#object-operations-put)</t>
    </r>
    <r>
      <rPr>
        <sz val="11"/>
        <color rgb="FF000000"/>
        <rFont val="Calibri"/>
      </rPr>
      <t xml:space="preserve"> object request with key specific headers.</t>
    </r>
    <r>
      <rPr>
        <sz val="11"/>
        <color rgb="FF000000"/>
        <rFont val="Calibri"/>
      </rPr>
      <t xml:space="preserve">
</t>
    </r>
    <r>
      <rPr>
        <sz val="11"/>
        <color rgb="FF000000"/>
        <rFont val="Calibri"/>
      </rPr>
      <t xml:space="preserve">Please refer to Server-Side Encryption with Customer-Provided Keys </t>
    </r>
    <r>
      <rPr>
        <sz val="11"/>
        <color rgb="FF0000FF"/>
        <rFont val="Calibri"/>
      </rPr>
      <t>(https://cloud.ibm.com/docs/cloud-object-storage?topic=cloud-object-storage-sse-c)</t>
    </r>
    <r>
      <rPr>
        <sz val="11"/>
        <color rgb="FF000000"/>
        <rFont val="Calibri"/>
      </rPr>
      <t xml:space="preserve"> for additional information.</t>
    </r>
  </si>
  <si>
    <r>
      <rPr>
        <sz val="11"/>
        <color rgb="FF000000"/>
        <rFont val="Calibri"/>
      </rPr>
      <t>Users can store objects in IBM Cloud Object Storage buckets by providing their own encryption keys which get applied at a per object level.</t>
    </r>
  </si>
  <si>
    <r>
      <rPr>
        <sz val="11"/>
        <color rgb="FF000000"/>
        <rFont val="Calibri"/>
      </rPr>
      <t xml:space="preserve">Users can configure Cloud Object Storage and use their own root keys when uploading objects. For any key rotation (or new key usage) users will have to issue a GET operation </t>
    </r>
    <r>
      <rPr>
        <sz val="11"/>
        <color rgb="FF0000FF"/>
        <rFont val="Calibri"/>
      </rPr>
      <t>(https://cloud.ibm.com/docs/cloud-object-storage?topic=cloud-object-storage-object-operations#object-operations-get)</t>
    </r>
    <r>
      <rPr>
        <sz val="11"/>
        <color rgb="FF000000"/>
        <rFont val="Calibri"/>
      </rPr>
      <t xml:space="preserve"> with the old key and a PUT operation </t>
    </r>
    <r>
      <rPr>
        <sz val="11"/>
        <color rgb="FF0000FF"/>
        <rFont val="Calibri"/>
      </rPr>
      <t>(https://cloud.ibm.com/docs/cloud-object-storage?topic=cloud-object-storage-object-operations#object-operations-copy)</t>
    </r>
    <r>
      <rPr>
        <sz val="11"/>
        <color rgb="FF000000"/>
        <rFont val="Calibri"/>
      </rPr>
      <t xml:space="preserve"> with the new key.</t>
    </r>
  </si>
  <si>
    <r>
      <rPr>
        <b/>
        <sz val="11"/>
        <color rgb="FF000000"/>
        <rFont val="Calibri"/>
      </rPr>
      <t>Using API/CLI:</t>
    </r>
    <r>
      <rPr>
        <sz val="11"/>
        <color rgb="FF000000"/>
        <rFont val="Calibri"/>
      </rPr>
      <t xml:space="preserve">
</t>
    </r>
    <r>
      <rPr>
        <sz val="11"/>
        <color rgb="FF000000"/>
        <rFont val="Calibri"/>
      </rPr>
      <t>Use of Server-Side Encryption with Customer-Provided Keys (SSE-C) can be validated by the following steps:</t>
    </r>
    <r>
      <rPr>
        <sz val="11"/>
        <color rgb="FF000000"/>
        <rFont val="Calibri"/>
      </rPr>
      <t xml:space="preserve">
</t>
    </r>
    <r>
      <rPr>
        <b/>
        <i/>
        <sz val="11"/>
        <color rgb="FF000000"/>
        <rFont val="Calibri"/>
      </rPr>
      <t>Note:</t>
    </r>
    <r>
      <rPr>
        <i/>
        <sz val="11"/>
        <color rgb="FF000000"/>
        <rFont val="Calibri"/>
      </rPr>
      <t xml:space="preserve"> Ensure that you have completed the configuration setup to use the CLI by following the guidelines on the Using the AWS CLI </t>
    </r>
    <r>
      <rPr>
        <i/>
        <sz val="11"/>
        <color rgb="FF0000FF"/>
        <rFont val="Calibri"/>
      </rPr>
      <t>(https://cloud.ibm.com/docs/cloud-object-storage?topic=cloud-object-storage-aws-cli)</t>
    </r>
    <r>
      <rPr>
        <i/>
        <sz val="11"/>
        <color rgb="FF000000"/>
        <rFont val="Calibri"/>
      </rPr>
      <t xml:space="preserve"> page</t>
    </r>
    <r>
      <rPr>
        <sz val="11"/>
        <color rgb="FF000000"/>
        <rFont val="Calibri"/>
      </rPr>
      <t xml:space="preserve">
</t>
    </r>
    <r>
      <rPr>
        <sz val="11"/>
        <color rgb="FF000000"/>
        <rFont val="Calibri"/>
      </rPr>
      <t>- Review the metadata of the object that is encrypted using the customer-provided key. The operation can be performed using an API call or via a command-line interface. Here is an example call to get the object metadata:</t>
    </r>
    <r>
      <rPr>
        <sz val="11"/>
        <color rgb="FF000000"/>
        <rFont val="Calibri"/>
      </rPr>
      <t xml:space="preserve">
</t>
    </r>
    <r>
      <rPr>
        <sz val="11"/>
        <color rgb="FF006096"/>
        <rFont val="Roboto Condensed"/>
      </rPr>
      <t>aws --endpoint https://s3.private.au-syd.cloud-object-storage.appdomain.cloud s3api head-object --bucket &lt;bucket-name&gt; --key &lt;object-name&gt; --sse-customer-algorithm=AES256 --sse-customer-key=&lt;customer-key-used-to encrypt-the-object&gt;</t>
    </r>
    <r>
      <rPr>
        <sz val="11"/>
        <color rgb="FF006096"/>
        <rFont val="Roboto Condensed"/>
      </rPr>
      <t xml:space="preserve">
</t>
    </r>
    <r>
      <rPr>
        <sz val="11"/>
        <color rgb="FF000000"/>
        <rFont val="Calibri"/>
      </rPr>
      <t xml:space="preserve">
</t>
    </r>
    <r>
      <rPr>
        <sz val="11"/>
        <color rgb="FF000000"/>
        <rFont val="Calibri"/>
      </rPr>
      <t xml:space="preserve">- The presence of the object headers </t>
    </r>
    <r>
      <rPr>
        <b/>
        <sz val="11"/>
        <color rgb="FF000000"/>
        <rFont val="Calibri"/>
      </rPr>
      <t>SSECustomerKeyMD5</t>
    </r>
    <r>
      <rPr>
        <sz val="11"/>
        <color rgb="FF000000"/>
        <rFont val="Calibri"/>
      </rPr>
      <t xml:space="preserve"> and </t>
    </r>
    <r>
      <rPr>
        <b/>
        <sz val="11"/>
        <color rgb="FF000000"/>
        <rFont val="Calibri"/>
      </rPr>
      <t>SSECustomerAlgorithm</t>
    </r>
    <r>
      <rPr>
        <sz val="11"/>
        <color rgb="FF000000"/>
        <rFont val="Calibri"/>
      </rPr>
      <t xml:space="preserve"> from the API/CLI response should confirm that the object is encrypted using the key.</t>
    </r>
  </si>
  <si>
    <r>
      <rPr>
        <sz val="11"/>
        <color rgb="FF000000"/>
        <rFont val="Calibri"/>
      </rPr>
      <t>By default, all objects stored in IBM Cloud Object Storage are encrypted by using randomly generated keys and an all-or-nothing-transform (AONT) also known as provider managed keys. Clients can provide their own encryption keys for a per-object level encryption by using the IBM Cloud Object Storage Server-Side Encryption with Customer-Provided Keys (SSE-C) option.</t>
    </r>
  </si>
  <si>
    <t>2.1.1.2</t>
  </si>
  <si>
    <r>
      <rPr>
        <sz val="11"/>
        <rFont val="Calibri"/>
      </rPr>
      <t>Ensure Cloud Object Storage Encryption is set to On with BYOK</t>
    </r>
  </si>
  <si>
    <r>
      <rPr>
        <sz val="11"/>
        <color rgb="FF000000"/>
        <rFont val="Calibri"/>
      </rPr>
      <t>You will not be able to add Key Protect as the key management service once data is already written to a Cloud Object Storage bucket. In order to ensure that objects are encrypted using Key Protect root keys you will need to create a new Cloud Object Storage bucket, set it to use Key Protect key management service and then upload/copy the existing objects to this new bucket.</t>
    </r>
  </si>
  <si>
    <r>
      <rPr>
        <sz val="11"/>
        <color rgb="FF000000"/>
        <rFont val="Calibri"/>
      </rPr>
      <t>You can use IBM Cloud encryption key management service, for example Key Protect, to bring your own root key (BYOK) to IBM Cloud and use it to add envelope encryption for data that is stored in IBM Cloud Object Storage buckets.</t>
    </r>
  </si>
  <si>
    <r>
      <rPr>
        <sz val="11"/>
        <color rgb="FF000000"/>
        <rFont val="Calibri"/>
      </rPr>
      <t xml:space="preserve">For Bring your Own Key (BYOK) encryption with Cloud Object Storage integration and Key Protect key management service you will need to review and understand how you can leverage the integration to handle key lifecycle events (for example key rotation, deletion, restore). Refer to the Cloud Object Storage integration with Key Protect section to learn about key lifecycle management </t>
    </r>
    <r>
      <rPr>
        <sz val="11"/>
        <color rgb="FF0000FF"/>
        <rFont val="Calibri"/>
      </rPr>
      <t>(https://cloud.ibm.com/docs/cloud-object-storage?topic=cloud-object-storage-kp)</t>
    </r>
    <r>
      <rPr>
        <sz val="11"/>
        <color rgb="FF000000"/>
        <rFont val="Calibri"/>
      </rPr>
      <t xml:space="preserve"> and Key Protect product page </t>
    </r>
    <r>
      <rPr>
        <sz val="11"/>
        <color rgb="FF0000FF"/>
        <rFont val="Calibri"/>
      </rPr>
      <t>(https://cloud.ibm.com/docs/key-protect)</t>
    </r>
    <r>
      <rPr>
        <sz val="11"/>
        <color rgb="FF000000"/>
        <rFont val="Calibri"/>
      </rPr>
      <t xml:space="preserve"> to find out more about the key lifecycle events.</t>
    </r>
  </si>
  <si>
    <r>
      <rPr>
        <sz val="11"/>
        <color rgb="FF000000"/>
        <rFont val="Calibri"/>
      </rPr>
      <t>You can use the IBM Cloud Object Storage bucket configuration properties to verify whether a Cloud Object Storage bucket is enabled to use Key Protect.</t>
    </r>
    <r>
      <rPr>
        <sz val="11"/>
        <color rgb="FF000000"/>
        <rFont val="Calibri"/>
      </rPr>
      <t xml:space="preserve">
</t>
    </r>
    <r>
      <rPr>
        <b/>
        <sz val="11"/>
        <color rgb="FF000000"/>
        <rFont val="Calibri"/>
      </rPr>
      <t>Using Console:</t>
    </r>
    <r>
      <rPr>
        <sz val="11"/>
        <color rgb="FF000000"/>
        <rFont val="Calibri"/>
      </rPr>
      <t xml:space="preserve">
</t>
    </r>
    <r>
      <rPr>
        <sz val="11"/>
        <color rgb="FF000000"/>
        <rFont val="Calibri"/>
      </rPr>
      <t>Navigate to your Cloud Object Storage instance:</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Click the Menu icon and select </t>
    </r>
    <r>
      <rPr>
        <b/>
        <sz val="11"/>
        <color rgb="FF000000"/>
        <rFont val="Calibri"/>
      </rPr>
      <t>Resource List</t>
    </r>
    <r>
      <rPr>
        <sz val="11"/>
        <color rgb="FF000000"/>
        <rFont val="Calibri"/>
      </rPr>
      <t xml:space="preserve">
</t>
    </r>
    <r>
      <rPr>
        <sz val="11"/>
        <color rgb="FF000000"/>
        <rFont val="Calibri"/>
      </rPr>
      <t xml:space="preserve">- On the </t>
    </r>
    <r>
      <rPr>
        <b/>
        <sz val="11"/>
        <color rgb="FF000000"/>
        <rFont val="Calibri"/>
      </rPr>
      <t>Resource List</t>
    </r>
    <r>
      <rPr>
        <sz val="11"/>
        <color rgb="FF000000"/>
        <rFont val="Calibri"/>
      </rPr>
      <t xml:space="preserve"> page under </t>
    </r>
    <r>
      <rPr>
        <b/>
        <sz val="11"/>
        <color rgb="FF000000"/>
        <rFont val="Calibri"/>
      </rPr>
      <t>Storage</t>
    </r>
    <r>
      <rPr>
        <sz val="11"/>
        <color rgb="FF000000"/>
        <rFont val="Calibri"/>
      </rPr>
      <t>, select the Cloud Object Storage instance that you have provisioned.</t>
    </r>
    <r>
      <rPr>
        <sz val="11"/>
        <color rgb="FF000000"/>
        <rFont val="Calibri"/>
      </rPr>
      <t xml:space="preserve">
</t>
    </r>
    <r>
      <rPr>
        <sz val="11"/>
        <color rgb="FF000000"/>
        <rFont val="Calibri"/>
      </rPr>
      <t>- Click on the appropriate bucket that you would like to check</t>
    </r>
    <r>
      <rPr>
        <sz val="11"/>
        <color rgb="FF000000"/>
        <rFont val="Calibri"/>
      </rPr>
      <t xml:space="preserve">
</t>
    </r>
    <r>
      <rPr>
        <sz val="11"/>
        <color rgb="FF000000"/>
        <rFont val="Calibri"/>
      </rPr>
      <t xml:space="preserve">- Click on </t>
    </r>
    <r>
      <rPr>
        <b/>
        <sz val="11"/>
        <color rgb="FF000000"/>
        <rFont val="Calibri"/>
      </rPr>
      <t>Configuration</t>
    </r>
    <r>
      <rPr>
        <sz val="11"/>
        <color rgb="FF000000"/>
        <rFont val="Calibri"/>
      </rPr>
      <t xml:space="preserve"> and scroll down to </t>
    </r>
    <r>
      <rPr>
        <b/>
        <sz val="11"/>
        <color rgb="FF000000"/>
        <rFont val="Calibri"/>
      </rPr>
      <t>Associated key management service</t>
    </r>
    <r>
      <rPr>
        <sz val="11"/>
        <color rgb="FF000000"/>
        <rFont val="Calibri"/>
      </rPr>
      <t xml:space="preserve"> to check/confirm if a Key Protect key management service is associated</t>
    </r>
  </si>
  <si>
    <r>
      <rPr>
        <sz val="11"/>
        <color rgb="FF000000"/>
        <rFont val="Calibri"/>
      </rPr>
      <t>By default, use of Key Protect encryption key management service with IBM Cloud Object Storage buckets is not enabled.</t>
    </r>
  </si>
  <si>
    <t>2.1.1.3</t>
  </si>
  <si>
    <r>
      <rPr>
        <sz val="11"/>
        <rFont val="Calibri"/>
      </rPr>
      <t>Ensure Cloud Object Storage Encryption is set to On with KYOK</t>
    </r>
  </si>
  <si>
    <r>
      <rPr>
        <sz val="11"/>
        <color rgb="FF000000"/>
        <rFont val="Calibri"/>
      </rPr>
      <t>You will not be able to add Hyper Protect Crypto Services as the key management service once data is already written to a Cloud Object Storage bucket. In order to ensure that objects are encrypted using Hyper Protect Crypto Services root keys you will need to create a new Cloud Object Storage bucket, set it to use Hyper Protect Crypto Services key management service and then upload/copy the existing objects to this new bucket.</t>
    </r>
  </si>
  <si>
    <r>
      <rPr>
        <sz val="11"/>
        <color rgb="FF000000"/>
        <rFont val="Calibri"/>
      </rPr>
      <t>You can use IBM Cloud encryption key management services, for example, Hyper Protect Crypto Services to keep and manage exclusive control over the root keys used to add envelop encryption for data that is stored in IBM Cloud Object Storage buckets.</t>
    </r>
  </si>
  <si>
    <r>
      <rPr>
        <sz val="11"/>
        <color rgb="FF000000"/>
        <rFont val="Calibri"/>
      </rPr>
      <t xml:space="preserve">For Keep your Own Key (KYOK) encryption using IBM Cloud Hyper Protect Crypto Services key management service you will need to review and understand how key lifecycle events (for example key rotation) need to be handled. Refer to the Hyper Protect Crypto Services product page </t>
    </r>
    <r>
      <rPr>
        <sz val="11"/>
        <color rgb="FF0000FF"/>
        <rFont val="Calibri"/>
      </rPr>
      <t>(https://cloud.ibm.com/docs/hs-crypto)</t>
    </r>
    <r>
      <rPr>
        <sz val="11"/>
        <color rgb="FF000000"/>
        <rFont val="Calibri"/>
      </rPr>
      <t xml:space="preserve"> for details around the key lifecycle events supported.</t>
    </r>
  </si>
  <si>
    <r>
      <rPr>
        <sz val="11"/>
        <color rgb="FF000000"/>
        <rFont val="Calibri"/>
      </rPr>
      <t>You can use the IBM Cloud Object Storage bucket configuration properties to verify whether a Cloud Object Storage bucket is configured to use Hyper Protect Crypto Services key management service.</t>
    </r>
    <r>
      <rPr>
        <sz val="11"/>
        <color rgb="FF000000"/>
        <rFont val="Calibri"/>
      </rPr>
      <t xml:space="preserve">
</t>
    </r>
    <r>
      <rPr>
        <b/>
        <sz val="11"/>
        <color rgb="FF000000"/>
        <rFont val="Calibri"/>
      </rPr>
      <t>Using Console:</t>
    </r>
    <r>
      <rPr>
        <sz val="11"/>
        <color rgb="FF000000"/>
        <rFont val="Calibri"/>
      </rPr>
      <t xml:space="preserve">
</t>
    </r>
    <r>
      <rPr>
        <sz val="11"/>
        <color rgb="FF000000"/>
        <rFont val="Calibri"/>
      </rPr>
      <t>Navigate to your Cloud Object Storage instance:</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Click the Menu icon and select </t>
    </r>
    <r>
      <rPr>
        <b/>
        <sz val="11"/>
        <color rgb="FF000000"/>
        <rFont val="Calibri"/>
      </rPr>
      <t>Resource List</t>
    </r>
    <r>
      <rPr>
        <sz val="11"/>
        <color rgb="FF000000"/>
        <rFont val="Calibri"/>
      </rPr>
      <t xml:space="preserve">
</t>
    </r>
    <r>
      <rPr>
        <sz val="11"/>
        <color rgb="FF000000"/>
        <rFont val="Calibri"/>
      </rPr>
      <t xml:space="preserve">- On the </t>
    </r>
    <r>
      <rPr>
        <b/>
        <sz val="11"/>
        <color rgb="FF000000"/>
        <rFont val="Calibri"/>
      </rPr>
      <t>Resource List</t>
    </r>
    <r>
      <rPr>
        <sz val="11"/>
        <color rgb="FF000000"/>
        <rFont val="Calibri"/>
      </rPr>
      <t xml:space="preserve"> page under </t>
    </r>
    <r>
      <rPr>
        <b/>
        <sz val="11"/>
        <color rgb="FF000000"/>
        <rFont val="Calibri"/>
      </rPr>
      <t>Storage</t>
    </r>
    <r>
      <rPr>
        <sz val="11"/>
        <color rgb="FF000000"/>
        <rFont val="Calibri"/>
      </rPr>
      <t>, select the Cloud Object Storage instance that you have provisioned.</t>
    </r>
    <r>
      <rPr>
        <sz val="11"/>
        <color rgb="FF000000"/>
        <rFont val="Calibri"/>
      </rPr>
      <t xml:space="preserve">
</t>
    </r>
    <r>
      <rPr>
        <sz val="11"/>
        <color rgb="FF000000"/>
        <rFont val="Calibri"/>
      </rPr>
      <t>- Click on the appropriate bucket that you would like to check</t>
    </r>
    <r>
      <rPr>
        <sz val="11"/>
        <color rgb="FF000000"/>
        <rFont val="Calibri"/>
      </rPr>
      <t xml:space="preserve">
</t>
    </r>
    <r>
      <rPr>
        <sz val="11"/>
        <color rgb="FF000000"/>
        <rFont val="Calibri"/>
      </rPr>
      <t xml:space="preserve">- Click on </t>
    </r>
    <r>
      <rPr>
        <b/>
        <sz val="11"/>
        <color rgb="FF000000"/>
        <rFont val="Calibri"/>
      </rPr>
      <t>Configuration</t>
    </r>
    <r>
      <rPr>
        <sz val="11"/>
        <color rgb="FF000000"/>
        <rFont val="Calibri"/>
      </rPr>
      <t xml:space="preserve"> and scroll down to </t>
    </r>
    <r>
      <rPr>
        <b/>
        <sz val="11"/>
        <color rgb="FF000000"/>
        <rFont val="Calibri"/>
      </rPr>
      <t>Associated key management service</t>
    </r>
    <r>
      <rPr>
        <sz val="11"/>
        <color rgb="FF000000"/>
        <rFont val="Calibri"/>
      </rPr>
      <t xml:space="preserve"> to check/confirm if Hyper Protect Crypto Services key is configured with the bucket</t>
    </r>
  </si>
  <si>
    <r>
      <rPr>
        <sz val="11"/>
        <color rgb="FF000000"/>
        <rFont val="Calibri"/>
      </rPr>
      <t>By default, use of Hyper Protect Crypto Services key management service with IBM Cloud Object Storage buckets is not enabled.</t>
    </r>
  </si>
  <si>
    <t>Cloud Object Storage</t>
  </si>
  <si>
    <t>2.1.2</t>
  </si>
  <si>
    <r>
      <rPr>
        <sz val="11"/>
        <rFont val="Calibri"/>
      </rPr>
      <t>Ensure network access for Cloud Object Storage is restricted to specific IP range</t>
    </r>
  </si>
  <si>
    <r>
      <rPr>
        <sz val="11"/>
        <color rgb="FF000000"/>
        <rFont val="Calibri"/>
      </rPr>
      <t>Follow the steps outlined to add an IP to the list of Authorized IPs in context restriction rules.</t>
    </r>
    <r>
      <rPr>
        <sz val="11"/>
        <color rgb="FF000000"/>
        <rFont val="Calibri"/>
      </rPr>
      <t xml:space="preserve">
</t>
    </r>
    <r>
      <rPr>
        <b/>
        <sz val="11"/>
        <color rgb="FF000000"/>
        <rFont val="Calibri"/>
      </rPr>
      <t>Using Console</t>
    </r>
    <r>
      <rPr>
        <sz val="11"/>
        <color rgb="FF000000"/>
        <rFont val="Calibri"/>
      </rPr>
      <t xml:space="preserve">
</t>
    </r>
    <r>
      <rPr>
        <sz val="11"/>
        <color rgb="FF000000"/>
        <rFont val="Calibri"/>
      </rPr>
      <t xml:space="preserve">From the IBM Cloud console dashboard </t>
    </r>
    <r>
      <rPr>
        <sz val="11"/>
        <color rgb="FF0000FF"/>
        <rFont val="Calibri"/>
      </rPr>
      <t>(https://cloud.ibm.com/)</t>
    </r>
    <r>
      <rPr>
        <sz val="11"/>
        <color rgb="FF000000"/>
        <rFont val="Calibri"/>
      </rPr>
      <t>, you can restrict access to your content by setting a context-based restriction.</t>
    </r>
    <r>
      <rPr>
        <sz val="11"/>
        <color rgb="FF000000"/>
        <rFont val="Calibri"/>
      </rPr>
      <t xml:space="preserve">
</t>
    </r>
    <r>
      <rPr>
        <i/>
        <sz val="11"/>
        <color rgb="FF000000"/>
        <rFont val="Calibri"/>
      </rPr>
      <t>Set a list of authorized IP addresses</t>
    </r>
    <r>
      <rPr>
        <sz val="11"/>
        <color rgb="FF000000"/>
        <rFont val="Calibri"/>
      </rPr>
      <t xml:space="preserve">
</t>
    </r>
    <r>
      <rPr>
        <sz val="11"/>
        <color rgb="FF000000"/>
        <rFont val="Calibri"/>
      </rPr>
      <t xml:space="preserve">- Start by selecting </t>
    </r>
    <r>
      <rPr>
        <b/>
        <sz val="11"/>
        <color rgb="FF000000"/>
        <rFont val="Calibri"/>
      </rPr>
      <t>Storage</t>
    </r>
    <r>
      <rPr>
        <sz val="11"/>
        <color rgb="FF000000"/>
        <rFont val="Calibri"/>
      </rPr>
      <t xml:space="preserve"> to view your resource list.</t>
    </r>
    <r>
      <rPr>
        <sz val="11"/>
        <color rgb="FF000000"/>
        <rFont val="Calibri"/>
      </rPr>
      <t xml:space="preserve">
</t>
    </r>
    <r>
      <rPr>
        <sz val="11"/>
        <color rgb="FF000000"/>
        <rFont val="Calibri"/>
      </rPr>
      <t xml:space="preserve">- Next, select the service instance with the target bucket from within the </t>
    </r>
    <r>
      <rPr>
        <b/>
        <sz val="11"/>
        <color rgb="FF000000"/>
        <rFont val="Calibri"/>
      </rPr>
      <t>Storage</t>
    </r>
    <r>
      <rPr>
        <sz val="11"/>
        <color rgb="FF000000"/>
        <rFont val="Calibri"/>
      </rPr>
      <t xml:space="preserve"> menu. The Object Storage Console will be displayed.</t>
    </r>
    <r>
      <rPr>
        <sz val="11"/>
        <color rgb="FF000000"/>
        <rFont val="Calibri"/>
      </rPr>
      <t xml:space="preserve">
</t>
    </r>
    <r>
      <rPr>
        <sz val="11"/>
        <color rgb="FF000000"/>
        <rFont val="Calibri"/>
      </rPr>
      <t>- Select the bucket to navigate to the bucket details interface.</t>
    </r>
    <r>
      <rPr>
        <sz val="11"/>
        <color rgb="FF000000"/>
        <rFont val="Calibri"/>
      </rPr>
      <t xml:space="preserve">
</t>
    </r>
    <r>
      <rPr>
        <sz val="11"/>
        <color rgb="FF000000"/>
        <rFont val="Calibri"/>
      </rPr>
      <t xml:space="preserve">- Select </t>
    </r>
    <r>
      <rPr>
        <b/>
        <sz val="11"/>
        <color rgb="FF000000"/>
        <rFont val="Calibri"/>
      </rPr>
      <t>Permissions</t>
    </r>
    <r>
      <rPr>
        <sz val="11"/>
        <color rgb="FF000000"/>
        <rFont val="Calibri"/>
      </rPr>
      <t xml:space="preserve"> from the navigation menu.</t>
    </r>
    <r>
      <rPr>
        <sz val="11"/>
        <color rgb="FF000000"/>
        <rFont val="Calibri"/>
      </rPr>
      <t xml:space="preserve">
</t>
    </r>
    <r>
      <rPr>
        <sz val="11"/>
        <color rgb="FF000000"/>
        <rFont val="Calibri"/>
      </rPr>
      <t xml:space="preserve">- Select the </t>
    </r>
    <r>
      <rPr>
        <b/>
        <sz val="11"/>
        <color rgb="FF000000"/>
        <rFont val="Calibri"/>
      </rPr>
      <t>Context-based restrictions</t>
    </r>
    <r>
      <rPr>
        <sz val="11"/>
        <color rgb="FF000000"/>
        <rFont val="Calibri"/>
      </rPr>
      <t xml:space="preserve"> tab.</t>
    </r>
    <r>
      <rPr>
        <sz val="11"/>
        <color rgb="FF000000"/>
        <rFont val="Calibri"/>
      </rPr>
      <t xml:space="preserve">
</t>
    </r>
    <r>
      <rPr>
        <sz val="11"/>
        <color rgb="FF000000"/>
        <rFont val="Calibri"/>
      </rPr>
      <t xml:space="preserve">- Click on </t>
    </r>
    <r>
      <rPr>
        <b/>
        <sz val="11"/>
        <color rgb="FF000000"/>
        <rFont val="Calibri"/>
      </rPr>
      <t>Create rule</t>
    </r>
    <r>
      <rPr>
        <sz val="11"/>
        <color rgb="FF000000"/>
        <rFont val="Calibri"/>
      </rPr>
      <t xml:space="preserve"> and follow the instructions here: https://cloud.ibm.com/docs/account?topic=account-context-restrictions-create&amp;interface=ui</t>
    </r>
    <r>
      <rPr>
        <sz val="11"/>
        <color rgb="FF000000"/>
        <rFont val="Calibri"/>
      </rPr>
      <t xml:space="preserve">
</t>
    </r>
    <r>
      <rPr>
        <sz val="11"/>
        <color rgb="FF000000"/>
        <rFont val="Calibri"/>
      </rPr>
      <t>Note that all objects in this bucket are only accessible from those IP addresses.</t>
    </r>
  </si>
  <si>
    <r>
      <rPr>
        <sz val="11"/>
        <color rgb="FF000000"/>
        <rFont val="Calibri"/>
      </rPr>
      <t>IBM Cloud Object Storage bucket level context-based restriction rules allow users to restricts all access to data unless the request originates from a list of allowed IP addresses. Context-based restrictions are recommended over legacy bucket Firewalls for restricting IP addresses that can be used to access buckets.</t>
    </r>
  </si>
  <si>
    <r>
      <rPr>
        <sz val="11"/>
        <color rgb="FF000000"/>
        <rFont val="Calibri"/>
      </rPr>
      <t>For any application(s) that depends upon or accesses data stored in Cloud Object Storage buckets to conduct its operation(s), administrators should ensure that the network used to access Cloud Object Storage buckets is trusted. This can be achieved through Cloud Object Storage context-based restriction rules. Allowing all network addresses to access Cloud Object Storage buckets could result unnecessary data exposure.</t>
    </r>
  </si>
  <si>
    <r>
      <rPr>
        <sz val="11"/>
        <color rgb="FF000000"/>
        <rFont val="Calibri"/>
      </rPr>
      <t xml:space="preserve">To verify that an IBM Cloud Object Storage bucket is accessible only from authorized IP addresses, administrators can navigate to </t>
    </r>
    <r>
      <rPr>
        <b/>
        <sz val="11"/>
        <color rgb="FF000000"/>
        <rFont val="Calibri"/>
      </rPr>
      <t>Permissions</t>
    </r>
    <r>
      <rPr>
        <sz val="11"/>
        <color rgb="FF000000"/>
        <rFont val="Calibri"/>
      </rPr>
      <t xml:space="preserve"> tab available under your bucket information and check the </t>
    </r>
    <r>
      <rPr>
        <b/>
        <sz val="11"/>
        <color rgb="FF000000"/>
        <rFont val="Calibri"/>
      </rPr>
      <t>Context-base restrictions</t>
    </r>
    <r>
      <rPr>
        <sz val="11"/>
        <color rgb="FF000000"/>
        <rFont val="Calibri"/>
      </rPr>
      <t xml:space="preserve"> rule set.</t>
    </r>
    <r>
      <rPr>
        <sz val="11"/>
        <color rgb="FF000000"/>
        <rFont val="Calibri"/>
      </rPr>
      <t xml:space="preserve">
</t>
    </r>
    <r>
      <rPr>
        <b/>
        <sz val="11"/>
        <color rgb="FF000000"/>
        <rFont val="Calibri"/>
      </rPr>
      <t>Using Console</t>
    </r>
    <r>
      <rPr>
        <sz val="11"/>
        <color rgb="FF000000"/>
        <rFont val="Calibri"/>
      </rPr>
      <t xml:space="preserve">
</t>
    </r>
    <r>
      <rPr>
        <sz val="11"/>
        <color rgb="FF000000"/>
        <rFont val="Calibri"/>
      </rPr>
      <t>- Navigate to IBM Cloud Console: https://cloud.ibm.com/resources.</t>
    </r>
    <r>
      <rPr>
        <sz val="11"/>
        <color rgb="FF000000"/>
        <rFont val="Calibri"/>
      </rPr>
      <t xml:space="preserve">
</t>
    </r>
    <r>
      <rPr>
        <sz val="11"/>
        <color rgb="FF000000"/>
        <rFont val="Calibri"/>
      </rPr>
      <t xml:space="preserve">- Under </t>
    </r>
    <r>
      <rPr>
        <b/>
        <sz val="11"/>
        <color rgb="FF000000"/>
        <rFont val="Calibri"/>
      </rPr>
      <t>Storage</t>
    </r>
    <r>
      <rPr>
        <sz val="11"/>
        <color rgb="FF000000"/>
        <rFont val="Calibri"/>
      </rPr>
      <t xml:space="preserve"> click on the Cloud Object Storage instance to verify (</t>
    </r>
    <r>
      <rPr>
        <i/>
        <sz val="11"/>
        <color rgb="FF000000"/>
        <rFont val="Calibri"/>
      </rPr>
      <t>users will be directed to a default bucket listing page</t>
    </r>
    <r>
      <rPr>
        <sz val="11"/>
        <color rgb="FF000000"/>
        <rFont val="Calibri"/>
      </rPr>
      <t>)</t>
    </r>
    <r>
      <rPr>
        <sz val="11"/>
        <color rgb="FF000000"/>
        <rFont val="Calibri"/>
      </rPr>
      <t xml:space="preserve">
</t>
    </r>
    <r>
      <rPr>
        <sz val="11"/>
        <color rgb="FF000000"/>
        <rFont val="Calibri"/>
      </rPr>
      <t>- Click on the Cloud Object Storage bucket name to review the bucket information.</t>
    </r>
    <r>
      <rPr>
        <sz val="11"/>
        <color rgb="FF000000"/>
        <rFont val="Calibri"/>
      </rPr>
      <t xml:space="preserve">
</t>
    </r>
    <r>
      <rPr>
        <sz val="11"/>
        <color rgb="FF000000"/>
        <rFont val="Calibri"/>
      </rPr>
      <t xml:space="preserve">- At the bucket information screen, click on the </t>
    </r>
    <r>
      <rPr>
        <b/>
        <sz val="11"/>
        <color rgb="FF000000"/>
        <rFont val="Calibri"/>
      </rPr>
      <t>Permissions</t>
    </r>
    <r>
      <rPr>
        <sz val="11"/>
        <color rgb="FF000000"/>
        <rFont val="Calibri"/>
      </rPr>
      <t xml:space="preserve"> tab in bucket description on the right navigation pane.</t>
    </r>
    <r>
      <rPr>
        <sz val="11"/>
        <color rgb="FF000000"/>
        <rFont val="Calibri"/>
      </rPr>
      <t xml:space="preserve">
</t>
    </r>
    <r>
      <rPr>
        <sz val="11"/>
        <color rgb="FF000000"/>
        <rFont val="Calibri"/>
      </rPr>
      <t xml:space="preserve">- Within </t>
    </r>
    <r>
      <rPr>
        <b/>
        <sz val="11"/>
        <color rgb="FF000000"/>
        <rFont val="Calibri"/>
      </rPr>
      <t>Bucket access policies</t>
    </r>
    <r>
      <rPr>
        <sz val="11"/>
        <color rgb="FF000000"/>
        <rFont val="Calibri"/>
      </rPr>
      <t xml:space="preserve"> you will see a list of policies that can be used to control access to the bucket, choose </t>
    </r>
    <r>
      <rPr>
        <b/>
        <sz val="11"/>
        <color rgb="FF000000"/>
        <rFont val="Calibri"/>
      </rPr>
      <t>Context-based restrictions</t>
    </r>
    <r>
      <rPr>
        <sz val="11"/>
        <color rgb="FF000000"/>
        <rFont val="Calibri"/>
      </rPr>
      <t xml:space="preserve">
</t>
    </r>
    <r>
      <rPr>
        <sz val="11"/>
        <color rgb="FF000000"/>
        <rFont val="Calibri"/>
      </rPr>
      <t xml:space="preserve">- If no </t>
    </r>
    <r>
      <rPr>
        <b/>
        <sz val="11"/>
        <color rgb="FF000000"/>
        <rFont val="Calibri"/>
      </rPr>
      <t>Context-based restriction</t>
    </r>
    <r>
      <rPr>
        <sz val="11"/>
        <color rgb="FF000000"/>
        <rFont val="Calibri"/>
      </rPr>
      <t xml:space="preserve"> exists, one can be created using the </t>
    </r>
    <r>
      <rPr>
        <b/>
        <sz val="11"/>
        <color rgb="FF000000"/>
        <rFont val="Calibri"/>
      </rPr>
      <t>Create rule</t>
    </r>
    <r>
      <rPr>
        <sz val="11"/>
        <color rgb="FF000000"/>
        <rFont val="Calibri"/>
      </rPr>
      <t xml:space="preserve"> button following directions in the public documentation here: https://cloud.ibm.com/docs/account?topic=account-context-restrictions-create&amp;interface=ui.</t>
    </r>
    <r>
      <rPr>
        <sz val="11"/>
        <color rgb="FF000000"/>
        <rFont val="Calibri"/>
      </rPr>
      <t xml:space="preserve">
</t>
    </r>
    <r>
      <rPr>
        <sz val="11"/>
        <color rgb="FF000000"/>
        <rFont val="Calibri"/>
      </rPr>
      <t xml:space="preserve">- If Context-based restrictions exist, users can view the rules by following the </t>
    </r>
    <r>
      <rPr>
        <b/>
        <sz val="11"/>
        <color rgb="FF000000"/>
        <rFont val="Calibri"/>
      </rPr>
      <t>Manage context-based restrictions</t>
    </r>
    <r>
      <rPr>
        <sz val="11"/>
        <color rgb="FF000000"/>
        <rFont val="Calibri"/>
      </rPr>
      <t xml:space="preserve"> link in the interface.</t>
    </r>
    <r>
      <rPr>
        <sz val="11"/>
        <color rgb="FF000000"/>
        <rFont val="Calibri"/>
      </rPr>
      <t xml:space="preserve">
</t>
    </r>
    <r>
      <rPr>
        <sz val="11"/>
        <color rgb="FF000000"/>
        <rFont val="Calibri"/>
      </rPr>
      <t>- Review the rules to ensure they includes the IPs you want authorized.</t>
    </r>
  </si>
  <si>
    <r>
      <rPr>
        <sz val="11"/>
        <color rgb="FF000000"/>
        <rFont val="Calibri"/>
      </rPr>
      <t>By default Cloud Object Storage buckets can only be accessed by authenticated users.</t>
    </r>
  </si>
  <si>
    <t>2.1.3</t>
  </si>
  <si>
    <r>
      <rPr>
        <sz val="11"/>
        <rFont val="Calibri"/>
      </rPr>
      <t>Ensure network access for Cloud Object Storage is set to be exposed only on Private end-points</t>
    </r>
  </si>
  <si>
    <r>
      <rPr>
        <sz val="11"/>
        <color rgb="FF000000"/>
        <rFont val="Calibri"/>
      </rPr>
      <t>Follow the steps outlined to add an IP/subnet to the list of Authorized IPs in bucket context-based restriction policies.</t>
    </r>
    <r>
      <rPr>
        <sz val="11"/>
        <color rgb="FF000000"/>
        <rFont val="Calibri"/>
      </rPr>
      <t xml:space="preserve">
</t>
    </r>
    <r>
      <rPr>
        <b/>
        <sz val="11"/>
        <color rgb="FF000000"/>
        <rFont val="Calibri"/>
      </rPr>
      <t>Using Console:</t>
    </r>
    <r>
      <rPr>
        <sz val="11"/>
        <color rgb="FF000000"/>
        <rFont val="Calibri"/>
      </rPr>
      <t xml:space="preserve">
</t>
    </r>
    <r>
      <rPr>
        <sz val="11"/>
        <color rgb="FF000000"/>
        <rFont val="Calibri"/>
      </rPr>
      <t xml:space="preserve">From the IBM Cloud console dashboard </t>
    </r>
    <r>
      <rPr>
        <sz val="11"/>
        <color rgb="FF0000FF"/>
        <rFont val="Calibri"/>
      </rPr>
      <t>(https://cloud.ibm.com/)</t>
    </r>
    <r>
      <rPr>
        <sz val="11"/>
        <color rgb="FF000000"/>
        <rFont val="Calibri"/>
      </rPr>
      <t>, you can restrict access to your content by setting a Context-based Restriction.</t>
    </r>
    <r>
      <rPr>
        <sz val="11"/>
        <color rgb="FF000000"/>
        <rFont val="Calibri"/>
      </rPr>
      <t xml:space="preserve">
</t>
    </r>
    <r>
      <rPr>
        <i/>
        <sz val="11"/>
        <color rgb="FF000000"/>
        <rFont val="Calibri"/>
      </rPr>
      <t>Set a list of authorized IP addresses</t>
    </r>
    <r>
      <rPr>
        <sz val="11"/>
        <color rgb="FF000000"/>
        <rFont val="Calibri"/>
      </rPr>
      <t xml:space="preserve">
</t>
    </r>
    <r>
      <rPr>
        <sz val="11"/>
        <color rgb="FF000000"/>
        <rFont val="Calibri"/>
      </rPr>
      <t xml:space="preserve">- Start by selecting </t>
    </r>
    <r>
      <rPr>
        <b/>
        <sz val="11"/>
        <color rgb="FF000000"/>
        <rFont val="Calibri"/>
      </rPr>
      <t>Storage</t>
    </r>
    <r>
      <rPr>
        <sz val="11"/>
        <color rgb="FF000000"/>
        <rFont val="Calibri"/>
      </rPr>
      <t xml:space="preserve"> to view your resource list.</t>
    </r>
    <r>
      <rPr>
        <sz val="11"/>
        <color rgb="FF000000"/>
        <rFont val="Calibri"/>
      </rPr>
      <t xml:space="preserve">
</t>
    </r>
    <r>
      <rPr>
        <sz val="11"/>
        <color rgb="FF000000"/>
        <rFont val="Calibri"/>
      </rPr>
      <t xml:space="preserve">- Next, select the service instance with the target bucket from within the </t>
    </r>
    <r>
      <rPr>
        <b/>
        <sz val="11"/>
        <color rgb="FF000000"/>
        <rFont val="Calibri"/>
      </rPr>
      <t>Storage</t>
    </r>
    <r>
      <rPr>
        <sz val="11"/>
        <color rgb="FF000000"/>
        <rFont val="Calibri"/>
      </rPr>
      <t xml:space="preserve"> menu. The Object Storage Console will be displayed.</t>
    </r>
    <r>
      <rPr>
        <sz val="11"/>
        <color rgb="FF000000"/>
        <rFont val="Calibri"/>
      </rPr>
      <t xml:space="preserve">
</t>
    </r>
    <r>
      <rPr>
        <sz val="11"/>
        <color rgb="FF000000"/>
        <rFont val="Calibri"/>
      </rPr>
      <t>- Select the bucket to navigate to the bucket details interface.</t>
    </r>
    <r>
      <rPr>
        <sz val="11"/>
        <color rgb="FF000000"/>
        <rFont val="Calibri"/>
      </rPr>
      <t xml:space="preserve">
</t>
    </r>
    <r>
      <rPr>
        <sz val="11"/>
        <color rgb="FF000000"/>
        <rFont val="Calibri"/>
      </rPr>
      <t xml:space="preserve">- Select </t>
    </r>
    <r>
      <rPr>
        <b/>
        <sz val="11"/>
        <color rgb="FF000000"/>
        <rFont val="Calibri"/>
      </rPr>
      <t>Permissions</t>
    </r>
    <r>
      <rPr>
        <sz val="11"/>
        <color rgb="FF000000"/>
        <rFont val="Calibri"/>
      </rPr>
      <t xml:space="preserve"> from the navigation menu.</t>
    </r>
    <r>
      <rPr>
        <sz val="11"/>
        <color rgb="FF000000"/>
        <rFont val="Calibri"/>
      </rPr>
      <t xml:space="preserve">
</t>
    </r>
    <r>
      <rPr>
        <sz val="11"/>
        <color rgb="FF000000"/>
        <rFont val="Calibri"/>
      </rPr>
      <t xml:space="preserve">- Select the </t>
    </r>
    <r>
      <rPr>
        <b/>
        <sz val="11"/>
        <color rgb="FF000000"/>
        <rFont val="Calibri"/>
      </rPr>
      <t>Context-based restrictions</t>
    </r>
    <r>
      <rPr>
        <sz val="11"/>
        <color rgb="FF000000"/>
        <rFont val="Calibri"/>
      </rPr>
      <t xml:space="preserve"> tab.</t>
    </r>
    <r>
      <rPr>
        <sz val="11"/>
        <color rgb="FF000000"/>
        <rFont val="Calibri"/>
      </rPr>
      <t xml:space="preserve">
</t>
    </r>
    <r>
      <rPr>
        <sz val="11"/>
        <color rgb="FF000000"/>
        <rFont val="Calibri"/>
      </rPr>
      <t xml:space="preserve">- Click on </t>
    </r>
    <r>
      <rPr>
        <b/>
        <sz val="11"/>
        <color rgb="FF000000"/>
        <rFont val="Calibri"/>
      </rPr>
      <t>Create rule</t>
    </r>
    <r>
      <rPr>
        <sz val="11"/>
        <color rgb="FF000000"/>
        <rFont val="Calibri"/>
      </rPr>
      <t xml:space="preserve"> and follow the instructions here: https://cloud.ibm.com/docs/account?topic=account-context-restrictions-create&amp;interface=ui</t>
    </r>
    <r>
      <rPr>
        <sz val="11"/>
        <color rgb="FF000000"/>
        <rFont val="Calibri"/>
      </rPr>
      <t xml:space="preserve">
</t>
    </r>
    <r>
      <rPr>
        <sz val="11"/>
        <color rgb="FF000000"/>
        <rFont val="Calibri"/>
      </rPr>
      <t>Note that all objects in this bucket are only accessible from those IP addresses.</t>
    </r>
  </si>
  <si>
    <r>
      <rPr>
        <sz val="11"/>
        <color rgb="FF000000"/>
        <rFont val="Calibri"/>
      </rPr>
      <t>IBM Cloud Object Storage bucket context-based restrictions allows administrators to restricts all access to data unless the request originates from a list of allowed IP addresses that are part of the private subnets only.</t>
    </r>
  </si>
  <si>
    <r>
      <rPr>
        <sz val="11"/>
        <color rgb="FF000000"/>
        <rFont val="Calibri"/>
      </rPr>
      <t>Ensuring network access is accessible via private subnets requires that you update the settings in Cloud Object Storage bucket configuration by following additional steps outlined in the remediation section.</t>
    </r>
  </si>
  <si>
    <r>
      <rPr>
        <sz val="11"/>
        <color rgb="FF000000"/>
        <rFont val="Calibri"/>
      </rPr>
      <t xml:space="preserve">To check or confirm that an IBM Cloud Object Storage bucket is accessible only from a list of authorized IP addresses from private subnets, you can navigate to </t>
    </r>
    <r>
      <rPr>
        <b/>
        <sz val="11"/>
        <color rgb="FF000000"/>
        <rFont val="Calibri"/>
      </rPr>
      <t>Access policies</t>
    </r>
    <r>
      <rPr>
        <sz val="11"/>
        <color rgb="FF000000"/>
        <rFont val="Calibri"/>
      </rPr>
      <t xml:space="preserve"> section available under your bucket information and check </t>
    </r>
    <r>
      <rPr>
        <b/>
        <sz val="11"/>
        <color rgb="FF000000"/>
        <rFont val="Calibri"/>
      </rPr>
      <t>Authorized IPs</t>
    </r>
    <r>
      <rPr>
        <sz val="11"/>
        <color rgb="FF000000"/>
        <rFont val="Calibri"/>
      </rPr>
      <t xml:space="preserve"> list.</t>
    </r>
    <r>
      <rPr>
        <sz val="11"/>
        <color rgb="FF000000"/>
        <rFont val="Calibri"/>
      </rPr>
      <t xml:space="preserve">
</t>
    </r>
    <r>
      <rPr>
        <b/>
        <sz val="11"/>
        <color rgb="FF000000"/>
        <rFont val="Calibri"/>
      </rPr>
      <t>Using Console:</t>
    </r>
    <r>
      <rPr>
        <sz val="11"/>
        <color rgb="FF000000"/>
        <rFont val="Calibri"/>
      </rPr>
      <t xml:space="preserve">
</t>
    </r>
    <r>
      <rPr>
        <sz val="11"/>
        <color rgb="FF000000"/>
        <rFont val="Calibri"/>
      </rPr>
      <t>- Go to IBM Cloud Console: https://cloud.ibm.com/resources</t>
    </r>
    <r>
      <rPr>
        <sz val="11"/>
        <color rgb="FF000000"/>
        <rFont val="Calibri"/>
      </rPr>
      <t xml:space="preserve">
</t>
    </r>
    <r>
      <rPr>
        <sz val="11"/>
        <color rgb="FF000000"/>
        <rFont val="Calibri"/>
      </rPr>
      <t xml:space="preserve">- Under </t>
    </r>
    <r>
      <rPr>
        <b/>
        <sz val="11"/>
        <color rgb="FF000000"/>
        <rFont val="Calibri"/>
      </rPr>
      <t>Storage</t>
    </r>
    <r>
      <rPr>
        <sz val="11"/>
        <color rgb="FF000000"/>
        <rFont val="Calibri"/>
      </rPr>
      <t xml:space="preserve"> click on the Cloud Object Storage instance you want to check. </t>
    </r>
    <r>
      <rPr>
        <i/>
        <sz val="11"/>
        <color rgb="FF000000"/>
        <rFont val="Calibri"/>
      </rPr>
      <t>(you will be directed to a default bucket listing page)</t>
    </r>
    <r>
      <rPr>
        <sz val="11"/>
        <color rgb="FF000000"/>
        <rFont val="Calibri"/>
      </rPr>
      <t xml:space="preserve">
</t>
    </r>
    <r>
      <rPr>
        <sz val="11"/>
        <color rgb="FF000000"/>
        <rFont val="Calibri"/>
      </rPr>
      <t>- Click on the Cloud Object Storage bucket for which you want to review the bucket policy/context-based restriction information</t>
    </r>
    <r>
      <rPr>
        <sz val="11"/>
        <color rgb="FF000000"/>
        <rFont val="Calibri"/>
      </rPr>
      <t xml:space="preserve">
</t>
    </r>
    <r>
      <rPr>
        <sz val="11"/>
        <color rgb="FF000000"/>
        <rFont val="Calibri"/>
      </rPr>
      <t xml:space="preserve">- At the bucket information screen, click on the </t>
    </r>
    <r>
      <rPr>
        <b/>
        <sz val="11"/>
        <color rgb="FF000000"/>
        <rFont val="Calibri"/>
      </rPr>
      <t>Permissions</t>
    </r>
    <r>
      <rPr>
        <sz val="11"/>
        <color rgb="FF000000"/>
        <rFont val="Calibri"/>
      </rPr>
      <t xml:space="preserve"> section on the right navigation in the bucket description.</t>
    </r>
    <r>
      <rPr>
        <sz val="11"/>
        <color rgb="FF000000"/>
        <rFont val="Calibri"/>
      </rPr>
      <t xml:space="preserve">
</t>
    </r>
    <r>
      <rPr>
        <sz val="11"/>
        <color rgb="FF000000"/>
        <rFont val="Calibri"/>
      </rPr>
      <t xml:space="preserve">- Within Bucket access policies one can view the tab </t>
    </r>
    <r>
      <rPr>
        <b/>
        <sz val="11"/>
        <color rgb="FF000000"/>
        <rFont val="Calibri"/>
      </rPr>
      <t>Context-based restrictions</t>
    </r>
    <r>
      <rPr>
        <sz val="11"/>
        <color rgb="FF000000"/>
        <rFont val="Calibri"/>
      </rPr>
      <t xml:space="preserve">
</t>
    </r>
    <r>
      <rPr>
        <sz val="11"/>
        <color rgb="FF000000"/>
        <rFont val="Calibri"/>
      </rPr>
      <t xml:space="preserve">- Review the list of rules to ensure one includes the IPs/subnets you want authorized, for example, </t>
    </r>
    <r>
      <rPr>
        <b/>
        <sz val="11"/>
        <color rgb="FF000000"/>
        <rFont val="Calibri"/>
      </rPr>
      <t>10.0.0.0/8</t>
    </r>
    <r>
      <rPr>
        <sz val="11"/>
        <color rgb="FF000000"/>
        <rFont val="Calibri"/>
      </rPr>
      <t xml:space="preserve"> would authorize all the private IP addresses that are part of the IBM Cloud Infrastructure to access the bucket.</t>
    </r>
  </si>
  <si>
    <r>
      <rPr>
        <sz val="11"/>
        <color rgb="FF000000"/>
        <rFont val="Calibri"/>
      </rPr>
      <t>By default, Cloud Object Storage buckets can only be accessed by authenticated users.</t>
    </r>
  </si>
  <si>
    <t>2.1.4</t>
  </si>
  <si>
    <r>
      <rPr>
        <sz val="11"/>
        <rFont val="Calibri"/>
      </rPr>
      <t>Ensure Cloud Object Storage bucket access is restricted by using IAM and S3 access control</t>
    </r>
  </si>
  <si>
    <r>
      <rPr>
        <sz val="11"/>
        <color rgb="FF000000"/>
        <rFont val="Calibri"/>
      </rPr>
      <t>Granting Access to a COS Bucket using IAM</t>
    </r>
    <r>
      <rPr>
        <sz val="11"/>
        <color rgb="FF000000"/>
        <rFont val="Calibri"/>
      </rPr>
      <t xml:space="preserve">
</t>
    </r>
    <r>
      <rPr>
        <b/>
        <sz val="11"/>
        <color rgb="FF000000"/>
        <rFont val="Calibri"/>
      </rPr>
      <t>Using Console:</t>
    </r>
    <r>
      <rPr>
        <sz val="11"/>
        <color rgb="FF000000"/>
        <rFont val="Calibri"/>
      </rPr>
      <t xml:space="preserve">
</t>
    </r>
    <r>
      <rPr>
        <sz val="11"/>
        <color rgb="FF000000"/>
        <rFont val="Calibri"/>
      </rPr>
      <t>To create a new bucket-level policy:</t>
    </r>
    <r>
      <rPr>
        <sz val="11"/>
        <color rgb="FF000000"/>
        <rFont val="Calibri"/>
      </rPr>
      <t xml:space="preserve">
</t>
    </r>
    <r>
      <rPr>
        <sz val="11"/>
        <color rgb="FF000000"/>
        <rFont val="Calibri"/>
      </rPr>
      <t xml:space="preserve">- Navigate to the </t>
    </r>
    <r>
      <rPr>
        <b/>
        <sz val="11"/>
        <color rgb="FF000000"/>
        <rFont val="Calibri"/>
      </rPr>
      <t>Access IAM</t>
    </r>
    <r>
      <rPr>
        <sz val="11"/>
        <color rgb="FF000000"/>
        <rFont val="Calibri"/>
      </rPr>
      <t xml:space="preserve"> console from the Manage menu.</t>
    </r>
    <r>
      <rPr>
        <sz val="11"/>
        <color rgb="FF000000"/>
        <rFont val="Calibri"/>
      </rPr>
      <t xml:space="preserve">
</t>
    </r>
    <r>
      <rPr>
        <sz val="11"/>
        <color rgb="FF000000"/>
        <rFont val="Calibri"/>
      </rPr>
      <t xml:space="preserve">- Select </t>
    </r>
    <r>
      <rPr>
        <b/>
        <sz val="11"/>
        <color rgb="FF000000"/>
        <rFont val="Calibri"/>
      </rPr>
      <t>Users</t>
    </r>
    <r>
      <rPr>
        <sz val="11"/>
        <color rgb="FF000000"/>
        <rFont val="Calibri"/>
      </rPr>
      <t xml:space="preserve"> from the left navigation menu.</t>
    </r>
    <r>
      <rPr>
        <sz val="11"/>
        <color rgb="FF000000"/>
        <rFont val="Calibri"/>
      </rPr>
      <t xml:space="preserve">
</t>
    </r>
    <r>
      <rPr>
        <sz val="11"/>
        <color rgb="FF000000"/>
        <rFont val="Calibri"/>
      </rPr>
      <t>- Select a user.</t>
    </r>
    <r>
      <rPr>
        <sz val="11"/>
        <color rgb="FF000000"/>
        <rFont val="Calibri"/>
      </rPr>
      <t xml:space="preserve">
</t>
    </r>
    <r>
      <rPr>
        <sz val="11"/>
        <color rgb="FF000000"/>
        <rFont val="Calibri"/>
      </rPr>
      <t xml:space="preserve">- Select the </t>
    </r>
    <r>
      <rPr>
        <b/>
        <sz val="11"/>
        <color rgb="FF000000"/>
        <rFont val="Calibri"/>
      </rPr>
      <t>Access Policies</t>
    </r>
    <r>
      <rPr>
        <sz val="11"/>
        <color rgb="FF000000"/>
        <rFont val="Calibri"/>
      </rPr>
      <t xml:space="preserve"> tab to view the user's existing policies, assign a new policy, or edit an existing policy.</t>
    </r>
    <r>
      <rPr>
        <sz val="11"/>
        <color rgb="FF000000"/>
        <rFont val="Calibri"/>
      </rPr>
      <t xml:space="preserve">
</t>
    </r>
    <r>
      <rPr>
        <sz val="11"/>
        <color rgb="FF000000"/>
        <rFont val="Calibri"/>
      </rPr>
      <t xml:space="preserve">- Click </t>
    </r>
    <r>
      <rPr>
        <b/>
        <sz val="11"/>
        <color rgb="FF000000"/>
        <rFont val="Calibri"/>
      </rPr>
      <t>Assign access</t>
    </r>
    <r>
      <rPr>
        <sz val="11"/>
        <color rgb="FF000000"/>
        <rFont val="Calibri"/>
      </rPr>
      <t xml:space="preserve"> to create a new policy.</t>
    </r>
    <r>
      <rPr>
        <sz val="11"/>
        <color rgb="FF000000"/>
        <rFont val="Calibri"/>
      </rPr>
      <t xml:space="preserve">
</t>
    </r>
    <r>
      <rPr>
        <sz val="11"/>
        <color rgb="FF000000"/>
        <rFont val="Calibri"/>
      </rPr>
      <t xml:space="preserve">- Choose </t>
    </r>
    <r>
      <rPr>
        <b/>
        <sz val="11"/>
        <color rgb="FF000000"/>
        <rFont val="Calibri"/>
      </rPr>
      <t>Assign access to resources</t>
    </r>
    <r>
      <rPr>
        <sz val="11"/>
        <color rgb="FF000000"/>
        <rFont val="Calibri"/>
      </rPr>
      <t>.</t>
    </r>
    <r>
      <rPr>
        <sz val="11"/>
        <color rgb="FF000000"/>
        <rFont val="Calibri"/>
      </rPr>
      <t xml:space="preserve">
</t>
    </r>
    <r>
      <rPr>
        <sz val="11"/>
        <color rgb="FF000000"/>
        <rFont val="Calibri"/>
      </rPr>
      <t xml:space="preserve">- First, select </t>
    </r>
    <r>
      <rPr>
        <b/>
        <sz val="11"/>
        <color rgb="FF000000"/>
        <rFont val="Calibri"/>
      </rPr>
      <t>Cloud Object Storage</t>
    </r>
    <r>
      <rPr>
        <sz val="11"/>
        <color rgb="FF000000"/>
        <rFont val="Calibri"/>
      </rPr>
      <t xml:space="preserve"> from the services menu.</t>
    </r>
    <r>
      <rPr>
        <sz val="11"/>
        <color rgb="FF000000"/>
        <rFont val="Calibri"/>
      </rPr>
      <t xml:space="preserve">
</t>
    </r>
    <r>
      <rPr>
        <sz val="11"/>
        <color rgb="FF000000"/>
        <rFont val="Calibri"/>
      </rPr>
      <t xml:space="preserve">- Then, select the appropriate service instance. Enter </t>
    </r>
    <r>
      <rPr>
        <b/>
        <sz val="11"/>
        <color rgb="FF000000"/>
        <rFont val="Calibri"/>
      </rPr>
      <t>bucket</t>
    </r>
    <r>
      <rPr>
        <sz val="11"/>
        <color rgb="FF000000"/>
        <rFont val="Calibri"/>
      </rPr>
      <t xml:space="preserve">in the </t>
    </r>
    <r>
      <rPr>
        <b/>
        <sz val="11"/>
        <color rgb="FF000000"/>
        <rFont val="Calibri"/>
      </rPr>
      <t>Resource type</t>
    </r>
    <r>
      <rPr>
        <sz val="11"/>
        <color rgb="FF000000"/>
        <rFont val="Calibri"/>
      </rPr>
      <t xml:space="preserve"> field and the bucket name in the </t>
    </r>
    <r>
      <rPr>
        <b/>
        <sz val="11"/>
        <color rgb="FF000000"/>
        <rFont val="Calibri"/>
      </rPr>
      <t>Resource ID</t>
    </r>
    <r>
      <rPr>
        <sz val="11"/>
        <color rgb="FF000000"/>
        <rFont val="Calibri"/>
      </rPr>
      <t xml:space="preserve"> field.</t>
    </r>
    <r>
      <rPr>
        <sz val="11"/>
        <color rgb="FF000000"/>
        <rFont val="Calibri"/>
      </rPr>
      <t xml:space="preserve">
</t>
    </r>
    <r>
      <rPr>
        <sz val="11"/>
        <color rgb="FF000000"/>
        <rFont val="Calibri"/>
      </rPr>
      <t>- Select the wanted service access role. Selecting the lozenge with the number of actions show the actions available to the role.</t>
    </r>
    <r>
      <rPr>
        <sz val="11"/>
        <color rgb="FF000000"/>
        <rFont val="Calibri"/>
      </rPr>
      <t xml:space="preserve">
</t>
    </r>
    <r>
      <rPr>
        <sz val="11"/>
        <color rgb="FF000000"/>
        <rFont val="Calibri"/>
      </rPr>
      <t xml:space="preserve">- Click </t>
    </r>
    <r>
      <rPr>
        <b/>
        <sz val="11"/>
        <color rgb="FF000000"/>
        <rFont val="Calibri"/>
      </rPr>
      <t>Assign</t>
    </r>
    <r>
      <rPr>
        <sz val="11"/>
        <color rgb="FF000000"/>
        <rFont val="Calibri"/>
      </rPr>
      <t xml:space="preserve">
</t>
    </r>
    <r>
      <rPr>
        <b/>
        <sz val="11"/>
        <color rgb="FF000000"/>
        <rFont val="Calibri"/>
      </rPr>
      <t>Using CLI:</t>
    </r>
    <r>
      <rPr>
        <sz val="11"/>
        <color rgb="FF000000"/>
        <rFont val="Calibri"/>
      </rPr>
      <t xml:space="preserve">
</t>
    </r>
    <r>
      <rPr>
        <sz val="11"/>
        <color rgb="FF000000"/>
        <rFont val="Calibri"/>
      </rPr>
      <t>From a terminal run the following command:</t>
    </r>
    <r>
      <rPr>
        <sz val="11"/>
        <color rgb="FF000000"/>
        <rFont val="Calibri"/>
      </rPr>
      <t xml:space="preserve">
</t>
    </r>
    <r>
      <rPr>
        <sz val="11"/>
        <color rgb="FF006096"/>
        <rFont val="Roboto Condensed"/>
      </rPr>
      <t>ibmcloud iam user-policy-create &lt;user-name&gt; \</t>
    </r>
    <r>
      <rPr>
        <sz val="11"/>
        <color rgb="FF006096"/>
        <rFont val="Roboto Condensed"/>
      </rPr>
      <t xml:space="preserve">
</t>
    </r>
    <r>
      <rPr>
        <sz val="11"/>
        <color rgb="FF006096"/>
        <rFont val="Roboto Condensed"/>
      </rPr>
      <t xml:space="preserve">      --roles &lt;role&gt; \</t>
    </r>
    <r>
      <rPr>
        <sz val="11"/>
        <color rgb="FF006096"/>
        <rFont val="Roboto Condensed"/>
      </rPr>
      <t xml:space="preserve">
</t>
    </r>
    <r>
      <rPr>
        <sz val="11"/>
        <color rgb="FF006096"/>
        <rFont val="Roboto Condensed"/>
      </rPr>
      <t xml:space="preserve">      --service-name cloud-object-storage \</t>
    </r>
    <r>
      <rPr>
        <sz val="11"/>
        <color rgb="FF006096"/>
        <rFont val="Roboto Condensed"/>
      </rPr>
      <t xml:space="preserve">
</t>
    </r>
    <r>
      <rPr>
        <sz val="11"/>
        <color rgb="FF006096"/>
        <rFont val="Roboto Condensed"/>
      </rPr>
      <t xml:space="preserve">      --service-instance &lt;resource-instance-id&gt; \</t>
    </r>
    <r>
      <rPr>
        <sz val="11"/>
        <color rgb="FF006096"/>
        <rFont val="Roboto Condensed"/>
      </rPr>
      <t xml:space="preserve">
</t>
    </r>
    <r>
      <rPr>
        <sz val="11"/>
        <color rgb="FF006096"/>
        <rFont val="Roboto Condensed"/>
      </rPr>
      <t xml:space="preserve">      --resource-type bucket \</t>
    </r>
    <r>
      <rPr>
        <sz val="11"/>
        <color rgb="FF006096"/>
        <rFont val="Roboto Condensed"/>
      </rPr>
      <t xml:space="preserve">
</t>
    </r>
    <r>
      <rPr>
        <sz val="11"/>
        <color rgb="FF006096"/>
        <rFont val="Roboto Condensed"/>
      </rPr>
      <t xml:space="preserve">      --resource &lt;bucket-name&gt;</t>
    </r>
    <r>
      <rPr>
        <sz val="11"/>
        <color rgb="FF006096"/>
        <rFont val="Roboto Condensed"/>
      </rPr>
      <t xml:space="preserve">
</t>
    </r>
    <r>
      <rPr>
        <sz val="11"/>
        <color rgb="FF000000"/>
        <rFont val="Calibri"/>
      </rPr>
      <t xml:space="preserve">
</t>
    </r>
    <r>
      <rPr>
        <sz val="11"/>
        <color rgb="FF000000"/>
        <rFont val="Calibri"/>
      </rPr>
      <t>To list existing policies:</t>
    </r>
    <r>
      <rPr>
        <sz val="11"/>
        <color rgb="FF000000"/>
        <rFont val="Calibri"/>
      </rPr>
      <t xml:space="preserve">
</t>
    </r>
    <r>
      <rPr>
        <sz val="11"/>
        <color rgb="FF006096"/>
        <rFont val="Roboto Condensed"/>
      </rPr>
      <t>ibmcloud iam user-policies &lt;user-name&gt;</t>
    </r>
    <r>
      <rPr>
        <sz val="11"/>
        <color rgb="FF006096"/>
        <rFont val="Roboto Condensed"/>
      </rPr>
      <t xml:space="preserve">
</t>
    </r>
    <r>
      <rPr>
        <sz val="11"/>
        <color rgb="FF000000"/>
        <rFont val="Calibri"/>
      </rPr>
      <t xml:space="preserve">
</t>
    </r>
    <r>
      <rPr>
        <sz val="11"/>
        <color rgb="FF000000"/>
        <rFont val="Calibri"/>
      </rPr>
      <t>To edit an existing policy:</t>
    </r>
    <r>
      <rPr>
        <sz val="11"/>
        <color rgb="FF000000"/>
        <rFont val="Calibri"/>
      </rPr>
      <t xml:space="preserve">
</t>
    </r>
    <r>
      <rPr>
        <sz val="11"/>
        <color rgb="FF006096"/>
        <rFont val="Roboto Condensed"/>
      </rPr>
      <t>ibmcloud iam user-policy-update &lt;user-name&gt; &lt;policy-id&gt; \</t>
    </r>
    <r>
      <rPr>
        <sz val="11"/>
        <color rgb="FF006096"/>
        <rFont val="Roboto Condensed"/>
      </rPr>
      <t xml:space="preserve">
</t>
    </r>
    <r>
      <rPr>
        <sz val="11"/>
        <color rgb="FF006096"/>
        <rFont val="Roboto Condensed"/>
      </rPr>
      <t xml:space="preserve">      --roles &lt;role&gt; \</t>
    </r>
    <r>
      <rPr>
        <sz val="11"/>
        <color rgb="FF006096"/>
        <rFont val="Roboto Condensed"/>
      </rPr>
      <t xml:space="preserve">
</t>
    </r>
    <r>
      <rPr>
        <sz val="11"/>
        <color rgb="FF006096"/>
        <rFont val="Roboto Condensed"/>
      </rPr>
      <t xml:space="preserve">      --service-name cloud-object-storage \</t>
    </r>
    <r>
      <rPr>
        <sz val="11"/>
        <color rgb="FF006096"/>
        <rFont val="Roboto Condensed"/>
      </rPr>
      <t xml:space="preserve">
</t>
    </r>
    <r>
      <rPr>
        <sz val="11"/>
        <color rgb="FF006096"/>
        <rFont val="Roboto Condensed"/>
      </rPr>
      <t xml:space="preserve">      --service-instance &lt;resource-instance-id&gt; \</t>
    </r>
    <r>
      <rPr>
        <sz val="11"/>
        <color rgb="FF006096"/>
        <rFont val="Roboto Condensed"/>
      </rPr>
      <t xml:space="preserve">
</t>
    </r>
    <r>
      <rPr>
        <sz val="11"/>
        <color rgb="FF006096"/>
        <rFont val="Roboto Condensed"/>
      </rPr>
      <t xml:space="preserve">      --resource-type bucket \</t>
    </r>
    <r>
      <rPr>
        <sz val="11"/>
        <color rgb="FF006096"/>
        <rFont val="Roboto Condensed"/>
      </rPr>
      <t xml:space="preserve">
</t>
    </r>
    <r>
      <rPr>
        <sz val="11"/>
        <color rgb="FF006096"/>
        <rFont val="Roboto Condensed"/>
      </rPr>
      <t xml:space="preserve">      --resource &lt;bucket-name&gt;</t>
    </r>
    <r>
      <rPr>
        <sz val="11"/>
        <color rgb="FF006096"/>
        <rFont val="Roboto Condensed"/>
      </rPr>
      <t xml:space="preserve">
</t>
    </r>
    <r>
      <rPr>
        <sz val="11"/>
        <color rgb="FF000000"/>
        <rFont val="Calibri"/>
      </rPr>
      <t xml:space="preserve">
</t>
    </r>
    <r>
      <rPr>
        <sz val="11"/>
        <color rgb="FF000000"/>
        <rFont val="Calibri"/>
      </rPr>
      <t>The same set of accesses can be assigned to a service id as well. Please follow the procedure documented in https://cloud.ibm.com/docs/cloud-object-storage?topic=cloud-object-storage-iam-bucket-permissions#iam-service-id</t>
    </r>
    <r>
      <rPr>
        <sz val="11"/>
        <color rgb="FF000000"/>
        <rFont val="Calibri"/>
      </rPr>
      <t xml:space="preserve">
</t>
    </r>
    <r>
      <rPr>
        <sz val="11"/>
        <color rgb="FF000000"/>
        <rFont val="Calibri"/>
      </rPr>
      <t>Granting S3 ACLs to buckets</t>
    </r>
    <r>
      <rPr>
        <sz val="11"/>
        <color rgb="FF000000"/>
        <rFont val="Calibri"/>
      </rPr>
      <t xml:space="preserve">
</t>
    </r>
    <r>
      <rPr>
        <sz val="11"/>
        <color rgb="FF000000"/>
        <rFont val="Calibri"/>
      </rPr>
      <t>Grant the S3 ACLs via API or CLI. A Typical API call is shown:</t>
    </r>
    <r>
      <rPr>
        <sz val="11"/>
        <color rgb="FF000000"/>
        <rFont val="Calibri"/>
      </rPr>
      <t xml:space="preserve">
</t>
    </r>
    <r>
      <rPr>
        <sz val="11"/>
        <color rgb="FF006096"/>
        <rFont val="Roboto Condensed"/>
      </rPr>
      <t>curl -X "PUT" "https://{endpoint}/{bucket-name}?acl" \</t>
    </r>
    <r>
      <rPr>
        <sz val="11"/>
        <color rgb="FF006096"/>
        <rFont val="Roboto Condensed"/>
      </rPr>
      <t xml:space="preserve">
</t>
    </r>
    <r>
      <rPr>
        <sz val="11"/>
        <color rgb="FF006096"/>
        <rFont val="Roboto Condensed"/>
      </rPr>
      <t xml:space="preserve">     -H "Authorization: Bearer {token}" \</t>
    </r>
    <r>
      <rPr>
        <sz val="11"/>
        <color rgb="FF006096"/>
        <rFont val="Roboto Condensed"/>
      </rPr>
      <t xml:space="preserve">
</t>
    </r>
    <r>
      <rPr>
        <sz val="11"/>
        <color rgb="FF006096"/>
        <rFont val="Roboto Condensed"/>
      </rPr>
      <t xml:space="preserve">     -H "x-amz-acl: &lt;scope&gt;"</t>
    </r>
    <r>
      <rPr>
        <sz val="11"/>
        <color rgb="FF006096"/>
        <rFont val="Roboto Condensed"/>
      </rPr>
      <t xml:space="preserve">
</t>
    </r>
  </si>
  <si>
    <r>
      <rPr>
        <sz val="11"/>
        <color rgb="FF000000"/>
        <rFont val="Calibri"/>
      </rPr>
      <t>Access controls on the Cloud Object Storage buckets are governed via IBM Identity and Access Management (IAM). However, some permissions can also be granted (or restricted) via S3 access controls.</t>
    </r>
  </si>
  <si>
    <r>
      <rPr>
        <sz val="11"/>
        <color rgb="FF000000"/>
        <rFont val="Calibri"/>
      </rPr>
      <t>Organizations can use Cloud Object Storage to store sensitive data that may need to be restricted. Therefore, creation of a new Cloud Object Storage bucket requires careful review and planning around access controls provided by IBM Cloud environment to ensure data access can be restricted to only those having valid business need.</t>
    </r>
  </si>
  <si>
    <r>
      <rPr>
        <b/>
        <sz val="11"/>
        <color rgb="FF000000"/>
        <rFont val="Calibri"/>
      </rPr>
      <t>Using Console:</t>
    </r>
    <r>
      <rPr>
        <sz val="11"/>
        <color rgb="FF000000"/>
        <rFont val="Calibri"/>
      </rPr>
      <t xml:space="preserve">
</t>
    </r>
    <r>
      <rPr>
        <sz val="11"/>
        <color rgb="FF000000"/>
        <rFont val="Calibri"/>
      </rPr>
      <t>Complete the following steps to review your assigned access in an account that you have been added to:</t>
    </r>
    <r>
      <rPr>
        <sz val="11"/>
        <color rgb="FF000000"/>
        <rFont val="Calibri"/>
      </rPr>
      <t xml:space="preserve">
</t>
    </r>
    <r>
      <rPr>
        <sz val="11"/>
        <color rgb="FF000000"/>
        <rFont val="Calibri"/>
      </rPr>
      <t xml:space="preserve">- In the console, click </t>
    </r>
    <r>
      <rPr>
        <b/>
        <sz val="11"/>
        <color rgb="FF000000"/>
        <rFont val="Calibri"/>
      </rPr>
      <t>Manage</t>
    </r>
    <r>
      <rPr>
        <sz val="11"/>
        <color rgb="FF000000"/>
        <rFont val="Calibri"/>
      </rPr>
      <t xml:space="preserve">, </t>
    </r>
    <r>
      <rPr>
        <b/>
        <sz val="11"/>
        <color rgb="FF000000"/>
        <rFont val="Calibri"/>
      </rPr>
      <t>Access (IAM)</t>
    </r>
    <r>
      <rPr>
        <sz val="11"/>
        <color rgb="FF000000"/>
        <rFont val="Calibri"/>
      </rPr>
      <t xml:space="preserve">, and select </t>
    </r>
    <r>
      <rPr>
        <b/>
        <sz val="11"/>
        <color rgb="FF000000"/>
        <rFont val="Calibri"/>
      </rPr>
      <t>Users</t>
    </r>
    <r>
      <rPr>
        <sz val="11"/>
        <color rgb="FF000000"/>
        <rFont val="Calibri"/>
      </rPr>
      <t xml:space="preserve"> or </t>
    </r>
    <r>
      <rPr>
        <b/>
        <sz val="11"/>
        <color rgb="FF000000"/>
        <rFont val="Calibri"/>
      </rPr>
      <t>Manage</t>
    </r>
    <r>
      <rPr>
        <sz val="11"/>
        <color rgb="FF000000"/>
        <rFont val="Calibri"/>
      </rPr>
      <t xml:space="preserve">, </t>
    </r>
    <r>
      <rPr>
        <b/>
        <sz val="11"/>
        <color rgb="FF000000"/>
        <rFont val="Calibri"/>
      </rPr>
      <t>Access (IAM)</t>
    </r>
    <r>
      <rPr>
        <sz val="11"/>
        <color rgb="FF000000"/>
        <rFont val="Calibri"/>
      </rPr>
      <t xml:space="preserve">, and select </t>
    </r>
    <r>
      <rPr>
        <b/>
        <sz val="11"/>
        <color rgb="FF000000"/>
        <rFont val="Calibri"/>
      </rPr>
      <t>Service IDs</t>
    </r>
    <r>
      <rPr>
        <sz val="11"/>
        <color rgb="FF000000"/>
        <rFont val="Calibri"/>
      </rPr>
      <t>, depending on which identity you want to review.</t>
    </r>
    <r>
      <rPr>
        <sz val="11"/>
        <color rgb="FF000000"/>
        <rFont val="Calibri"/>
      </rPr>
      <t xml:space="preserve">
</t>
    </r>
    <r>
      <rPr>
        <sz val="11"/>
        <color rgb="FF000000"/>
        <rFont val="Calibri"/>
      </rPr>
      <t>- Select your name or the service ID.</t>
    </r>
    <r>
      <rPr>
        <sz val="11"/>
        <color rgb="FF000000"/>
        <rFont val="Calibri"/>
      </rPr>
      <t xml:space="preserve">
</t>
    </r>
    <r>
      <rPr>
        <sz val="11"/>
        <color rgb="FF000000"/>
        <rFont val="Calibri"/>
      </rPr>
      <t xml:space="preserve">- Review the assigned access in the </t>
    </r>
    <r>
      <rPr>
        <b/>
        <sz val="11"/>
        <color rgb="FF000000"/>
        <rFont val="Calibri"/>
      </rPr>
      <t>Access policies</t>
    </r>
    <r>
      <rPr>
        <sz val="11"/>
        <color rgb="FF000000"/>
        <rFont val="Calibri"/>
      </rPr>
      <t xml:space="preserve"> section.</t>
    </r>
    <r>
      <rPr>
        <sz val="11"/>
        <color rgb="FF000000"/>
        <rFont val="Calibri"/>
      </rPr>
      <t xml:space="preserve">
</t>
    </r>
    <r>
      <rPr>
        <b/>
        <sz val="11"/>
        <color rgb="FF000000"/>
        <rFont val="Calibri"/>
      </rPr>
      <t>Using CLI:</t>
    </r>
    <r>
      <rPr>
        <sz val="11"/>
        <color rgb="FF000000"/>
        <rFont val="Calibri"/>
      </rPr>
      <t xml:space="preserve">
</t>
    </r>
    <r>
      <rPr>
        <sz val="11"/>
        <color rgb="FF000000"/>
        <rFont val="Calibri"/>
      </rPr>
      <t>Reviewing S3 ACLs to buckets</t>
    </r>
    <r>
      <rPr>
        <sz val="11"/>
        <color rgb="FF000000"/>
        <rFont val="Calibri"/>
      </rPr>
      <t xml:space="preserve">
</t>
    </r>
    <r>
      <rPr>
        <sz val="11"/>
        <color rgb="FF000000"/>
        <rFont val="Calibri"/>
      </rPr>
      <t>View the S3 ACLs via API or CLI. A typical API call is shown:</t>
    </r>
    <r>
      <rPr>
        <sz val="11"/>
        <color rgb="FF000000"/>
        <rFont val="Calibri"/>
      </rPr>
      <t xml:space="preserve">
</t>
    </r>
    <r>
      <rPr>
        <sz val="11"/>
        <color rgb="FF006096"/>
        <rFont val="Roboto Condensed"/>
      </rPr>
      <t>curl -X "GET" "https://{endpoint}/{bucket-name}?acl" \</t>
    </r>
    <r>
      <rPr>
        <sz val="11"/>
        <color rgb="FF006096"/>
        <rFont val="Roboto Condensed"/>
      </rPr>
      <t xml:space="preserve">
</t>
    </r>
    <r>
      <rPr>
        <sz val="11"/>
        <color rgb="FF006096"/>
        <rFont val="Roboto Condensed"/>
      </rPr>
      <t xml:space="preserve">     -H "Authorization: Bearer {token}" \</t>
    </r>
    <r>
      <rPr>
        <sz val="11"/>
        <color rgb="FF006096"/>
        <rFont val="Roboto Condensed"/>
      </rPr>
      <t xml:space="preserve">
</t>
    </r>
  </si>
  <si>
    <r>
      <rPr>
        <sz val="11"/>
        <color rgb="FF000000"/>
        <rFont val="Calibri"/>
      </rPr>
      <t>By default, users or service ids which have Cloud Object Storage service role access to the Cloud Object Storage service instances will have access to the Cloud Object Storage buckets under them as well.</t>
    </r>
  </si>
  <si>
    <t>2.1.5</t>
  </si>
  <si>
    <r>
      <rPr>
        <sz val="11"/>
        <rFont val="Calibri"/>
      </rPr>
      <t>Ensure Public (anonymous) Access to IBM Cloud Object Storage buckets is Disabled</t>
    </r>
  </si>
  <si>
    <r>
      <rPr>
        <sz val="11"/>
        <color rgb="FF000000"/>
        <rFont val="Calibri"/>
      </rPr>
      <t>To disable public access for buckets, complete the following steps:</t>
    </r>
    <r>
      <rPr>
        <sz val="11"/>
        <color rgb="FF000000"/>
        <rFont val="Calibri"/>
      </rPr>
      <t xml:space="preserve">
</t>
    </r>
    <r>
      <rPr>
        <b/>
        <sz val="11"/>
        <color rgb="FF000000"/>
        <rFont val="Calibri"/>
      </rPr>
      <t>Using Console:</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From the Menu bar, click </t>
    </r>
    <r>
      <rPr>
        <b/>
        <sz val="11"/>
        <color rgb="FF000000"/>
        <rFont val="Calibri"/>
      </rPr>
      <t>Manage</t>
    </r>
    <r>
      <rPr>
        <sz val="11"/>
        <color rgb="FF000000"/>
        <rFont val="Calibri"/>
      </rPr>
      <t xml:space="preserve">, </t>
    </r>
    <r>
      <rPr>
        <b/>
        <sz val="11"/>
        <color rgb="FF000000"/>
        <rFont val="Calibri"/>
      </rPr>
      <t>Access (IAM)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Access groups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Public Access</t>
    </r>
    <r>
      <rPr>
        <sz val="11"/>
        <color rgb="FF000000"/>
        <rFont val="Calibri"/>
      </rPr>
      <t xml:space="preserve"> to see a list of all public access policies currently in use.</t>
    </r>
    <r>
      <rPr>
        <sz val="11"/>
        <color rgb="FF000000"/>
        <rFont val="Calibri"/>
      </rPr>
      <t xml:space="preserve">
</t>
    </r>
    <r>
      <rPr>
        <sz val="11"/>
        <color rgb="FF000000"/>
        <rFont val="Calibri"/>
      </rPr>
      <t>- Find the policy that corresponds to the bucket that you want to return to enforced access control.</t>
    </r>
    <r>
      <rPr>
        <sz val="11"/>
        <color rgb="FF000000"/>
        <rFont val="Calibri"/>
      </rPr>
      <t xml:space="preserve">
</t>
    </r>
    <r>
      <rPr>
        <sz val="11"/>
        <color rgb="FF000000"/>
        <rFont val="Calibri"/>
      </rPr>
      <t xml:space="preserve">- From the list of actions, select </t>
    </r>
    <r>
      <rPr>
        <b/>
        <sz val="11"/>
        <color rgb="FF000000"/>
        <rFont val="Calibri"/>
      </rPr>
      <t>Remove</t>
    </r>
    <r>
      <rPr>
        <sz val="11"/>
        <color rgb="FF000000"/>
        <rFont val="Calibri"/>
      </rPr>
      <t>.</t>
    </r>
    <r>
      <rPr>
        <sz val="11"/>
        <color rgb="FF000000"/>
        <rFont val="Calibri"/>
      </rPr>
      <t xml:space="preserve">
</t>
    </r>
    <r>
      <rPr>
        <sz val="11"/>
        <color rgb="FF000000"/>
        <rFont val="Calibri"/>
      </rPr>
      <t>- Confirm that you want to remove the policy.</t>
    </r>
  </si>
  <si>
    <r>
      <rPr>
        <sz val="11"/>
        <color rgb="FF000000"/>
        <rFont val="Calibri"/>
      </rPr>
      <t>You can disable public (anonymous) access to IBM Cloud Object Storage buckets.</t>
    </r>
  </si>
  <si>
    <r>
      <rPr>
        <sz val="11"/>
        <color rgb="FF000000"/>
        <rFont val="Calibri"/>
      </rPr>
      <t xml:space="preserve">To check if an access policy exists for a Cloud Object Storage bucket, you can list the access policies for the </t>
    </r>
    <r>
      <rPr>
        <b/>
        <sz val="11"/>
        <color rgb="FF000000"/>
        <rFont val="Calibri"/>
      </rPr>
      <t>Public Access</t>
    </r>
    <r>
      <rPr>
        <sz val="11"/>
        <color rgb="FF000000"/>
        <rFont val="Calibri"/>
      </rPr>
      <t xml:space="preserve"> group.</t>
    </r>
    <r>
      <rPr>
        <sz val="11"/>
        <color rgb="FF000000"/>
        <rFont val="Calibri"/>
      </rPr>
      <t xml:space="preserve">
</t>
    </r>
    <r>
      <rPr>
        <b/>
        <sz val="11"/>
        <color rgb="FF000000"/>
        <rFont val="Calibri"/>
      </rPr>
      <t>Using Console:</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From the Menu bar, click </t>
    </r>
    <r>
      <rPr>
        <b/>
        <sz val="11"/>
        <color rgb="FF000000"/>
        <rFont val="Calibri"/>
      </rPr>
      <t>Manage</t>
    </r>
    <r>
      <rPr>
        <sz val="11"/>
        <color rgb="FF000000"/>
        <rFont val="Calibri"/>
      </rPr>
      <t xml:space="preserve">, </t>
    </r>
    <r>
      <rPr>
        <b/>
        <sz val="11"/>
        <color rgb="FF000000"/>
        <rFont val="Calibri"/>
      </rPr>
      <t>Access (IAM)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Access groups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Public Access</t>
    </r>
    <r>
      <rPr>
        <sz val="11"/>
        <color rgb="FF000000"/>
        <rFont val="Calibri"/>
      </rPr>
      <t xml:space="preserve">
</t>
    </r>
    <r>
      <rPr>
        <sz val="11"/>
        <color rgb="FF000000"/>
        <rFont val="Calibri"/>
      </rPr>
      <t>- Check the list of access polices to see if one exists for the relevant Cloud Object Storage bucket.</t>
    </r>
  </si>
  <si>
    <r>
      <rPr>
        <sz val="11"/>
        <color rgb="FF000000"/>
        <rFont val="Calibri"/>
      </rPr>
      <t>By default, public access to Cloud Object Storage buckets is disabled.</t>
    </r>
  </si>
  <si>
    <t>Cloud Block Storage Encryption</t>
  </si>
  <si>
    <t>2.2.1.1</t>
  </si>
  <si>
    <r>
      <rPr>
        <sz val="11"/>
        <rFont val="Calibri"/>
      </rPr>
      <t>Ensure IBM Cloud® Block Storage for Virtual Private Cloud is encrypted with BYOK</t>
    </r>
  </si>
  <si>
    <r>
      <rPr>
        <sz val="11"/>
        <color rgb="FF000000"/>
        <rFont val="Calibri"/>
      </rPr>
      <t>You will not be able to add Key Protect as the key management service once data is already written to a Cloud Block Storage Volume. In order to ensure that the data is encrypted using Key Protect keys you will need to create a new Cloud Block Storage volume, set it to use Key Protect key management service and then upload/copy the existing data to this new volume.</t>
    </r>
  </si>
  <si>
    <r>
      <rPr>
        <sz val="11"/>
        <color rgb="FF000000"/>
        <rFont val="Calibri"/>
      </rPr>
      <t>By default, IBM Cloud® Block Storage for Virtual Private Cloud provides provider-managed encryption for all data. For enhanced security, customers can bring their own encryption keys and manage them through IBM Key Management Service – Key Protect. The customer can choose to use BYOK instead of provider-managed keys for enhanced security.</t>
    </r>
  </si>
  <si>
    <r>
      <rPr>
        <sz val="11"/>
        <color rgb="FF000000"/>
        <rFont val="Calibri"/>
      </rPr>
      <t>With BYOK managed encryption, the customer manages their own encryption keys through IBM Key Management Service – Key Protect. This may create additional administrative overhead.</t>
    </r>
  </si>
  <si>
    <r>
      <rPr>
        <sz val="11"/>
        <color rgb="FF000000"/>
        <rFont val="Calibri"/>
      </rPr>
      <t>You can use the IBM® Cloud Block Storage for Virtual Private Cloud configuration properties to verify whether a block volume is enabled to use Key Protect.From Console, Navigate to your block volume resource:</t>
    </r>
    <r>
      <rPr>
        <sz val="11"/>
        <color rgb="FF000000"/>
        <rFont val="Calibri"/>
      </rPr>
      <t xml:space="preserve">
</t>
    </r>
    <r>
      <rPr>
        <sz val="11"/>
        <color rgb="FF000000"/>
        <rFont val="Calibri"/>
      </rPr>
      <t xml:space="preserve">- In the IBM Cloud console, go to the Menu icon, </t>
    </r>
    <r>
      <rPr>
        <b/>
        <sz val="11"/>
        <color rgb="FF000000"/>
        <rFont val="Calibri"/>
      </rPr>
      <t>VPC Infrastructure</t>
    </r>
    <r>
      <rPr>
        <sz val="11"/>
        <color rgb="FF000000"/>
        <rFont val="Calibri"/>
      </rPr>
      <t xml:space="preserve">, </t>
    </r>
    <r>
      <rPr>
        <b/>
        <sz val="11"/>
        <color rgb="FF000000"/>
        <rFont val="Calibri"/>
      </rPr>
      <t>Storage</t>
    </r>
    <r>
      <rPr>
        <sz val="11"/>
        <color rgb="FF000000"/>
        <rFont val="Calibri"/>
      </rPr>
      <t xml:space="preserve">, </t>
    </r>
    <r>
      <rPr>
        <b/>
        <sz val="11"/>
        <color rgb="FF000000"/>
        <rFont val="Calibri"/>
      </rPr>
      <t>Block storage volumes</t>
    </r>
    <r>
      <rPr>
        <sz val="11"/>
        <color rgb="FF000000"/>
        <rFont val="Calibri"/>
      </rPr>
      <t>. A list of all block storage volumes displays.</t>
    </r>
    <r>
      <rPr>
        <sz val="11"/>
        <color rgb="FF000000"/>
        <rFont val="Calibri"/>
      </rPr>
      <t xml:space="preserve">
</t>
    </r>
    <r>
      <rPr>
        <sz val="11"/>
        <color rgb="FF000000"/>
        <rFont val="Calibri"/>
      </rPr>
      <t xml:space="preserve">- For each of the volumes listed, ensure the encryption field specifies </t>
    </r>
    <r>
      <rPr>
        <b/>
        <sz val="11"/>
        <color rgb="FF000000"/>
        <rFont val="Calibri"/>
      </rPr>
      <t>Key Protect</t>
    </r>
    <r>
      <rPr>
        <sz val="11"/>
        <color rgb="FF000000"/>
        <rFont val="Calibri"/>
      </rPr>
      <t>.</t>
    </r>
  </si>
  <si>
    <r>
      <rPr>
        <sz val="11"/>
        <color rgb="FF000000"/>
        <rFont val="Calibri"/>
      </rPr>
      <t>Provider Managed</t>
    </r>
  </si>
  <si>
    <t>2.2.1.2</t>
  </si>
  <si>
    <r>
      <rPr>
        <sz val="11"/>
        <rFont val="Calibri"/>
      </rPr>
      <t>Ensure IBM Cloud® Block Storage for Virtual Private Cloud is encrypted with KYOK</t>
    </r>
  </si>
  <si>
    <r>
      <rPr>
        <sz val="11"/>
        <color rgb="FF000000"/>
        <rFont val="Calibri"/>
      </rPr>
      <t>You will not be able to add Hyper Protect Crypto Services as the key management service once data is already written to a Cloud Block Storage Volumes. In order to ensure that data is encrypted using Hyper Protect Crypto Services you will need to create a new Cloud Block Storage volume, set it to use Hyper Protect Crypto Services key management service and then upload/copy the existing data to this new volume.</t>
    </r>
  </si>
  <si>
    <r>
      <rPr>
        <sz val="11"/>
        <color rgb="FF000000"/>
        <rFont val="Calibri"/>
      </rPr>
      <t>By default, IBM Cloud® Block Storage for Virtual Private Cloud provides provider-managed encryption for all data. For enhanced security, customers can bring their own encryption keys and manage them through IBM Key Management Service – Hyper Protect Crypto Services (HPCS). The customer can choose to use KYOK instead of provider-managed keys for enhanced security.</t>
    </r>
  </si>
  <si>
    <r>
      <rPr>
        <sz val="11"/>
        <color rgb="FF000000"/>
        <rFont val="Calibri"/>
      </rPr>
      <t>With KYOK managed encryption, the customer manages their own encryption keys through IBM Key Management Service - HPCS.</t>
    </r>
  </si>
  <si>
    <r>
      <rPr>
        <sz val="11"/>
        <color rgb="FF000000"/>
        <rFont val="Calibri"/>
      </rPr>
      <t>You can use the IBM® Cloud Block Storage for Virtual Private Cloud configuration properties to verify whether a block volume is enabled to use Hyper Protect Crypto Service. From Console, Navigate to your block volume resource:</t>
    </r>
    <r>
      <rPr>
        <sz val="11"/>
        <color rgb="FF000000"/>
        <rFont val="Calibri"/>
      </rPr>
      <t xml:space="preserve">
</t>
    </r>
    <r>
      <rPr>
        <sz val="11"/>
        <color rgb="FF000000"/>
        <rFont val="Calibri"/>
      </rPr>
      <t xml:space="preserve">- In the IBM Cloud console, go to the Menu icon, </t>
    </r>
    <r>
      <rPr>
        <b/>
        <sz val="11"/>
        <color rgb="FF000000"/>
        <rFont val="Calibri"/>
      </rPr>
      <t>VPC Infrastructure</t>
    </r>
    <r>
      <rPr>
        <sz val="11"/>
        <color rgb="FF000000"/>
        <rFont val="Calibri"/>
      </rPr>
      <t xml:space="preserve">, </t>
    </r>
    <r>
      <rPr>
        <b/>
        <sz val="11"/>
        <color rgb="FF000000"/>
        <rFont val="Calibri"/>
      </rPr>
      <t>Storage</t>
    </r>
    <r>
      <rPr>
        <sz val="11"/>
        <color rgb="FF000000"/>
        <rFont val="Calibri"/>
      </rPr>
      <t xml:space="preserve">, </t>
    </r>
    <r>
      <rPr>
        <b/>
        <sz val="11"/>
        <color rgb="FF000000"/>
        <rFont val="Calibri"/>
      </rPr>
      <t>Block storage volumes</t>
    </r>
    <r>
      <rPr>
        <sz val="11"/>
        <color rgb="FF000000"/>
        <rFont val="Calibri"/>
      </rPr>
      <t>. A list of all block storage volumes displays.</t>
    </r>
    <r>
      <rPr>
        <sz val="11"/>
        <color rgb="FF000000"/>
        <rFont val="Calibri"/>
      </rPr>
      <t xml:space="preserve">
</t>
    </r>
    <r>
      <rPr>
        <sz val="11"/>
        <color rgb="FF000000"/>
        <rFont val="Calibri"/>
      </rPr>
      <t xml:space="preserve">- For each of the volumes listed, ensure the encryption field specifies </t>
    </r>
    <r>
      <rPr>
        <b/>
        <sz val="11"/>
        <color rgb="FF000000"/>
        <rFont val="Calibri"/>
      </rPr>
      <t>Hyper Protect</t>
    </r>
    <r>
      <rPr>
        <sz val="11"/>
        <color rgb="FF000000"/>
        <rFont val="Calibri"/>
      </rPr>
      <t>.</t>
    </r>
  </si>
  <si>
    <r>
      <rPr>
        <sz val="11"/>
        <color rgb="FF000000"/>
        <rFont val="Calibri"/>
      </rPr>
      <t>Provider managed</t>
    </r>
  </si>
  <si>
    <t>Cloud File Storage Encryption</t>
  </si>
  <si>
    <t>2.2.2.1</t>
  </si>
  <si>
    <r>
      <rPr>
        <sz val="11"/>
        <rFont val="Calibri"/>
      </rPr>
      <t>Ensure IBM Cloud® File Storage for Virtual Private Cloud is encrypted with provider managed keys</t>
    </r>
  </si>
  <si>
    <r>
      <rPr>
        <sz val="11"/>
        <color rgb="FF000000"/>
        <rFont val="Calibri"/>
      </rPr>
      <t>You will not be able to change the encryption option once data is already written to a File Share. In order to change your encryption setting you will need to create a new File Share, set it to use your desired encryption setting and then upload/copy the existing data to this new share.</t>
    </r>
  </si>
  <si>
    <r>
      <rPr>
        <sz val="11"/>
        <color rgb="FF000000"/>
        <rFont val="Calibri"/>
      </rPr>
      <t>By default, IBM Cloud® File Storage for Virtual Private Cloud provides provider-managed encryption for all data. For enhanced security, customers can bring their own encryption keys and manage them through IBM Key Management Services – Key Protect or Hyper Protect Crypto Services (HPCS).</t>
    </r>
  </si>
  <si>
    <r>
      <rPr>
        <sz val="11"/>
        <color rgb="FF000000"/>
        <rFont val="Calibri"/>
      </rPr>
      <t>You can use the IBM® Cloud File Storage for Virtual Private Cloud configuration properties to verify whether a file share is enabled with provider managed encryption. From the IBM Cloud Console, Navigate to your file share resource:</t>
    </r>
    <r>
      <rPr>
        <sz val="11"/>
        <color rgb="FF000000"/>
        <rFont val="Calibri"/>
      </rPr>
      <t xml:space="preserve">
</t>
    </r>
    <r>
      <rPr>
        <sz val="11"/>
        <color rgb="FF000000"/>
        <rFont val="Calibri"/>
      </rPr>
      <t xml:space="preserve">- In the IBM Cloud console, go to Menu icon, </t>
    </r>
    <r>
      <rPr>
        <b/>
        <sz val="11"/>
        <color rgb="FF000000"/>
        <rFont val="Calibri"/>
      </rPr>
      <t>VPC Infrastructure</t>
    </r>
    <r>
      <rPr>
        <sz val="11"/>
        <color rgb="FF000000"/>
        <rFont val="Calibri"/>
      </rPr>
      <t xml:space="preserve">, </t>
    </r>
    <r>
      <rPr>
        <b/>
        <sz val="11"/>
        <color rgb="FF000000"/>
        <rFont val="Calibri"/>
      </rPr>
      <t>Storage</t>
    </r>
    <r>
      <rPr>
        <sz val="11"/>
        <color rgb="FF000000"/>
        <rFont val="Calibri"/>
      </rPr>
      <t xml:space="preserve">, </t>
    </r>
    <r>
      <rPr>
        <b/>
        <sz val="11"/>
        <color rgb="FF000000"/>
        <rFont val="Calibri"/>
      </rPr>
      <t>File Storage Shares</t>
    </r>
    <r>
      <rPr>
        <sz val="11"/>
        <color rgb="FF000000"/>
        <rFont val="Calibri"/>
      </rPr>
      <t>. A list of all file shares is displays.</t>
    </r>
    <r>
      <rPr>
        <sz val="11"/>
        <color rgb="FF000000"/>
        <rFont val="Calibri"/>
      </rPr>
      <t xml:space="preserve">
</t>
    </r>
    <r>
      <rPr>
        <sz val="11"/>
        <color rgb="FF000000"/>
        <rFont val="Calibri"/>
      </rPr>
      <t xml:space="preserve">- For each of the shares listed, ensure the encryption field specifies </t>
    </r>
    <r>
      <rPr>
        <b/>
        <sz val="11"/>
        <color rgb="FF000000"/>
        <rFont val="Calibri"/>
      </rPr>
      <t>Provider Managed</t>
    </r>
    <r>
      <rPr>
        <sz val="11"/>
        <color rgb="FF000000"/>
        <rFont val="Calibri"/>
      </rPr>
      <t>.</t>
    </r>
  </si>
  <si>
    <t>2.2.2.2</t>
  </si>
  <si>
    <r>
      <rPr>
        <sz val="11"/>
        <rFont val="Calibri"/>
      </rPr>
      <t>Ensure IBM Cloud® File Storage for Virtual Private Cloud is encrypted with BYOK</t>
    </r>
  </si>
  <si>
    <r>
      <rPr>
        <sz val="11"/>
        <color rgb="FF000000"/>
        <rFont val="Calibri"/>
      </rPr>
      <t>You will not be able to add Key Protect as the key management service once data is already written to a File Share. In order to ensure that the data is encrypted using Key Protect keys you will need to create a new File Share, set it to use Key Protect key management service and then upload/copy the existing data to this new volume.</t>
    </r>
  </si>
  <si>
    <r>
      <rPr>
        <sz val="11"/>
        <color rgb="FF000000"/>
        <rFont val="Calibri"/>
      </rPr>
      <t>By default, IBM® Cloud File Storage for Virtual Private Cloud provides provider-managed encryption for all data. For enhanced security, customers can bring their own encryption keys and manage them through IBM Key Management Service – Key Protect. The customer can choose to use BYOK instead of provider-managed keys for enhanced security.</t>
    </r>
  </si>
  <si>
    <r>
      <rPr>
        <sz val="11"/>
        <color rgb="FF000000"/>
        <rFont val="Calibri"/>
      </rPr>
      <t>You can use the IBM® Cloud File Storage for Virtual Private Cloud configuration properties to verify whether a file share is enabled to use Key Protect.</t>
    </r>
    <r>
      <rPr>
        <sz val="11"/>
        <color rgb="FF000000"/>
        <rFont val="Calibri"/>
      </rPr>
      <t xml:space="preserve">
</t>
    </r>
    <r>
      <rPr>
        <sz val="11"/>
        <color rgb="FF000000"/>
        <rFont val="Calibri"/>
      </rPr>
      <t>From Console, Navigate to your fie share resource:</t>
    </r>
    <r>
      <rPr>
        <sz val="11"/>
        <color rgb="FF000000"/>
        <rFont val="Calibri"/>
      </rPr>
      <t xml:space="preserve">
</t>
    </r>
    <r>
      <rPr>
        <sz val="11"/>
        <color rgb="FF000000"/>
        <rFont val="Calibri"/>
      </rPr>
      <t xml:space="preserve">- In the IBM Cloud console, go to Menu icon, </t>
    </r>
    <r>
      <rPr>
        <b/>
        <sz val="11"/>
        <color rgb="FF000000"/>
        <rFont val="Calibri"/>
      </rPr>
      <t>VPC Infrastructure</t>
    </r>
    <r>
      <rPr>
        <sz val="11"/>
        <color rgb="FF000000"/>
        <rFont val="Calibri"/>
      </rPr>
      <t xml:space="preserve">, </t>
    </r>
    <r>
      <rPr>
        <b/>
        <sz val="11"/>
        <color rgb="FF000000"/>
        <rFont val="Calibri"/>
      </rPr>
      <t>Storage</t>
    </r>
    <r>
      <rPr>
        <sz val="11"/>
        <color rgb="FF000000"/>
        <rFont val="Calibri"/>
      </rPr>
      <t xml:space="preserve">, </t>
    </r>
    <r>
      <rPr>
        <b/>
        <sz val="11"/>
        <color rgb="FF000000"/>
        <rFont val="Calibri"/>
      </rPr>
      <t>File storage shares</t>
    </r>
    <r>
      <rPr>
        <sz val="11"/>
        <color rgb="FF000000"/>
        <rFont val="Calibri"/>
      </rPr>
      <t>. A list of all file shares displays.</t>
    </r>
    <r>
      <rPr>
        <sz val="11"/>
        <color rgb="FF000000"/>
        <rFont val="Calibri"/>
      </rPr>
      <t xml:space="preserve">
</t>
    </r>
    <r>
      <rPr>
        <sz val="11"/>
        <color rgb="FF000000"/>
        <rFont val="Calibri"/>
      </rPr>
      <t xml:space="preserve">- For each of the shares listed, ensure the encryption field specifies </t>
    </r>
    <r>
      <rPr>
        <b/>
        <sz val="11"/>
        <color rgb="FF000000"/>
        <rFont val="Calibri"/>
      </rPr>
      <t>Key Protect</t>
    </r>
    <r>
      <rPr>
        <sz val="11"/>
        <color rgb="FF000000"/>
        <rFont val="Calibri"/>
      </rPr>
      <t>.</t>
    </r>
  </si>
  <si>
    <t>2.2.2.3</t>
  </si>
  <si>
    <r>
      <rPr>
        <sz val="11"/>
        <rFont val="Calibri"/>
      </rPr>
      <t>Ensure IBM Cloud® File Storage for Virtual Private Cloud is encrypted with KYOK</t>
    </r>
  </si>
  <si>
    <r>
      <rPr>
        <sz val="11"/>
        <color rgb="FF000000"/>
        <rFont val="Calibri"/>
      </rPr>
      <t>You will not be able to add Hyper Protect Crypto Services as the key management service once data is already written to a file share. In order to ensure that data is encrypted using Hyper Protect Crypto Services you will need to create a new file share, set it to use Hyper Protect Crypto Services key management service and then upload/copy the existing data to this new volume.</t>
    </r>
  </si>
  <si>
    <r>
      <rPr>
        <sz val="11"/>
        <color rgb="FF000000"/>
        <rFont val="Calibri"/>
      </rPr>
      <t>By default, IBM Cloud® File Storage for Virtual Private Cloud provides provider-managed encryption for all data. For enhanced security, customers can bring their own encryption keys and manage them through IBM Key Management Service – Hyper Protect Crypto Services (HPCS). The customer can choose to use KYOK instead of provider-managed keys for enhanced security.</t>
    </r>
  </si>
  <si>
    <r>
      <rPr>
        <sz val="11"/>
        <color rgb="FF000000"/>
        <rFont val="Calibri"/>
      </rPr>
      <t>With KYOK managed encryption, the customer manages their own encryption keys through IBM Key Management Service - HPCS. This may create additional administrative overhead.</t>
    </r>
  </si>
  <si>
    <r>
      <rPr>
        <sz val="11"/>
        <color rgb="FF000000"/>
        <rFont val="Calibri"/>
      </rPr>
      <t>You can use the IBM® Cloud File Storage for Virtual Private Cloud configuration properties to verify whether a file share is enabled to use Hyper Protect Crypto Service.</t>
    </r>
    <r>
      <rPr>
        <sz val="11"/>
        <color rgb="FF000000"/>
        <rFont val="Calibri"/>
      </rPr>
      <t xml:space="preserve">
</t>
    </r>
    <r>
      <rPr>
        <sz val="11"/>
        <color rgb="FF000000"/>
        <rFont val="Calibri"/>
      </rPr>
      <t>From Console, Navigate to your file share resource:</t>
    </r>
    <r>
      <rPr>
        <sz val="11"/>
        <color rgb="FF000000"/>
        <rFont val="Calibri"/>
      </rPr>
      <t xml:space="preserve">
</t>
    </r>
    <r>
      <rPr>
        <sz val="11"/>
        <color rgb="FF000000"/>
        <rFont val="Calibri"/>
      </rPr>
      <t xml:space="preserve">- In the IBM Cloud console, go to Menu icon, </t>
    </r>
    <r>
      <rPr>
        <b/>
        <sz val="11"/>
        <color rgb="FF000000"/>
        <rFont val="Calibri"/>
      </rPr>
      <t>VPC Infrastructure</t>
    </r>
    <r>
      <rPr>
        <sz val="11"/>
        <color rgb="FF000000"/>
        <rFont val="Calibri"/>
      </rPr>
      <t xml:space="preserve">, </t>
    </r>
    <r>
      <rPr>
        <b/>
        <sz val="11"/>
        <color rgb="FF000000"/>
        <rFont val="Calibri"/>
      </rPr>
      <t>Storage</t>
    </r>
    <r>
      <rPr>
        <sz val="11"/>
        <color rgb="FF000000"/>
        <rFont val="Calibri"/>
      </rPr>
      <t xml:space="preserve">, </t>
    </r>
    <r>
      <rPr>
        <b/>
        <sz val="11"/>
        <color rgb="FF000000"/>
        <rFont val="Calibri"/>
      </rPr>
      <t>file storage shares</t>
    </r>
    <r>
      <rPr>
        <sz val="11"/>
        <color rgb="FF000000"/>
        <rFont val="Calibri"/>
      </rPr>
      <t>. A list of all file shares is displays.</t>
    </r>
    <r>
      <rPr>
        <sz val="11"/>
        <color rgb="FF000000"/>
        <rFont val="Calibri"/>
      </rPr>
      <t xml:space="preserve">
</t>
    </r>
    <r>
      <rPr>
        <sz val="11"/>
        <color rgb="FF000000"/>
        <rFont val="Calibri"/>
      </rPr>
      <t xml:space="preserve">- For each of the share listed, ensure the encryption field specifies </t>
    </r>
    <r>
      <rPr>
        <b/>
        <sz val="11"/>
        <color rgb="FF000000"/>
        <rFont val="Calibri"/>
      </rPr>
      <t>Hyper Protect</t>
    </r>
    <r>
      <rPr>
        <sz val="11"/>
        <color rgb="FF000000"/>
        <rFont val="Calibri"/>
      </rPr>
      <t>.</t>
    </r>
  </si>
  <si>
    <t>Block and File Storage</t>
  </si>
  <si>
    <t>2.2.3</t>
  </si>
  <si>
    <r>
      <rPr>
        <sz val="11"/>
        <rFont val="Calibri"/>
      </rPr>
      <t>Ensure boot volumes are encrypted with Customer managed keys</t>
    </r>
  </si>
  <si>
    <r>
      <rPr>
        <sz val="11"/>
        <color rgb="FF000000"/>
        <rFont val="Calibri"/>
      </rPr>
      <t>You will not be able to change encryption option once data is already written to a Cloud Block Storage Volume. In order to ensure that data is encrypted using customer managed keys you will need to create a new Cloud Block Storage volume, set it to use either Key Protect or Hyper Protect key management service and then upload/copy the existing objects to this new volume.</t>
    </r>
  </si>
  <si>
    <r>
      <rPr>
        <sz val="11"/>
        <color rgb="FF000000"/>
        <rFont val="Calibri"/>
      </rPr>
      <t>By default, IBM Cloud® Block Storage for Virtual Private Cloud provides provider-managed encryption for all data. For enhanced security, customers can bring their own encryption keys and manage them through IBM Key Management Services – Key Protect or Hyper Protect Crypto Services (HPCS).</t>
    </r>
  </si>
  <si>
    <r>
      <rPr>
        <sz val="11"/>
        <color rgb="FF000000"/>
        <rFont val="Calibri"/>
      </rPr>
      <t>With BYOK or KYOK managed encryption, the customer manages their own encryption keys through either Key Protect or Hyper Protect Crypto Services.</t>
    </r>
  </si>
  <si>
    <r>
      <rPr>
        <sz val="11"/>
        <color rgb="FF000000"/>
        <rFont val="Calibri"/>
      </rPr>
      <t>You can use the IBM® Cloud Block Storage for Virtual Private Cloud configuration properties to verify whether a block volume is enabled to use Key Protect or Hyper Protect key management services.</t>
    </r>
    <r>
      <rPr>
        <sz val="11"/>
        <color rgb="FF000000"/>
        <rFont val="Calibri"/>
      </rPr>
      <t xml:space="preserve">
</t>
    </r>
    <r>
      <rPr>
        <sz val="11"/>
        <color rgb="FF000000"/>
        <rFont val="Calibri"/>
      </rPr>
      <t>From Console, Navigate to your block volume resource:</t>
    </r>
    <r>
      <rPr>
        <sz val="11"/>
        <color rgb="FF000000"/>
        <rFont val="Calibri"/>
      </rPr>
      <t xml:space="preserve">
</t>
    </r>
    <r>
      <rPr>
        <sz val="11"/>
        <color rgb="FF000000"/>
        <rFont val="Calibri"/>
      </rPr>
      <t xml:space="preserve">- In the IBM Cloud console, go to Menu icon, </t>
    </r>
    <r>
      <rPr>
        <b/>
        <sz val="11"/>
        <color rgb="FF000000"/>
        <rFont val="Calibri"/>
      </rPr>
      <t>VPC Infrastructure</t>
    </r>
    <r>
      <rPr>
        <sz val="11"/>
        <color rgb="FF000000"/>
        <rFont val="Calibri"/>
      </rPr>
      <t xml:space="preserve">, </t>
    </r>
    <r>
      <rPr>
        <b/>
        <sz val="11"/>
        <color rgb="FF000000"/>
        <rFont val="Calibri"/>
      </rPr>
      <t>Storage</t>
    </r>
    <r>
      <rPr>
        <sz val="11"/>
        <color rgb="FF000000"/>
        <rFont val="Calibri"/>
      </rPr>
      <t xml:space="preserve">, </t>
    </r>
    <r>
      <rPr>
        <b/>
        <sz val="11"/>
        <color rgb="FF000000"/>
        <rFont val="Calibri"/>
      </rPr>
      <t>Block storage volumes</t>
    </r>
    <r>
      <rPr>
        <sz val="11"/>
        <color rgb="FF000000"/>
        <rFont val="Calibri"/>
      </rPr>
      <t>. A list of all block storage volumes displays.</t>
    </r>
    <r>
      <rPr>
        <sz val="11"/>
        <color rgb="FF000000"/>
        <rFont val="Calibri"/>
      </rPr>
      <t xml:space="preserve">
</t>
    </r>
    <r>
      <rPr>
        <sz val="11"/>
        <color rgb="FF000000"/>
        <rFont val="Calibri"/>
      </rPr>
      <t xml:space="preserve">- For each volumes listed with Attachment Type column value </t>
    </r>
    <r>
      <rPr>
        <b/>
        <sz val="11"/>
        <color rgb="FF000000"/>
        <rFont val="Calibri"/>
      </rPr>
      <t>Boot</t>
    </r>
    <r>
      <rPr>
        <sz val="11"/>
        <color rgb="FF000000"/>
        <rFont val="Calibri"/>
      </rPr>
      <t xml:space="preserve">, ensure the encryption field is </t>
    </r>
    <r>
      <rPr>
        <b/>
        <sz val="11"/>
        <color rgb="FF000000"/>
        <rFont val="Calibri"/>
      </rPr>
      <t>Not</t>
    </r>
    <r>
      <rPr>
        <sz val="11"/>
        <color rgb="FF000000"/>
        <rFont val="Calibri"/>
      </rPr>
      <t xml:space="preserve"> pointing to </t>
    </r>
    <r>
      <rPr>
        <b/>
        <sz val="11"/>
        <color rgb="FF000000"/>
        <rFont val="Calibri"/>
      </rPr>
      <t>Provider Managed</t>
    </r>
    <r>
      <rPr>
        <sz val="11"/>
        <color rgb="FF000000"/>
        <rFont val="Calibri"/>
      </rPr>
      <t>.</t>
    </r>
  </si>
  <si>
    <t>2.2.4</t>
  </si>
  <si>
    <r>
      <rPr>
        <sz val="11"/>
        <rFont val="Calibri"/>
      </rPr>
      <t>Ensure secondary volumes are encrypted with customer managed keys</t>
    </r>
  </si>
  <si>
    <r>
      <rPr>
        <sz val="11"/>
        <color rgb="FF000000"/>
        <rFont val="Calibri"/>
      </rPr>
      <t>You will not be able to change encryption option once data is already written to a Cloud Block Storage Volume. In order to ensure that data is encrypted using customer managed keys you will need to create a new Cloud Block Storage volume, set it to use either Key Protect or Hyper Protect key management service and then upload/copy the existing data to this new volume.</t>
    </r>
  </si>
  <si>
    <r>
      <rPr>
        <sz val="11"/>
        <color rgb="FF000000"/>
        <rFont val="Calibri"/>
      </rPr>
      <t>You can use the IBM® Cloud Block Storage for Virtual Private Cloud configuration properties to verify whether a block volume is enabled to use Key Protect or Hyper Protect key management services.</t>
    </r>
    <r>
      <rPr>
        <sz val="11"/>
        <color rgb="FF000000"/>
        <rFont val="Calibri"/>
      </rPr>
      <t xml:space="preserve">
</t>
    </r>
    <r>
      <rPr>
        <sz val="11"/>
        <color rgb="FF000000"/>
        <rFont val="Calibri"/>
      </rPr>
      <t>From Console, Navigate to your block volume resource:</t>
    </r>
    <r>
      <rPr>
        <sz val="11"/>
        <color rgb="FF000000"/>
        <rFont val="Calibri"/>
      </rPr>
      <t xml:space="preserve">
</t>
    </r>
    <r>
      <rPr>
        <sz val="11"/>
        <color rgb="FF000000"/>
        <rFont val="Calibri"/>
      </rPr>
      <t xml:space="preserve">- In the IBM Cloud console, go to Menu icon, </t>
    </r>
    <r>
      <rPr>
        <b/>
        <sz val="11"/>
        <color rgb="FF000000"/>
        <rFont val="Calibri"/>
      </rPr>
      <t>VPC Infrastructure</t>
    </r>
    <r>
      <rPr>
        <sz val="11"/>
        <color rgb="FF000000"/>
        <rFont val="Calibri"/>
      </rPr>
      <t xml:space="preserve">, </t>
    </r>
    <r>
      <rPr>
        <b/>
        <sz val="11"/>
        <color rgb="FF000000"/>
        <rFont val="Calibri"/>
      </rPr>
      <t>Storage</t>
    </r>
    <r>
      <rPr>
        <sz val="11"/>
        <color rgb="FF000000"/>
        <rFont val="Calibri"/>
      </rPr>
      <t xml:space="preserve">, </t>
    </r>
    <r>
      <rPr>
        <b/>
        <sz val="11"/>
        <color rgb="FF000000"/>
        <rFont val="Calibri"/>
      </rPr>
      <t>Block storage volumes</t>
    </r>
    <r>
      <rPr>
        <sz val="11"/>
        <color rgb="FF000000"/>
        <rFont val="Calibri"/>
      </rPr>
      <t>. A list of all block storage volumes will be displayed.</t>
    </r>
    <r>
      <rPr>
        <sz val="11"/>
        <color rgb="FF000000"/>
        <rFont val="Calibri"/>
      </rPr>
      <t xml:space="preserve">
</t>
    </r>
    <r>
      <rPr>
        <sz val="11"/>
        <color rgb="FF000000"/>
        <rFont val="Calibri"/>
      </rPr>
      <t xml:space="preserve">- For each volumes listed with Attachment Type column value "Data", ensure the encryption field is </t>
    </r>
    <r>
      <rPr>
        <b/>
        <sz val="11"/>
        <color rgb="FF000000"/>
        <rFont val="Calibri"/>
      </rPr>
      <t>Not</t>
    </r>
    <r>
      <rPr>
        <sz val="11"/>
        <color rgb="FF000000"/>
        <rFont val="Calibri"/>
      </rPr>
      <t xml:space="preserve"> pointing to "Provider Managed".</t>
    </r>
  </si>
  <si>
    <t>2.2.5</t>
  </si>
  <si>
    <r>
      <rPr>
        <sz val="11"/>
        <rFont val="Calibri"/>
      </rPr>
      <t>Ensure unattached volumes are encrypted with customer managed keys</t>
    </r>
  </si>
  <si>
    <r>
      <rPr>
        <sz val="11"/>
        <color rgb="FF000000"/>
        <rFont val="Calibri"/>
      </rPr>
      <t>By default, IBM Cloud® Block Storage provides provider-managed encryption for all data. For enhanced security, customers can bring their own encryption keys and manage them through IBM Key Management Services – Key Protect or Hyper Protect Crypto Services (HPCS).</t>
    </r>
  </si>
  <si>
    <r>
      <rPr>
        <sz val="11"/>
        <color rgb="FF000000"/>
        <rFont val="Calibri"/>
      </rPr>
      <t>You can use the IBM® Cloud Block Storage for Virtual Private Cloud configuration properties to verify whether a block volume is enabled to use Key Protect or Hyper Protect key management services.</t>
    </r>
    <r>
      <rPr>
        <sz val="11"/>
        <color rgb="FF000000"/>
        <rFont val="Calibri"/>
      </rPr>
      <t xml:space="preserve">
</t>
    </r>
    <r>
      <rPr>
        <sz val="11"/>
        <color rgb="FF000000"/>
        <rFont val="Calibri"/>
      </rPr>
      <t>From Console, Navigate to your Cloud Object Storage instance:</t>
    </r>
    <r>
      <rPr>
        <sz val="11"/>
        <color rgb="FF000000"/>
        <rFont val="Calibri"/>
      </rPr>
      <t xml:space="preserve">
</t>
    </r>
    <r>
      <rPr>
        <sz val="11"/>
        <color rgb="FF000000"/>
        <rFont val="Calibri"/>
      </rPr>
      <t xml:space="preserve">- In the IBM Cloud console, go to Menu icon, </t>
    </r>
    <r>
      <rPr>
        <b/>
        <sz val="11"/>
        <color rgb="FF000000"/>
        <rFont val="Calibri"/>
      </rPr>
      <t>VPC Infrastructure</t>
    </r>
    <r>
      <rPr>
        <sz val="11"/>
        <color rgb="FF000000"/>
        <rFont val="Calibri"/>
      </rPr>
      <t xml:space="preserve">, </t>
    </r>
    <r>
      <rPr>
        <b/>
        <sz val="11"/>
        <color rgb="FF000000"/>
        <rFont val="Calibri"/>
      </rPr>
      <t>Storage</t>
    </r>
    <r>
      <rPr>
        <sz val="11"/>
        <color rgb="FF000000"/>
        <rFont val="Calibri"/>
      </rPr>
      <t xml:space="preserve">, </t>
    </r>
    <r>
      <rPr>
        <b/>
        <sz val="11"/>
        <color rgb="FF000000"/>
        <rFont val="Calibri"/>
      </rPr>
      <t>Block storage volumes</t>
    </r>
    <r>
      <rPr>
        <sz val="11"/>
        <color rgb="FF000000"/>
        <rFont val="Calibri"/>
      </rPr>
      <t>. A list of all block storage volumes will be displayed.</t>
    </r>
    <r>
      <rPr>
        <sz val="11"/>
        <color rgb="FF000000"/>
        <rFont val="Calibri"/>
      </rPr>
      <t xml:space="preserve">
</t>
    </r>
    <r>
      <rPr>
        <sz val="11"/>
        <color rgb="FF000000"/>
        <rFont val="Calibri"/>
      </rPr>
      <t xml:space="preserve">- For each volumes listed without any value in the "Attachment Type" column, ensure the encryption field is </t>
    </r>
    <r>
      <rPr>
        <b/>
        <sz val="11"/>
        <color rgb="FF000000"/>
        <rFont val="Calibri"/>
      </rPr>
      <t>Not</t>
    </r>
    <r>
      <rPr>
        <sz val="11"/>
        <color rgb="FF000000"/>
        <rFont val="Calibri"/>
      </rPr>
      <t xml:space="preserve"> pointing to "Provider Managed".</t>
    </r>
  </si>
  <si>
    <t>Maintenance, Monitoring and Analysis of Audit Logs</t>
  </si>
  <si>
    <t>3.1</t>
  </si>
  <si>
    <r>
      <rPr>
        <sz val="11"/>
        <rFont val="Calibri"/>
      </rPr>
      <t>Ensure auditing is configured in the IBM Cloud account</t>
    </r>
  </si>
  <si>
    <r>
      <rPr>
        <sz val="11"/>
        <color rgb="FF000000"/>
        <rFont val="Calibri"/>
      </rPr>
      <t>-  If a route is not configured within IBM Cloud® Activity Tracker Event Routing for each of the locations where you operate in IBM Cloud (including global), you must create or update a route.</t>
    </r>
    <r>
      <rPr>
        <sz val="11"/>
        <color rgb="FF000000"/>
        <rFont val="Calibri"/>
      </rPr>
      <t xml:space="preserve">
</t>
    </r>
    <r>
      <rPr>
        <sz val="11"/>
        <color rgb="FF000000"/>
        <rFont val="Calibri"/>
      </rPr>
      <t>To create a route, choose any of the following options:</t>
    </r>
    <r>
      <rPr>
        <sz val="11"/>
        <color rgb="FF000000"/>
        <rFont val="Calibri"/>
      </rPr>
      <t xml:space="preserve">
</t>
    </r>
    <r>
      <rPr>
        <sz val="11"/>
        <color rgb="FF000000"/>
        <rFont val="Calibri"/>
      </rPr>
      <t xml:space="preserve">-  Creating a route using the CONSOLE </t>
    </r>
    <r>
      <rPr>
        <sz val="11"/>
        <color rgb="FF0000FF"/>
        <rFont val="Calibri"/>
      </rPr>
      <t>(https://cloud.ibm.com/docs/atracker?topic=atracker-route_v2&amp;interface=ui#route-create-ui)</t>
    </r>
    <r>
      <rPr>
        <sz val="11"/>
        <color rgb="FF000000"/>
        <rFont val="Calibri"/>
      </rPr>
      <t>.</t>
    </r>
    <r>
      <rPr>
        <sz val="11"/>
        <color rgb="FF000000"/>
        <rFont val="Calibri"/>
      </rPr>
      <t xml:space="preserve">
</t>
    </r>
    <r>
      <rPr>
        <sz val="11"/>
        <color rgb="FF000000"/>
        <rFont val="Calibri"/>
      </rPr>
      <t xml:space="preserve">-  Creating a route using the CLI </t>
    </r>
    <r>
      <rPr>
        <sz val="11"/>
        <color rgb="FF0000FF"/>
        <rFont val="Calibri"/>
      </rPr>
      <t>(https://cloud.ibm.com/docs/atracker?topic=atracker-route_v2&amp;interface=cli#route-create-cli)</t>
    </r>
    <r>
      <rPr>
        <sz val="11"/>
        <color rgb="FF000000"/>
        <rFont val="Calibri"/>
      </rPr>
      <t>.</t>
    </r>
    <r>
      <rPr>
        <sz val="11"/>
        <color rgb="FF000000"/>
        <rFont val="Calibri"/>
      </rPr>
      <t xml:space="preserve">
</t>
    </r>
    <r>
      <rPr>
        <sz val="11"/>
        <color rgb="FF000000"/>
        <rFont val="Calibri"/>
      </rPr>
      <t xml:space="preserve">-  Creating a route using the API </t>
    </r>
    <r>
      <rPr>
        <sz val="11"/>
        <color rgb="FF0000FF"/>
        <rFont val="Calibri"/>
      </rPr>
      <t>(https://cloud.ibm.com/docs/atracker?topic=atracker-route_v2&amp;interface=api#route-create-api)</t>
    </r>
    <r>
      <rPr>
        <sz val="11"/>
        <color rgb="FF000000"/>
        <rFont val="Calibri"/>
      </rPr>
      <t>.</t>
    </r>
    <r>
      <rPr>
        <sz val="11"/>
        <color rgb="FF000000"/>
        <rFont val="Calibri"/>
      </rPr>
      <t xml:space="preserve">
</t>
    </r>
    <r>
      <rPr>
        <sz val="11"/>
        <color rgb="FF000000"/>
        <rFont val="Calibri"/>
      </rPr>
      <t>-  If a target is not configured within IBM Cloud® Activity Tracker Event Routing for each of the locations where you which to receive your audit events, you must create or update a target.</t>
    </r>
    <r>
      <rPr>
        <sz val="11"/>
        <color rgb="FF000000"/>
        <rFont val="Calibri"/>
      </rPr>
      <t xml:space="preserve">
</t>
    </r>
    <r>
      <rPr>
        <sz val="11"/>
        <color rgb="FF000000"/>
        <rFont val="Calibri"/>
      </rPr>
      <t>To create a target, choose any of the following options:</t>
    </r>
    <r>
      <rPr>
        <sz val="11"/>
        <color rgb="FF000000"/>
        <rFont val="Calibri"/>
      </rPr>
      <t xml:space="preserve">
</t>
    </r>
    <r>
      <rPr>
        <sz val="11"/>
        <color rgb="FF000000"/>
        <rFont val="Calibri"/>
      </rPr>
      <t xml:space="preserve">-  Creating a IBM Cloud Logs target using the CONSOLE </t>
    </r>
    <r>
      <rPr>
        <sz val="11"/>
        <color rgb="FF0000FF"/>
        <rFont val="Calibri"/>
      </rPr>
      <t>(https://cloud.ibm.com/docs/atracker?topic=atracker-target_v2_icl&amp;interface=ui#target-create-ui-icl)</t>
    </r>
    <r>
      <rPr>
        <sz val="11"/>
        <color rgb="FF000000"/>
        <rFont val="Calibri"/>
      </rPr>
      <t>.</t>
    </r>
    <r>
      <rPr>
        <sz val="11"/>
        <color rgb="FF000000"/>
        <rFont val="Calibri"/>
      </rPr>
      <t xml:space="preserve">
</t>
    </r>
    <r>
      <rPr>
        <sz val="11"/>
        <color rgb="FF000000"/>
        <rFont val="Calibri"/>
      </rPr>
      <t xml:space="preserve">-  Creating a IBM Cloud Logs target using the CLI </t>
    </r>
    <r>
      <rPr>
        <sz val="11"/>
        <color rgb="FF0000FF"/>
        <rFont val="Calibri"/>
      </rPr>
      <t>(https://cloud.ibm.com/docs/atracker?topic=atracker-target_v2_icl&amp;interface=cli#target-create-cli-icl)</t>
    </r>
    <r>
      <rPr>
        <sz val="11"/>
        <color rgb="FF000000"/>
        <rFont val="Calibri"/>
      </rPr>
      <t>.</t>
    </r>
    <r>
      <rPr>
        <sz val="11"/>
        <color rgb="FF000000"/>
        <rFont val="Calibri"/>
      </rPr>
      <t xml:space="preserve">
</t>
    </r>
    <r>
      <rPr>
        <sz val="11"/>
        <color rgb="FF000000"/>
        <rFont val="Calibri"/>
      </rPr>
      <t xml:space="preserve">-  Creating a IBM Cloud Logs target using the API </t>
    </r>
    <r>
      <rPr>
        <sz val="11"/>
        <color rgb="FF0000FF"/>
        <rFont val="Calibri"/>
      </rPr>
      <t>(https://cloud.ibm.com/docs/atracker?topic=atracker-target_v2_icl&amp;interface=api#target-create-api-icl)</t>
    </r>
    <r>
      <rPr>
        <sz val="11"/>
        <color rgb="FF000000"/>
        <rFont val="Calibri"/>
      </rPr>
      <t>.</t>
    </r>
    <r>
      <rPr>
        <sz val="11"/>
        <color rgb="FF000000"/>
        <rFont val="Calibri"/>
      </rPr>
      <t xml:space="preserve">
</t>
    </r>
    <r>
      <rPr>
        <sz val="11"/>
        <color rgb="FF000000"/>
        <rFont val="Calibri"/>
      </rPr>
      <t>-  If any of the targets have a status or write status of ERROR, you must update the configured target to resolve the authentication issue with the destination.</t>
    </r>
    <r>
      <rPr>
        <sz val="11"/>
        <color rgb="FF000000"/>
        <rFont val="Calibri"/>
      </rPr>
      <t xml:space="preserve">
</t>
    </r>
    <r>
      <rPr>
        <sz val="11"/>
        <color rgb="FF000000"/>
        <rFont val="Calibri"/>
      </rPr>
      <t>To update a target, choose any of the following options:</t>
    </r>
    <r>
      <rPr>
        <sz val="11"/>
        <color rgb="FF000000"/>
        <rFont val="Calibri"/>
      </rPr>
      <t xml:space="preserve">
</t>
    </r>
    <r>
      <rPr>
        <sz val="11"/>
        <color rgb="FF000000"/>
        <rFont val="Calibri"/>
      </rPr>
      <t xml:space="preserve">-  Updating a IBM Cloud Logs target using the CONSOLE </t>
    </r>
    <r>
      <rPr>
        <sz val="11"/>
        <color rgb="FF0000FF"/>
        <rFont val="Calibri"/>
      </rPr>
      <t>(https://cloud.ibm.com/docs/atracker?topic=atracker-target_v2_icl&amp;interface=ui#target-update-ui-icl)</t>
    </r>
    <r>
      <rPr>
        <sz val="11"/>
        <color rgb="FF000000"/>
        <rFont val="Calibri"/>
      </rPr>
      <t>.</t>
    </r>
    <r>
      <rPr>
        <sz val="11"/>
        <color rgb="FF000000"/>
        <rFont val="Calibri"/>
      </rPr>
      <t xml:space="preserve">
</t>
    </r>
    <r>
      <rPr>
        <sz val="11"/>
        <color rgb="FF000000"/>
        <rFont val="Calibri"/>
      </rPr>
      <t xml:space="preserve">-  Updating a IBM Cloud Logs target using the CLI </t>
    </r>
    <r>
      <rPr>
        <sz val="11"/>
        <color rgb="FF0000FF"/>
        <rFont val="Calibri"/>
      </rPr>
      <t>(https://cloud.ibm.com/docs/atracker?topic=atracker-target_v2_icl&amp;interface=cli#target-update-cli-icl)</t>
    </r>
    <r>
      <rPr>
        <sz val="11"/>
        <color rgb="FF000000"/>
        <rFont val="Calibri"/>
      </rPr>
      <t>.</t>
    </r>
    <r>
      <rPr>
        <sz val="11"/>
        <color rgb="FF000000"/>
        <rFont val="Calibri"/>
      </rPr>
      <t xml:space="preserve">
</t>
    </r>
    <r>
      <rPr>
        <sz val="11"/>
        <color rgb="FF000000"/>
        <rFont val="Calibri"/>
      </rPr>
      <t xml:space="preserve">-  Updating a IBM Cloud Logs target using the API </t>
    </r>
    <r>
      <rPr>
        <sz val="11"/>
        <color rgb="FF0000FF"/>
        <rFont val="Calibri"/>
      </rPr>
      <t>(https://cloud.ibm.com/docs/atracker?topic=atracker-target_v2_icl&amp;interface=api#target-update-api-icl)</t>
    </r>
    <r>
      <rPr>
        <sz val="11"/>
        <color rgb="FF000000"/>
        <rFont val="Calibri"/>
      </rPr>
      <t>.</t>
    </r>
  </si>
  <si>
    <r>
      <rPr>
        <sz val="11"/>
        <color rgb="FF000000"/>
        <rFont val="Calibri"/>
      </rPr>
      <t>Collect audit events from IBM Cloud resources so that you can monitor activity in your IBM Cloud account.</t>
    </r>
  </si>
  <si>
    <r>
      <rPr>
        <sz val="11"/>
        <color rgb="FF000000"/>
        <rFont val="Calibri"/>
      </rPr>
      <t>Failure to meet this recommendation limits your ability to monitor activity in your IBM Cloud account. It also restricts your ability to identify the initiator of actions in your account, the resources affected, and details about the request.</t>
    </r>
  </si>
  <si>
    <r>
      <rPr>
        <sz val="11"/>
        <color rgb="FF000000"/>
        <rFont val="Calibri"/>
      </rPr>
      <t>To check that you are collecting audit events from IBM Cloud resources so that you can monitor activity in your IBM Cloud account, you can use the following check list to ensure that auditing is configured in an IBM Cloud account:</t>
    </r>
    <r>
      <rPr>
        <sz val="11"/>
        <color rgb="FF000000"/>
        <rFont val="Calibri"/>
      </rPr>
      <t xml:space="preserve">
</t>
    </r>
    <r>
      <rPr>
        <sz val="11"/>
        <color rgb="FF000000"/>
        <rFont val="Calibri"/>
      </rPr>
      <t>-  Ensure that routes and/or targets are defined for audit events in IBM Cloud® Activity Tracker Event Routing. Be sure to include Global events, as well as for each region that you operate within.</t>
    </r>
    <r>
      <rPr>
        <sz val="11"/>
        <color rgb="FF000000"/>
        <rFont val="Calibri"/>
      </rPr>
      <t xml:space="preserve">
</t>
    </r>
    <r>
      <rPr>
        <sz val="11"/>
        <color rgb="FF000000"/>
        <rFont val="Calibri"/>
      </rPr>
      <t xml:space="preserve">-  Use the </t>
    </r>
    <r>
      <rPr>
        <b/>
        <sz val="11"/>
        <color rgb="FF000000"/>
        <rFont val="Calibri"/>
      </rPr>
      <t>validate</t>
    </r>
    <r>
      <rPr>
        <sz val="11"/>
        <color rgb="FF000000"/>
        <rFont val="Calibri"/>
      </rPr>
      <t xml:space="preserve"> function within IBM Cloud® Activity Tracker Event Routing, which ensures the configured route or target are working and are able to authenticate to the specified destination.</t>
    </r>
    <r>
      <rPr>
        <sz val="11"/>
        <color rgb="FF000000"/>
        <rFont val="Calibri"/>
      </rPr>
      <t xml:space="preserve">
</t>
    </r>
    <r>
      <rPr>
        <sz val="11"/>
        <color rgb="FF000000"/>
        <rFont val="Calibri"/>
      </rPr>
      <t>To check if routes and/or targets are defined for audit events in IBM Cloud® Activity Tracker Event Routing, complete the following steps:</t>
    </r>
    <r>
      <rPr>
        <sz val="11"/>
        <color rgb="FF000000"/>
        <rFont val="Calibri"/>
      </rPr>
      <t xml:space="preserve">
</t>
    </r>
    <r>
      <rPr>
        <sz val="11"/>
        <color rgb="FF000000"/>
        <rFont val="Calibri"/>
      </rPr>
      <t>Note: To complete these steps, your IBM Cloud user ID (IBMid) must have the following roles:</t>
    </r>
    <r>
      <rPr>
        <sz val="11"/>
        <color rgb="FF000000"/>
        <rFont val="Calibri"/>
      </rPr>
      <t xml:space="preserve">
</t>
    </r>
    <r>
      <rPr>
        <sz val="11"/>
        <color rgb="FF000000"/>
        <rFont val="Calibri"/>
      </rPr>
      <t>- A platform role with viewer role for the IBM Cloud® Activity Tracker Event Routing service for the account</t>
    </r>
    <r>
      <rPr>
        <sz val="11"/>
        <color rgb="FF000000"/>
        <rFont val="Calibri"/>
      </rPr>
      <t xml:space="preserve">
</t>
    </r>
    <r>
      <rPr>
        <sz val="11"/>
        <color rgb="FF000000"/>
        <rFont val="Calibri"/>
      </rPr>
      <t>- A service role with reader role for the IBM Cloud® Activity Tracker Event Routing service for the account</t>
    </r>
    <r>
      <rPr>
        <sz val="11"/>
        <color rgb="FF000000"/>
        <rFont val="Calibri"/>
      </rPr>
      <t xml:space="preserve">
</t>
    </r>
    <r>
      <rPr>
        <sz val="11"/>
        <color rgb="FF000000"/>
        <rFont val="Calibri"/>
      </rPr>
      <t>- Identity and Access Management (IAM) permissions to read and list targets and routes in the account, including the following IAM actions: atracker.target.read, atracker.target.list, atracker.route.read, atracker.route.list.</t>
    </r>
    <r>
      <rPr>
        <sz val="11"/>
        <color rgb="FF000000"/>
        <rFont val="Calibri"/>
      </rPr>
      <t xml:space="preserve">
</t>
    </r>
    <r>
      <rPr>
        <b/>
        <sz val="11"/>
        <color rgb="FF000000"/>
        <rFont val="Calibri"/>
      </rPr>
      <t>Using Console:</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Go to the Menu icon. Then, select </t>
    </r>
    <r>
      <rPr>
        <b/>
        <sz val="11"/>
        <color rgb="FF000000"/>
        <rFont val="Calibri"/>
      </rPr>
      <t>Observability</t>
    </r>
    <r>
      <rPr>
        <sz val="11"/>
        <color rgb="FF000000"/>
        <rFont val="Calibri"/>
      </rPr>
      <t xml:space="preserve"> to access the </t>
    </r>
    <r>
      <rPr>
        <b/>
        <sz val="11"/>
        <color rgb="FF000000"/>
        <rFont val="Calibri"/>
      </rPr>
      <t>Observability</t>
    </r>
    <r>
      <rPr>
        <sz val="11"/>
        <color rgb="FF000000"/>
        <rFont val="Calibri"/>
      </rPr>
      <t xml:space="preserve"> dashboard.</t>
    </r>
    <r>
      <rPr>
        <sz val="11"/>
        <color rgb="FF000000"/>
        <rFont val="Calibri"/>
      </rPr>
      <t xml:space="preserve">
</t>
    </r>
    <r>
      <rPr>
        <sz val="11"/>
        <color rgb="FF000000"/>
        <rFont val="Calibri"/>
      </rPr>
      <t xml:space="preserve">- Select </t>
    </r>
    <r>
      <rPr>
        <b/>
        <sz val="11"/>
        <color rgb="FF000000"/>
        <rFont val="Calibri"/>
      </rPr>
      <t>Activity Tracker</t>
    </r>
    <r>
      <rPr>
        <sz val="11"/>
        <color rgb="FF000000"/>
        <rFont val="Calibri"/>
      </rPr>
      <t xml:space="preserve"> from the page navigation menu</t>
    </r>
    <r>
      <rPr>
        <sz val="11"/>
        <color rgb="FF000000"/>
        <rFont val="Calibri"/>
      </rPr>
      <t xml:space="preserve">
</t>
    </r>
    <r>
      <rPr>
        <sz val="11"/>
        <color rgb="FF000000"/>
        <rFont val="Calibri"/>
      </rPr>
      <t xml:space="preserve">- Select </t>
    </r>
    <r>
      <rPr>
        <b/>
        <sz val="11"/>
        <color rgb="FF000000"/>
        <rFont val="Calibri"/>
      </rPr>
      <t>Routing</t>
    </r>
    <r>
      <rPr>
        <sz val="11"/>
        <color rgb="FF000000"/>
        <rFont val="Calibri"/>
      </rPr>
      <t xml:space="preserve"> from the page navigation menu</t>
    </r>
    <r>
      <rPr>
        <sz val="11"/>
        <color rgb="FF000000"/>
        <rFont val="Calibri"/>
      </rPr>
      <t xml:space="preserve">
</t>
    </r>
    <r>
      <rPr>
        <sz val="11"/>
        <color rgb="FF000000"/>
        <rFont val="Calibri"/>
      </rPr>
      <t xml:space="preserve">- Select </t>
    </r>
    <r>
      <rPr>
        <b/>
        <sz val="11"/>
        <color rgb="FF000000"/>
        <rFont val="Calibri"/>
      </rPr>
      <t>Routes</t>
    </r>
    <r>
      <rPr>
        <sz val="11"/>
        <color rgb="FF000000"/>
        <rFont val="Calibri"/>
      </rPr>
      <t xml:space="preserve"> from the page navigation menu</t>
    </r>
    <r>
      <rPr>
        <sz val="11"/>
        <color rgb="FF000000"/>
        <rFont val="Calibri"/>
      </rPr>
      <t xml:space="preserve">
</t>
    </r>
    <r>
      <rPr>
        <sz val="11"/>
        <color rgb="FF000000"/>
        <rFont val="Calibri"/>
      </rPr>
      <t>- All configured Routes will be listed. Review to ensure the routes cover all locations, including global.</t>
    </r>
    <r>
      <rPr>
        <sz val="11"/>
        <color rgb="FF000000"/>
        <rFont val="Calibri"/>
      </rPr>
      <t xml:space="preserve">
</t>
    </r>
    <r>
      <rPr>
        <sz val="11"/>
        <color rgb="FF000000"/>
        <rFont val="Calibri"/>
      </rPr>
      <t xml:space="preserve">- Select </t>
    </r>
    <r>
      <rPr>
        <b/>
        <sz val="11"/>
        <color rgb="FF000000"/>
        <rFont val="Calibri"/>
      </rPr>
      <t>Targets</t>
    </r>
    <r>
      <rPr>
        <sz val="11"/>
        <color rgb="FF000000"/>
        <rFont val="Calibri"/>
      </rPr>
      <t xml:space="preserve"> from the page navigation menu</t>
    </r>
    <r>
      <rPr>
        <sz val="11"/>
        <color rgb="FF000000"/>
        <rFont val="Calibri"/>
      </rPr>
      <t xml:space="preserve">
</t>
    </r>
    <r>
      <rPr>
        <sz val="11"/>
        <color rgb="FF000000"/>
        <rFont val="Calibri"/>
      </rPr>
      <t xml:space="preserve">- All configured Targets will be listed. Ensure the Target Status is </t>
    </r>
    <r>
      <rPr>
        <b/>
        <sz val="11"/>
        <color rgb="FF000000"/>
        <rFont val="Calibri"/>
      </rPr>
      <t>Active</t>
    </r>
    <r>
      <rPr>
        <sz val="11"/>
        <color rgb="FF000000"/>
        <rFont val="Calibri"/>
      </rPr>
      <t xml:space="preserve"> for all targets. If the target status is </t>
    </r>
    <r>
      <rPr>
        <b/>
        <sz val="11"/>
        <color rgb="FF000000"/>
        <rFont val="Calibri"/>
      </rPr>
      <t>Error</t>
    </r>
    <r>
      <rPr>
        <sz val="11"/>
        <color rgb="FF000000"/>
        <rFont val="Calibri"/>
      </rPr>
      <t>, the target is misconfigured and events will not be routed to the destination.</t>
    </r>
    <r>
      <rPr>
        <sz val="11"/>
        <color rgb="FF000000"/>
        <rFont val="Calibri"/>
      </rPr>
      <t xml:space="preserve">
</t>
    </r>
    <r>
      <rPr>
        <b/>
        <sz val="11"/>
        <color rgb="FF000000"/>
        <rFont val="Calibri"/>
      </rPr>
      <t>Using CLI:</t>
    </r>
    <r>
      <rPr>
        <sz val="11"/>
        <color rgb="FF000000"/>
        <rFont val="Calibri"/>
      </rPr>
      <t xml:space="preserve">
</t>
    </r>
    <r>
      <rPr>
        <sz val="11"/>
        <color rgb="FF000000"/>
        <rFont val="Calibri"/>
      </rPr>
      <t>- Log in to IBM Cloud. Run the following command:</t>
    </r>
    <r>
      <rPr>
        <sz val="11"/>
        <color rgb="FF000000"/>
        <rFont val="Calibri"/>
      </rPr>
      <t xml:space="preserve">
</t>
    </r>
    <r>
      <rPr>
        <sz val="11"/>
        <color rgb="FF006096"/>
        <rFont val="Roboto Condensed"/>
      </rPr>
      <t>ibmcloud login -a cloud.ibm.com</t>
    </r>
    <r>
      <rPr>
        <sz val="11"/>
        <color rgb="FF006096"/>
        <rFont val="Roboto Condensed"/>
      </rPr>
      <t xml:space="preserve">
</t>
    </r>
    <r>
      <rPr>
        <sz val="11"/>
        <color rgb="FF000000"/>
        <rFont val="Calibri"/>
      </rPr>
      <t xml:space="preserve">
</t>
    </r>
    <r>
      <rPr>
        <sz val="11"/>
        <color rgb="FF000000"/>
        <rFont val="Calibri"/>
      </rPr>
      <t>For a federated account, run the following command:</t>
    </r>
    <r>
      <rPr>
        <sz val="11"/>
        <color rgb="FF000000"/>
        <rFont val="Calibri"/>
      </rPr>
      <t xml:space="preserve">
</t>
    </r>
    <r>
      <rPr>
        <sz val="11"/>
        <color rgb="FF006096"/>
        <rFont val="Roboto Condensed"/>
      </rPr>
      <t>ibmcloud login -a cloud.ibm.com --sso</t>
    </r>
    <r>
      <rPr>
        <sz val="11"/>
        <color rgb="FF006096"/>
        <rFont val="Roboto Condensed"/>
      </rPr>
      <t xml:space="preserve">
</t>
    </r>
    <r>
      <rPr>
        <sz val="11"/>
        <color rgb="FF000000"/>
        <rFont val="Calibri"/>
      </rPr>
      <t xml:space="preserve">
</t>
    </r>
    <r>
      <rPr>
        <sz val="11"/>
        <color rgb="FF000000"/>
        <rFont val="Calibri"/>
      </rPr>
      <t>- List all routes that are configured in your account. Run the following command:</t>
    </r>
    <r>
      <rPr>
        <sz val="11"/>
        <color rgb="FF000000"/>
        <rFont val="Calibri"/>
      </rPr>
      <t xml:space="preserve">
</t>
    </r>
    <r>
      <rPr>
        <sz val="11"/>
        <color rgb="FF006096"/>
        <rFont val="Roboto Condensed"/>
      </rPr>
      <t>ibmcloud atracker route ls</t>
    </r>
    <r>
      <rPr>
        <sz val="11"/>
        <color rgb="FF006096"/>
        <rFont val="Roboto Condensed"/>
      </rPr>
      <t xml:space="preserve">
</t>
    </r>
    <r>
      <rPr>
        <sz val="11"/>
        <color rgb="FF000000"/>
        <rFont val="Calibri"/>
      </rPr>
      <t xml:space="preserve">
</t>
    </r>
    <r>
      <rPr>
        <sz val="11"/>
        <color rgb="FF000000"/>
        <rFont val="Calibri"/>
      </rPr>
      <t>- Get the details of each configured route found in the list from the previous command:</t>
    </r>
    <r>
      <rPr>
        <sz val="11"/>
        <color rgb="FF000000"/>
        <rFont val="Calibri"/>
      </rPr>
      <t xml:space="preserve">
</t>
    </r>
    <r>
      <rPr>
        <sz val="11"/>
        <color rgb="FF006096"/>
        <rFont val="Roboto Condensed"/>
      </rPr>
      <t>ibmcloud atracker route get --route ROUTE</t>
    </r>
    <r>
      <rPr>
        <sz val="11"/>
        <color rgb="FF006096"/>
        <rFont val="Roboto Condensed"/>
      </rPr>
      <t xml:space="preserve">
</t>
    </r>
    <r>
      <rPr>
        <sz val="11"/>
        <color rgb="FF000000"/>
        <rFont val="Calibri"/>
      </rPr>
      <t xml:space="preserve">
</t>
    </r>
    <r>
      <rPr>
        <sz val="11"/>
        <color rgb="FF000000"/>
        <rFont val="Calibri"/>
      </rPr>
      <t>where ROUTE is the name or ID of the route.</t>
    </r>
    <r>
      <rPr>
        <sz val="11"/>
        <color rgb="FF000000"/>
        <rFont val="Calibri"/>
      </rPr>
      <t xml:space="preserve">
</t>
    </r>
    <r>
      <rPr>
        <sz val="11"/>
        <color rgb="FF000000"/>
        <rFont val="Calibri"/>
      </rPr>
      <t>- List all targets that are configured in your account. Run the following command:</t>
    </r>
    <r>
      <rPr>
        <sz val="11"/>
        <color rgb="FF000000"/>
        <rFont val="Calibri"/>
      </rPr>
      <t xml:space="preserve">
</t>
    </r>
    <r>
      <rPr>
        <sz val="11"/>
        <color rgb="FF006096"/>
        <rFont val="Roboto Condensed"/>
      </rPr>
      <t>ibmcloud atracker target ls</t>
    </r>
    <r>
      <rPr>
        <sz val="11"/>
        <color rgb="FF006096"/>
        <rFont val="Roboto Condensed"/>
      </rPr>
      <t xml:space="preserve">
</t>
    </r>
    <r>
      <rPr>
        <sz val="11"/>
        <color rgb="FF000000"/>
        <rFont val="Calibri"/>
      </rPr>
      <t xml:space="preserve">
</t>
    </r>
    <r>
      <rPr>
        <sz val="11"/>
        <color rgb="FF000000"/>
        <rFont val="Calibri"/>
      </rPr>
      <t>- Get the details of each configured target found in the list from the previous command:</t>
    </r>
    <r>
      <rPr>
        <sz val="11"/>
        <color rgb="FF000000"/>
        <rFont val="Calibri"/>
      </rPr>
      <t xml:space="preserve">
</t>
    </r>
    <r>
      <rPr>
        <sz val="11"/>
        <color rgb="FF006096"/>
        <rFont val="Roboto Condensed"/>
      </rPr>
      <t>ibmcloud atracker target get --target TARGET</t>
    </r>
    <r>
      <rPr>
        <sz val="11"/>
        <color rgb="FF006096"/>
        <rFont val="Roboto Condensed"/>
      </rPr>
      <t xml:space="preserve">
</t>
    </r>
    <r>
      <rPr>
        <sz val="11"/>
        <color rgb="FF000000"/>
        <rFont val="Calibri"/>
      </rPr>
      <t xml:space="preserve">
</t>
    </r>
    <r>
      <rPr>
        <sz val="11"/>
        <color rgb="FF000000"/>
        <rFont val="Calibri"/>
      </rPr>
      <t>where TARGET is the name or ID of the route.</t>
    </r>
    <r>
      <rPr>
        <sz val="11"/>
        <color rgb="FF000000"/>
        <rFont val="Calibri"/>
      </rPr>
      <t xml:space="preserve">
</t>
    </r>
    <r>
      <rPr>
        <sz val="11"/>
        <color rgb="FF000000"/>
        <rFont val="Calibri"/>
      </rPr>
      <t>- Validate each target to ensure it is operating successfully Ensure the write status is "Success". Run the following command:</t>
    </r>
    <r>
      <rPr>
        <sz val="11"/>
        <color rgb="FF000000"/>
        <rFont val="Calibri"/>
      </rPr>
      <t xml:space="preserve">
</t>
    </r>
    <r>
      <rPr>
        <sz val="11"/>
        <color rgb="FF006096"/>
        <rFont val="Roboto Condensed"/>
      </rPr>
      <t>ibmcloud atracker target validate --target TARGET</t>
    </r>
    <r>
      <rPr>
        <sz val="11"/>
        <color rgb="FF006096"/>
        <rFont val="Roboto Condensed"/>
      </rPr>
      <t xml:space="preserve">
</t>
    </r>
    <r>
      <rPr>
        <sz val="11"/>
        <color rgb="FF000000"/>
        <rFont val="Calibri"/>
      </rPr>
      <t xml:space="preserve">
</t>
    </r>
    <r>
      <rPr>
        <sz val="11"/>
        <color rgb="FF000000"/>
        <rFont val="Calibri"/>
      </rPr>
      <t>where TARGET is the name or ID of the route.</t>
    </r>
    <r>
      <rPr>
        <sz val="11"/>
        <color rgb="FF000000"/>
        <rFont val="Calibri"/>
      </rPr>
      <t xml:space="preserve">
</t>
    </r>
    <r>
      <rPr>
        <b/>
        <sz val="11"/>
        <color rgb="FF000000"/>
        <rFont val="Calibri"/>
      </rPr>
      <t>Using API:</t>
    </r>
    <r>
      <rPr>
        <sz val="11"/>
        <color rgb="FF000000"/>
        <rFont val="Calibri"/>
      </rPr>
      <t xml:space="preserve">
</t>
    </r>
    <r>
      <rPr>
        <sz val="11"/>
        <color rgb="FF000000"/>
        <rFont val="Calibri"/>
      </rPr>
      <t>To make API calls to manage routes and targets, complete the following steps:</t>
    </r>
    <r>
      <rPr>
        <sz val="11"/>
        <color rgb="FF000000"/>
        <rFont val="Calibri"/>
      </rPr>
      <t xml:space="preserve">
</t>
    </r>
    <r>
      <rPr>
        <sz val="11"/>
        <color rgb="FF000000"/>
        <rFont val="Calibri"/>
      </rPr>
      <t xml:space="preserve">- Get an IAM access token. For more information, see Retrieving IAM access tokens </t>
    </r>
    <r>
      <rPr>
        <sz val="11"/>
        <color rgb="FF0000FF"/>
        <rFont val="Calibri"/>
      </rPr>
      <t>(https://cloud.ibm.com/docs/atracker?topic=atracker-retrieve-iam-token)</t>
    </r>
    <r>
      <rPr>
        <sz val="11"/>
        <color rgb="FF000000"/>
        <rFont val="Calibri"/>
      </rPr>
      <t>.</t>
    </r>
    <r>
      <rPr>
        <sz val="11"/>
        <color rgb="FF000000"/>
        <rFont val="Calibri"/>
      </rPr>
      <t xml:space="preserve">
</t>
    </r>
    <r>
      <rPr>
        <sz val="11"/>
        <color rgb="FF000000"/>
        <rFont val="Calibri"/>
      </rPr>
      <t xml:space="preserve">- Identify the API endpoint in the region where you plan to configure or manage a route. For more information, see Endpoints </t>
    </r>
    <r>
      <rPr>
        <sz val="11"/>
        <color rgb="FF0000FF"/>
        <rFont val="Calibri"/>
      </rPr>
      <t>(https://cloud.ibm.com/docs/atracker?topic=atracker-endpoints)</t>
    </r>
    <r>
      <rPr>
        <sz val="11"/>
        <color rgb="FF000000"/>
        <rFont val="Calibri"/>
      </rPr>
      <t>.</t>
    </r>
    <r>
      <rPr>
        <sz val="11"/>
        <color rgb="FF000000"/>
        <rFont val="Calibri"/>
      </rPr>
      <t xml:space="preserve">
</t>
    </r>
    <r>
      <rPr>
        <sz val="11"/>
        <color rgb="FF000000"/>
        <rFont val="Calibri"/>
      </rPr>
      <t>In this set of instructions, cURL will be used to execute the API calls.</t>
    </r>
    <r>
      <rPr>
        <sz val="11"/>
        <color rgb="FF000000"/>
        <rFont val="Calibri"/>
      </rPr>
      <t xml:space="preserve">
</t>
    </r>
    <r>
      <rPr>
        <sz val="11"/>
        <color rgb="FF000000"/>
        <rFont val="Calibri"/>
      </rPr>
      <t>- List all routes that are configured in your account. Run the following command:</t>
    </r>
    <r>
      <rPr>
        <sz val="11"/>
        <color rgb="FF000000"/>
        <rFont val="Calibri"/>
      </rPr>
      <t xml:space="preserve">
</t>
    </r>
    <r>
      <rPr>
        <sz val="11"/>
        <color rgb="FF006096"/>
        <rFont val="Roboto Condensed"/>
      </rPr>
      <t>curl -X GET   &lt;ENDPOINT&gt;/api/v2/routes   -H "Authorization:  $ACCESS_TOKEN"   -H "content-type: application/json"</t>
    </r>
    <r>
      <rPr>
        <sz val="11"/>
        <color rgb="FF006096"/>
        <rFont val="Roboto Condensed"/>
      </rPr>
      <t xml:space="preserve">
</t>
    </r>
    <r>
      <rPr>
        <sz val="11"/>
        <color rgb="FF000000"/>
        <rFont val="Calibri"/>
      </rPr>
      <t xml:space="preserve">
</t>
    </r>
    <r>
      <rPr>
        <sz val="11"/>
        <color rgb="FF000000"/>
        <rFont val="Calibri"/>
      </rPr>
      <t>where &lt;ENDPOINT&gt; is the API endpoint in the region where you plan to configure or manage a route.</t>
    </r>
    <r>
      <rPr>
        <sz val="11"/>
        <color rgb="FF000000"/>
        <rFont val="Calibri"/>
      </rPr>
      <t xml:space="preserve">
</t>
    </r>
    <r>
      <rPr>
        <sz val="11"/>
        <color rgb="FF000000"/>
        <rFont val="Calibri"/>
      </rPr>
      <t>- Get the details of each configured route found in the list from the previous command:</t>
    </r>
    <r>
      <rPr>
        <sz val="11"/>
        <color rgb="FF000000"/>
        <rFont val="Calibri"/>
      </rPr>
      <t xml:space="preserve">
</t>
    </r>
    <r>
      <rPr>
        <sz val="11"/>
        <color rgb="FF006096"/>
        <rFont val="Roboto Condensed"/>
      </rPr>
      <t>curl -X GET   &lt;ENDPOINT&gt;/api/v2/routes/&lt;ROUTE_ID&gt;   -H "Authorization:  $ACCESS_TOKEN"   -H "content-type: application/json"</t>
    </r>
    <r>
      <rPr>
        <sz val="11"/>
        <color rgb="FF006096"/>
        <rFont val="Roboto Condensed"/>
      </rPr>
      <t xml:space="preserve">
</t>
    </r>
    <r>
      <rPr>
        <sz val="11"/>
        <color rgb="FF000000"/>
        <rFont val="Calibri"/>
      </rPr>
      <t xml:space="preserve">
</t>
    </r>
    <r>
      <rPr>
        <sz val="11"/>
        <color rgb="FF000000"/>
        <rFont val="Calibri"/>
      </rPr>
      <t>where &lt;ENDPOINT&gt; is the API endpoint in the region where you plan to configure or manage a route and &lt;ROUTE_ID&gt; is the ID of the route.</t>
    </r>
    <r>
      <rPr>
        <sz val="11"/>
        <color rgb="FF000000"/>
        <rFont val="Calibri"/>
      </rPr>
      <t xml:space="preserve">
</t>
    </r>
    <r>
      <rPr>
        <sz val="11"/>
        <color rgb="FF000000"/>
        <rFont val="Calibri"/>
      </rPr>
      <t>- List all targets that are configured in your account. Run the following command:</t>
    </r>
    <r>
      <rPr>
        <sz val="11"/>
        <color rgb="FF000000"/>
        <rFont val="Calibri"/>
      </rPr>
      <t xml:space="preserve">
</t>
    </r>
    <r>
      <rPr>
        <sz val="11"/>
        <color rgb="FF006096"/>
        <rFont val="Roboto Condensed"/>
      </rPr>
      <t>curl -X GET &lt;ENDPOINT&gt;/api/v2/targets -H "Authorization: $ACCESS_TOKEN" -H "content-type: application/json"</t>
    </r>
    <r>
      <rPr>
        <sz val="11"/>
        <color rgb="FF006096"/>
        <rFont val="Roboto Condensed"/>
      </rPr>
      <t xml:space="preserve">
</t>
    </r>
    <r>
      <rPr>
        <sz val="11"/>
        <color rgb="FF000000"/>
        <rFont val="Calibri"/>
      </rPr>
      <t xml:space="preserve">
</t>
    </r>
    <r>
      <rPr>
        <sz val="11"/>
        <color rgb="FF000000"/>
        <rFont val="Calibri"/>
      </rPr>
      <t>where &lt;ENDPOINT&gt; is the API endpoint in the region where you plan to configure or manage a route.</t>
    </r>
    <r>
      <rPr>
        <sz val="11"/>
        <color rgb="FF000000"/>
        <rFont val="Calibri"/>
      </rPr>
      <t xml:space="preserve">
</t>
    </r>
    <r>
      <rPr>
        <sz val="11"/>
        <color rgb="FF000000"/>
        <rFont val="Calibri"/>
      </rPr>
      <t>- Get the details of each configured target found in the list from the previous command:</t>
    </r>
    <r>
      <rPr>
        <sz val="11"/>
        <color rgb="FF000000"/>
        <rFont val="Calibri"/>
      </rPr>
      <t xml:space="preserve">
</t>
    </r>
    <r>
      <rPr>
        <sz val="11"/>
        <color rgb="FF006096"/>
        <rFont val="Roboto Condensed"/>
      </rPr>
      <t>curl -X GET &lt;ENDPOINT&gt;/api/v2/targets/&lt;TARGET_ID&gt; -H "Authorization: $ACCESS_TOKEN" -H "content-type: application/json"</t>
    </r>
    <r>
      <rPr>
        <sz val="11"/>
        <color rgb="FF006096"/>
        <rFont val="Roboto Condensed"/>
      </rPr>
      <t xml:space="preserve">
</t>
    </r>
    <r>
      <rPr>
        <sz val="11"/>
        <color rgb="FF000000"/>
        <rFont val="Calibri"/>
      </rPr>
      <t xml:space="preserve">
</t>
    </r>
    <r>
      <rPr>
        <sz val="11"/>
        <color rgb="FF000000"/>
        <rFont val="Calibri"/>
      </rPr>
      <t>where &lt;ENDPOINT&gt; is the API endpoint in the region where you plan to configure or manage a route and &lt;TARGET_ID&gt; is the ID of the target.</t>
    </r>
    <r>
      <rPr>
        <sz val="11"/>
        <color rgb="FF000000"/>
        <rFont val="Calibri"/>
      </rPr>
      <t xml:space="preserve">
</t>
    </r>
    <r>
      <rPr>
        <sz val="11"/>
        <color rgb="FF000000"/>
        <rFont val="Calibri"/>
      </rPr>
      <t>- Validate each target to ensure it is operating successfully Ensure the write_status has a status of "success". Run the following command:</t>
    </r>
    <r>
      <rPr>
        <sz val="11"/>
        <color rgb="FF000000"/>
        <rFont val="Calibri"/>
      </rPr>
      <t xml:space="preserve">
</t>
    </r>
    <r>
      <rPr>
        <sz val="11"/>
        <color rgb="FF006096"/>
        <rFont val="Roboto Condensed"/>
      </rPr>
      <t>curl -X POST &lt;ENDPOINT&gt;/api/v2/targets/&lt;TARGET_ID&gt;/validate -H "Authorization: $ACCESS_TOKEN" -H "content-type: application/json"</t>
    </r>
    <r>
      <rPr>
        <sz val="11"/>
        <color rgb="FF006096"/>
        <rFont val="Roboto Condensed"/>
      </rPr>
      <t xml:space="preserve">
</t>
    </r>
    <r>
      <rPr>
        <sz val="11"/>
        <color rgb="FF000000"/>
        <rFont val="Calibri"/>
      </rPr>
      <t xml:space="preserve">
</t>
    </r>
    <r>
      <rPr>
        <sz val="11"/>
        <color rgb="FF000000"/>
        <rFont val="Calibri"/>
      </rPr>
      <t>where &lt;ENDPOINT&gt; is the API endpoint in the region where you plan to configure or manage a route and &lt;TARGET_ID&gt; is the ID of the target.</t>
    </r>
  </si>
  <si>
    <r>
      <rPr>
        <sz val="11"/>
        <color rgb="FF000000"/>
        <rFont val="Calibri"/>
      </rPr>
      <t>By default, management audit events are generated and collected automatically. However, you must configure routes and targets to receive those audit events using the IBM Cloud® Activity Tracker Event Routing platform service in your account, as no routes and targets are created by default.</t>
    </r>
    <r>
      <rPr>
        <sz val="11"/>
        <color rgb="FF000000"/>
        <rFont val="Calibri"/>
      </rPr>
      <t xml:space="preserve">
</t>
    </r>
    <r>
      <rPr>
        <sz val="11"/>
        <color rgb="FF000000"/>
        <rFont val="Calibri"/>
      </rPr>
      <t>For most of the services in IBM Cloud, data events are generated and collected automatically. However, there are some exceptions where you must opt-in to collect them, such as IBM Cloud Object Storage.</t>
    </r>
  </si>
  <si>
    <t>3.2</t>
  </si>
  <si>
    <r>
      <rPr>
        <sz val="11"/>
        <rFont val="Calibri"/>
      </rPr>
      <t>Ensure data retention for audit events</t>
    </r>
  </si>
  <si>
    <r>
      <rPr>
        <sz val="11"/>
        <color rgb="FF000000"/>
        <rFont val="Calibri"/>
      </rPr>
      <t xml:space="preserve">-  If the Cloud Logs instance cannot connect to the Cloud Object Storage bucket, you must define a service to service (S2S) authorization between IBM Cloud Logs and IBM Cloud Object Storage to allow IBM Cloud Logs to read and write data into the data bucket. For more information, see Creating a S2S authorization to grant access to a bucket </t>
    </r>
    <r>
      <rPr>
        <sz val="11"/>
        <color rgb="FF0000FF"/>
        <rFont val="Calibri"/>
      </rPr>
      <t>(https://cloud.ibm.com/docs/cloud-logs?topic=cloud-logs-iam-service-auth-cos)</t>
    </r>
    <r>
      <rPr>
        <sz val="11"/>
        <color rgb="FF000000"/>
        <rFont val="Calibri"/>
      </rPr>
      <t>.</t>
    </r>
    <r>
      <rPr>
        <sz val="11"/>
        <color rgb="FF000000"/>
        <rFont val="Calibri"/>
      </rPr>
      <t xml:space="preserve">
</t>
    </r>
    <r>
      <rPr>
        <sz val="11"/>
        <color rgb="FF000000"/>
        <rFont val="Calibri"/>
      </rPr>
      <t xml:space="preserve">-  If no Data Bucket is defined, you must define the Data Bucket within Cloud Logs as follows:a. Log in to IBM Cloud at </t>
    </r>
    <r>
      <rPr>
        <b/>
        <sz val="11"/>
        <color rgb="FF000000"/>
        <rFont val="Calibri"/>
      </rPr>
      <t>https://cloud.ibm.com</t>
    </r>
    <r>
      <rPr>
        <sz val="11"/>
        <color rgb="FF000000"/>
        <rFont val="Calibri"/>
      </rPr>
      <t>.</t>
    </r>
    <r>
      <rPr>
        <sz val="11"/>
        <color rgb="FF000000"/>
        <rFont val="Calibri"/>
      </rPr>
      <t xml:space="preserve">
</t>
    </r>
    <r>
      <rPr>
        <sz val="11"/>
        <color rgb="FF000000"/>
        <rFont val="Calibri"/>
      </rPr>
      <t xml:space="preserve">b. From the Menu bar, select </t>
    </r>
    <r>
      <rPr>
        <b/>
        <sz val="11"/>
        <color rgb="FF000000"/>
        <rFont val="Calibri"/>
      </rPr>
      <t>Observability</t>
    </r>
    <r>
      <rPr>
        <sz val="11"/>
        <color rgb="FF000000"/>
        <rFont val="Calibri"/>
      </rPr>
      <t>.</t>
    </r>
    <r>
      <rPr>
        <sz val="11"/>
        <color rgb="FF000000"/>
        <rFont val="Calibri"/>
      </rPr>
      <t xml:space="preserve">
</t>
    </r>
    <r>
      <rPr>
        <sz val="11"/>
        <color rgb="FF000000"/>
        <rFont val="Calibri"/>
      </rPr>
      <t xml:space="preserve">c. Select </t>
    </r>
    <r>
      <rPr>
        <b/>
        <sz val="11"/>
        <color rgb="FF000000"/>
        <rFont val="Calibri"/>
      </rPr>
      <t>Logging</t>
    </r>
    <r>
      <rPr>
        <sz val="11"/>
        <color rgb="FF000000"/>
        <rFont val="Calibri"/>
      </rPr>
      <t xml:space="preserve">, </t>
    </r>
    <r>
      <rPr>
        <b/>
        <sz val="11"/>
        <color rgb="FF000000"/>
        <rFont val="Calibri"/>
      </rPr>
      <t>Instances</t>
    </r>
    <r>
      <rPr>
        <sz val="11"/>
        <color rgb="FF000000"/>
        <rFont val="Calibri"/>
      </rPr>
      <t xml:space="preserve">. You might need to click the </t>
    </r>
    <r>
      <rPr>
        <b/>
        <sz val="11"/>
        <color rgb="FF000000"/>
        <rFont val="Calibri"/>
      </rPr>
      <t>Cloud Logs</t>
    </r>
    <r>
      <rPr>
        <sz val="11"/>
        <color rgb="FF000000"/>
        <rFont val="Calibri"/>
      </rPr>
      <t xml:space="preserve"> tab to see your IBM Cloud Logs instances.</t>
    </r>
    <r>
      <rPr>
        <sz val="11"/>
        <color rgb="FF000000"/>
        <rFont val="Calibri"/>
      </rPr>
      <t xml:space="preserve">
</t>
    </r>
    <r>
      <rPr>
        <sz val="11"/>
        <color rgb="FF000000"/>
        <rFont val="Calibri"/>
      </rPr>
      <t>d. Select the instance to which you want to configure a data bucket.</t>
    </r>
    <r>
      <rPr>
        <sz val="11"/>
        <color rgb="FF000000"/>
        <rFont val="Calibri"/>
      </rPr>
      <t xml:space="preserve">
</t>
    </r>
    <r>
      <rPr>
        <sz val="11"/>
        <color rgb="FF000000"/>
        <rFont val="Calibri"/>
      </rPr>
      <t xml:space="preserve">e. In the Storage section,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f. In the </t>
    </r>
    <r>
      <rPr>
        <b/>
        <sz val="11"/>
        <color rgb="FF000000"/>
        <rFont val="Calibri"/>
      </rPr>
      <t>Logs data</t>
    </r>
    <r>
      <rPr>
        <sz val="11"/>
        <color rgb="FF000000"/>
        <rFont val="Calibri"/>
      </rPr>
      <t xml:space="preserve"> section, configure the Bucket CRN, and the Bucket endpoint.</t>
    </r>
    <r>
      <rPr>
        <sz val="11"/>
        <color rgb="FF000000"/>
        <rFont val="Calibri"/>
      </rPr>
      <t xml:space="preserve">
</t>
    </r>
    <r>
      <rPr>
        <sz val="11"/>
        <color rgb="FF000000"/>
        <rFont val="Calibri"/>
      </rPr>
      <t xml:space="preserve">-  Select </t>
    </r>
    <r>
      <rPr>
        <b/>
        <sz val="11"/>
        <color rgb="FF000000"/>
        <rFont val="Calibri"/>
      </rPr>
      <t>Insert CRN from search</t>
    </r>
    <r>
      <rPr>
        <sz val="11"/>
        <color rgb="FF000000"/>
        <rFont val="Calibri"/>
      </rPr>
      <t xml:space="preserve"> to get the list of buckets in your account. You can choose a CRN from the list.</t>
    </r>
    <r>
      <rPr>
        <sz val="11"/>
        <color rgb="FF000000"/>
        <rFont val="Calibri"/>
      </rPr>
      <t xml:space="preserve">
</t>
    </r>
    <r>
      <rPr>
        <sz val="11"/>
        <color rgb="FF000000"/>
        <rFont val="Calibri"/>
      </rPr>
      <t xml:space="preserve">-  Select </t>
    </r>
    <r>
      <rPr>
        <b/>
        <sz val="11"/>
        <color rgb="FF000000"/>
        <rFont val="Calibri"/>
      </rPr>
      <t>View endpoints in docs</t>
    </r>
    <r>
      <rPr>
        <sz val="11"/>
        <color rgb="FF000000"/>
        <rFont val="Calibri"/>
      </rPr>
      <t xml:space="preserve"> to find the endpoints per location. Choose the endpoint based on your bucket configuration.</t>
    </r>
    <r>
      <rPr>
        <sz val="11"/>
        <color rgb="FF000000"/>
        <rFont val="Calibri"/>
      </rPr>
      <t xml:space="preserve">
</t>
    </r>
    <r>
      <rPr>
        <sz val="11"/>
        <color rgb="FF000000"/>
        <rFont val="Calibri"/>
      </rPr>
      <t>g. Click Save to save the configuration.</t>
    </r>
    <r>
      <rPr>
        <sz val="11"/>
        <color rgb="FF000000"/>
        <rFont val="Calibri"/>
      </rPr>
      <t xml:space="preserve">
</t>
    </r>
    <r>
      <rPr>
        <sz val="11"/>
        <color rgb="FF000000"/>
        <rFont val="Calibri"/>
      </rPr>
      <t xml:space="preserve">- If no Metrics Bucket is defined, you must define the Data Bucket within Cloud Logs as follows:a. Log in to IBM Cloud at </t>
    </r>
    <r>
      <rPr>
        <b/>
        <sz val="11"/>
        <color rgb="FF000000"/>
        <rFont val="Calibri"/>
      </rPr>
      <t>https://cloud.ibm.com</t>
    </r>
    <r>
      <rPr>
        <sz val="11"/>
        <color rgb="FF000000"/>
        <rFont val="Calibri"/>
      </rPr>
      <t>.</t>
    </r>
    <r>
      <rPr>
        <sz val="11"/>
        <color rgb="FF000000"/>
        <rFont val="Calibri"/>
      </rPr>
      <t xml:space="preserve">
</t>
    </r>
    <r>
      <rPr>
        <sz val="11"/>
        <color rgb="FF000000"/>
        <rFont val="Calibri"/>
      </rPr>
      <t xml:space="preserve">b. From the Menu bar, select </t>
    </r>
    <r>
      <rPr>
        <b/>
        <sz val="11"/>
        <color rgb="FF000000"/>
        <rFont val="Calibri"/>
      </rPr>
      <t>Observability</t>
    </r>
    <r>
      <rPr>
        <sz val="11"/>
        <color rgb="FF000000"/>
        <rFont val="Calibri"/>
      </rPr>
      <t>.</t>
    </r>
    <r>
      <rPr>
        <sz val="11"/>
        <color rgb="FF000000"/>
        <rFont val="Calibri"/>
      </rPr>
      <t xml:space="preserve">
</t>
    </r>
    <r>
      <rPr>
        <sz val="11"/>
        <color rgb="FF000000"/>
        <rFont val="Calibri"/>
      </rPr>
      <t xml:space="preserve">c. Select </t>
    </r>
    <r>
      <rPr>
        <b/>
        <sz val="11"/>
        <color rgb="FF000000"/>
        <rFont val="Calibri"/>
      </rPr>
      <t>Logging</t>
    </r>
    <r>
      <rPr>
        <sz val="11"/>
        <color rgb="FF000000"/>
        <rFont val="Calibri"/>
      </rPr>
      <t xml:space="preserve">, </t>
    </r>
    <r>
      <rPr>
        <b/>
        <sz val="11"/>
        <color rgb="FF000000"/>
        <rFont val="Calibri"/>
      </rPr>
      <t>Instances</t>
    </r>
    <r>
      <rPr>
        <sz val="11"/>
        <color rgb="FF000000"/>
        <rFont val="Calibri"/>
      </rPr>
      <t xml:space="preserve">. You might need to click the </t>
    </r>
    <r>
      <rPr>
        <b/>
        <sz val="11"/>
        <color rgb="FF000000"/>
        <rFont val="Calibri"/>
      </rPr>
      <t>Cloud Logs</t>
    </r>
    <r>
      <rPr>
        <sz val="11"/>
        <color rgb="FF000000"/>
        <rFont val="Calibri"/>
      </rPr>
      <t xml:space="preserve"> tab to see your IBM Cloud Logs instances.</t>
    </r>
    <r>
      <rPr>
        <sz val="11"/>
        <color rgb="FF000000"/>
        <rFont val="Calibri"/>
      </rPr>
      <t xml:space="preserve">
</t>
    </r>
    <r>
      <rPr>
        <sz val="11"/>
        <color rgb="FF000000"/>
        <rFont val="Calibri"/>
      </rPr>
      <t>d. Select the instance to which you want to configure a metrics bucket.</t>
    </r>
    <r>
      <rPr>
        <sz val="11"/>
        <color rgb="FF000000"/>
        <rFont val="Calibri"/>
      </rPr>
      <t xml:space="preserve">
</t>
    </r>
    <r>
      <rPr>
        <sz val="11"/>
        <color rgb="FF000000"/>
        <rFont val="Calibri"/>
      </rPr>
      <t>e. In the Storage section, click edit.</t>
    </r>
    <r>
      <rPr>
        <sz val="11"/>
        <color rgb="FF000000"/>
        <rFont val="Calibri"/>
      </rPr>
      <t xml:space="preserve">
</t>
    </r>
    <r>
      <rPr>
        <sz val="11"/>
        <color rgb="FF000000"/>
        <rFont val="Calibri"/>
      </rPr>
      <t xml:space="preserve">f. In the </t>
    </r>
    <r>
      <rPr>
        <b/>
        <sz val="11"/>
        <color rgb="FF000000"/>
        <rFont val="Calibri"/>
      </rPr>
      <t>Events to metrics data</t>
    </r>
    <r>
      <rPr>
        <sz val="11"/>
        <color rgb="FF000000"/>
        <rFont val="Calibri"/>
      </rPr>
      <t xml:space="preserve"> section, configure the Bucket CRN, and the Bucket endpoint.</t>
    </r>
    <r>
      <rPr>
        <sz val="11"/>
        <color rgb="FF000000"/>
        <rFont val="Calibri"/>
      </rPr>
      <t xml:space="preserve">
</t>
    </r>
    <r>
      <rPr>
        <sz val="11"/>
        <color rgb="FF000000"/>
        <rFont val="Calibri"/>
      </rPr>
      <t xml:space="preserve">-  Select </t>
    </r>
    <r>
      <rPr>
        <b/>
        <sz val="11"/>
        <color rgb="FF000000"/>
        <rFont val="Calibri"/>
      </rPr>
      <t>Insert CRN from search</t>
    </r>
    <r>
      <rPr>
        <sz val="11"/>
        <color rgb="FF000000"/>
        <rFont val="Calibri"/>
      </rPr>
      <t xml:space="preserve"> to get the list of buckets in your account. You can choose a CRN from the list.</t>
    </r>
    <r>
      <rPr>
        <sz val="11"/>
        <color rgb="FF000000"/>
        <rFont val="Calibri"/>
      </rPr>
      <t xml:space="preserve">
</t>
    </r>
    <r>
      <rPr>
        <sz val="11"/>
        <color rgb="FF000000"/>
        <rFont val="Calibri"/>
      </rPr>
      <t xml:space="preserve">-  Select </t>
    </r>
    <r>
      <rPr>
        <b/>
        <sz val="11"/>
        <color rgb="FF000000"/>
        <rFont val="Calibri"/>
      </rPr>
      <t>View endpoints in docs</t>
    </r>
    <r>
      <rPr>
        <sz val="11"/>
        <color rgb="FF000000"/>
        <rFont val="Calibri"/>
      </rPr>
      <t xml:space="preserve"> to find the endpoints per location. Choose the endpoint based on your bucket configuration.</t>
    </r>
    <r>
      <rPr>
        <sz val="11"/>
        <color rgb="FF000000"/>
        <rFont val="Calibri"/>
      </rPr>
      <t xml:space="preserve">
</t>
    </r>
    <r>
      <rPr>
        <sz val="11"/>
        <color rgb="FF000000"/>
        <rFont val="Calibri"/>
      </rPr>
      <t>g. Click Save to save the configuration.</t>
    </r>
    <r>
      <rPr>
        <sz val="11"/>
        <color rgb="FF000000"/>
        <rFont val="Calibri"/>
      </rPr>
      <t xml:space="preserve">
</t>
    </r>
    <r>
      <rPr>
        <sz val="11"/>
        <color rgb="FF000000"/>
        <rFont val="Calibri"/>
      </rPr>
      <t xml:space="preserve">-  If you cannot find an instance of IBM Cloud Object Storage (COS) in your account, provision one </t>
    </r>
    <r>
      <rPr>
        <sz val="11"/>
        <color rgb="FF0000FF"/>
        <rFont val="Calibri"/>
      </rPr>
      <t>(https://cloud.ibm.com/docs/cloud-object-storage?topic=cloud-object-storage-provision)</t>
    </r>
    <r>
      <rPr>
        <sz val="11"/>
        <color rgb="FF000000"/>
        <rFont val="Calibri"/>
      </rPr>
      <t>.</t>
    </r>
    <r>
      <rPr>
        <sz val="11"/>
        <color rgb="FF000000"/>
        <rFont val="Calibri"/>
      </rPr>
      <t xml:space="preserve">
</t>
    </r>
    <r>
      <rPr>
        <sz val="11"/>
        <color rgb="FF000000"/>
        <rFont val="Calibri"/>
      </rPr>
      <t xml:space="preserve">-  If you have a bucket that does not have full control over the data encryption keys, configure one of the supported options. IBM® Cloud Object Storage provides several options to encrypt your data </t>
    </r>
    <r>
      <rPr>
        <sz val="11"/>
        <color rgb="FF0000FF"/>
        <rFont val="Calibri"/>
      </rPr>
      <t>(https://test.cloud.ibm.com/docs/cloud-object-storage?topic=cloud-object-storage-encryption)</t>
    </r>
    <r>
      <rPr>
        <sz val="11"/>
        <color rgb="FF000000"/>
        <rFont val="Calibri"/>
      </rPr>
      <t>.</t>
    </r>
    <r>
      <rPr>
        <sz val="11"/>
        <color rgb="FF000000"/>
        <rFont val="Calibri"/>
      </rPr>
      <t xml:space="preserve">
</t>
    </r>
    <r>
      <rPr>
        <sz val="11"/>
        <color rgb="FF000000"/>
        <rFont val="Calibri"/>
      </rPr>
      <t xml:space="preserve">-  If you have a bucket that does not have an expiration rule to automatically delete objects, configure one for the bucket based on your compliance and organizational requirements. The minimum expiration must be 365 days. For more information, see Delete stale data with expiration rules </t>
    </r>
    <r>
      <rPr>
        <sz val="11"/>
        <color rgb="FF0000FF"/>
        <rFont val="Calibri"/>
      </rPr>
      <t>(https://cloud.ibm.com/docs/cloud-object-storage?topic=cloud-object-storage-expiry)</t>
    </r>
    <r>
      <rPr>
        <sz val="11"/>
        <color rgb="FF000000"/>
        <rFont val="Calibri"/>
      </rPr>
      <t>.</t>
    </r>
    <r>
      <rPr>
        <sz val="11"/>
        <color rgb="FF000000"/>
        <rFont val="Calibri"/>
      </rPr>
      <t xml:space="preserve">
</t>
    </r>
    <r>
      <rPr>
        <sz val="11"/>
        <color rgb="FF000000"/>
        <rFont val="Calibri"/>
      </rPr>
      <t xml:space="preserve">-  If you have a bucket that does not have an archive policy to store long-term data that is rarely accessed, configure one for the bucket based on your compliance and organizational requirements. For more information, see Archive cold data with transition rules </t>
    </r>
    <r>
      <rPr>
        <sz val="11"/>
        <color rgb="FF0000FF"/>
        <rFont val="Calibri"/>
      </rPr>
      <t>(https://cloud.ibm.com/docs/cloud-object-storage?topic=cloud-object-storage-archive)</t>
    </r>
    <r>
      <rPr>
        <sz val="11"/>
        <color rgb="FF000000"/>
        <rFont val="Calibri"/>
      </rPr>
      <t>.</t>
    </r>
    <r>
      <rPr>
        <sz val="11"/>
        <color rgb="FF000000"/>
        <rFont val="Calibri"/>
      </rPr>
      <t xml:space="preserve">
</t>
    </r>
    <r>
      <rPr>
        <sz val="11"/>
        <color rgb="FF000000"/>
        <rFont val="Calibri"/>
      </rPr>
      <t xml:space="preserve">-  If you have a bucket that does not have Activity Tracker events enabled so that you can monitor any interaction of users and services with the bucket, enable Activity Tracker events </t>
    </r>
    <r>
      <rPr>
        <sz val="11"/>
        <color rgb="FF0000FF"/>
        <rFont val="Calibri"/>
      </rPr>
      <t>(https://cloud.ibm.com/docs/cloud-object-storage?topic=cloud-object-storage-at)</t>
    </r>
    <r>
      <rPr>
        <sz val="11"/>
        <color rgb="FF000000"/>
        <rFont val="Calibri"/>
      </rPr>
      <t xml:space="preserve"> for the bucket.</t>
    </r>
    <r>
      <rPr>
        <sz val="11"/>
        <color rgb="FF000000"/>
        <rFont val="Calibri"/>
      </rPr>
      <t xml:space="preserve">
</t>
    </r>
    <r>
      <rPr>
        <sz val="11"/>
        <color rgb="FF000000"/>
        <rFont val="Calibri"/>
      </rPr>
      <t xml:space="preserve">-  If you have a bucket that does not enable monitoring with IBM Cloud Monitoring with Sysdig, configure the bucket </t>
    </r>
    <r>
      <rPr>
        <sz val="11"/>
        <color rgb="FF0000FF"/>
        <rFont val="Calibri"/>
      </rPr>
      <t>(https://cloud.ibm.com/docs/cloud-object-storage?topic=cloud-object-storage-mm-cos-integration#mm-cos-connection-console)</t>
    </r>
    <r>
      <rPr>
        <sz val="11"/>
        <color rgb="FF000000"/>
        <rFont val="Calibri"/>
      </rPr>
      <t>.</t>
    </r>
    <r>
      <rPr>
        <sz val="11"/>
        <color rgb="FF000000"/>
        <rFont val="Calibri"/>
      </rPr>
      <t xml:space="preserve">
</t>
    </r>
    <r>
      <rPr>
        <sz val="11"/>
        <color rgb="FF000000"/>
        <rFont val="Calibri"/>
      </rPr>
      <t xml:space="preserve">-  If you want to create a bucket, see create and configure a bucket </t>
    </r>
    <r>
      <rPr>
        <sz val="11"/>
        <color rgb="FF0000FF"/>
        <rFont val="Calibri"/>
      </rPr>
      <t>(https://cloud.ibm.com/docs/cloud-object-storage?topic=cloud-object-storage-getting-started#gs-create-buckets)</t>
    </r>
    <r>
      <rPr>
        <sz val="11"/>
        <color rgb="FF000000"/>
        <rFont val="Calibri"/>
      </rPr>
      <t>.</t>
    </r>
    <r>
      <rPr>
        <sz val="11"/>
        <color rgb="FF000000"/>
        <rFont val="Calibri"/>
      </rPr>
      <t xml:space="preserve">
</t>
    </r>
    <r>
      <rPr>
        <sz val="11"/>
        <color rgb="FF000000"/>
        <rFont val="Calibri"/>
      </rPr>
      <t xml:space="preserve">-  Configure one of the supported options to add additional encryption capabilities. For more information, see IBM® Cloud Object Storage provides several options to encrypt your data </t>
    </r>
    <r>
      <rPr>
        <sz val="11"/>
        <color rgb="FF0000FF"/>
        <rFont val="Calibri"/>
      </rPr>
      <t>(https://test.cloud.ibm.com/docs/cloud-object-storage?topic=cloud-object-storage-encryption)</t>
    </r>
    <r>
      <rPr>
        <sz val="11"/>
        <color rgb="FF000000"/>
        <rFont val="Calibri"/>
      </rPr>
      <t>.</t>
    </r>
    <r>
      <rPr>
        <sz val="11"/>
        <color rgb="FF000000"/>
        <rFont val="Calibri"/>
      </rPr>
      <t xml:space="preserve">
</t>
    </r>
    <r>
      <rPr>
        <sz val="11"/>
        <color rgb="FF000000"/>
        <rFont val="Calibri"/>
      </rPr>
      <t xml:space="preserve">-  Configure an expiration rule to automatically delete objects. Configure a rule for the bucket based on your compliance and organizational requirements. The minimum expiration must be 365 days. For more information, see Delete stale data with expiration rules </t>
    </r>
    <r>
      <rPr>
        <sz val="11"/>
        <color rgb="FF0000FF"/>
        <rFont val="Calibri"/>
      </rPr>
      <t>(https://cloud.ibm.com/docs/cloud-object-storage?topic=cloud-object-storage-expiry)</t>
    </r>
    <r>
      <rPr>
        <sz val="11"/>
        <color rgb="FF000000"/>
        <rFont val="Calibri"/>
      </rPr>
      <t>.</t>
    </r>
    <r>
      <rPr>
        <sz val="11"/>
        <color rgb="FF000000"/>
        <rFont val="Calibri"/>
      </rPr>
      <t xml:space="preserve">
</t>
    </r>
    <r>
      <rPr>
        <sz val="11"/>
        <color rgb="FF000000"/>
        <rFont val="Calibri"/>
      </rPr>
      <t xml:space="preserve">-  Configure an archive policy to store long-term data that is rarely accessed. Configure a policy for the bucket based on your compliance and organizational requirements. For more information, see Archive cold data with transition rules </t>
    </r>
    <r>
      <rPr>
        <sz val="11"/>
        <color rgb="FF0000FF"/>
        <rFont val="Calibri"/>
      </rPr>
      <t>(https://cloud.ibm.com/docs/cloud-object-storage?topic=cloud-object-storage-archive)</t>
    </r>
    <r>
      <rPr>
        <sz val="11"/>
        <color rgb="FF000000"/>
        <rFont val="Calibri"/>
      </rPr>
      <t>.</t>
    </r>
    <r>
      <rPr>
        <sz val="11"/>
        <color rgb="FF000000"/>
        <rFont val="Calibri"/>
      </rPr>
      <t xml:space="preserve">
</t>
    </r>
    <r>
      <rPr>
        <sz val="11"/>
        <color rgb="FF000000"/>
        <rFont val="Calibri"/>
      </rPr>
      <t xml:space="preserve">-  Enable Activity Tracker events on the bucket so that you can monitor any interaction of users and services with the bucket. For more information, see enable Activity Tracker events for the bucket </t>
    </r>
    <r>
      <rPr>
        <sz val="11"/>
        <color rgb="FF0000FF"/>
        <rFont val="Calibri"/>
      </rPr>
      <t>(https://cloud.ibm.com/docs/cloud-object-storage?topic=cloud-object-storage-at)</t>
    </r>
    <r>
      <rPr>
        <sz val="11"/>
        <color rgb="FF000000"/>
        <rFont val="Calibri"/>
      </rPr>
      <t>.</t>
    </r>
    <r>
      <rPr>
        <sz val="11"/>
        <color rgb="FF000000"/>
        <rFont val="Calibri"/>
      </rPr>
      <t xml:space="preserve">
</t>
    </r>
    <r>
      <rPr>
        <sz val="11"/>
        <color rgb="FF000000"/>
        <rFont val="Calibri"/>
      </rPr>
      <t xml:space="preserve">-  Enable monitoring for the bucket </t>
    </r>
    <r>
      <rPr>
        <sz val="11"/>
        <color rgb="FF0000FF"/>
        <rFont val="Calibri"/>
      </rPr>
      <t>(https://cloud.ibm.com/docs/cloud-object-storage?topic=cloud-object-storage-mm-cos-integration#mm-cos-connection-console)</t>
    </r>
    <r>
      <rPr>
        <sz val="11"/>
        <color rgb="FF000000"/>
        <rFont val="Calibri"/>
      </rPr>
      <t>.</t>
    </r>
    <r>
      <rPr>
        <sz val="11"/>
        <color rgb="FF000000"/>
        <rFont val="Calibri"/>
      </rPr>
      <t xml:space="preserve">
</t>
    </r>
    <r>
      <rPr>
        <sz val="11"/>
        <color rgb="FF000000"/>
        <rFont val="Calibri"/>
      </rPr>
      <t xml:space="preserve">-  Define a service to service (S2S) authorization between IBM Cloud Logs and IBM Cloud Object Storage to allow IBM Cloud Logs to read and write data into the data bucket. For more information, see Creating a S2S authorization to grant access to a bucket </t>
    </r>
    <r>
      <rPr>
        <sz val="11"/>
        <color rgb="FF0000FF"/>
        <rFont val="Calibri"/>
      </rPr>
      <t>(https://cloud.ibm.com/docs/cloud-logs?topic=cloud-logs-iam-service-auth-cos)</t>
    </r>
    <r>
      <rPr>
        <sz val="11"/>
        <color rgb="FF000000"/>
        <rFont val="Calibri"/>
      </rPr>
      <t>.</t>
    </r>
  </si>
  <si>
    <r>
      <rPr>
        <sz val="11"/>
        <color rgb="FF000000"/>
        <rFont val="Calibri"/>
      </rPr>
      <t>Create Cloud Object Storage buckets for long-term storage of all audit log events so that you have access to data for a longer period of time, you can comply with highly regulated environments, you can recover quickly in the eventuality of a disaster scenario, and you can adhere to internal data storage policies.</t>
    </r>
  </si>
  <si>
    <r>
      <rPr>
        <sz val="11"/>
        <color rgb="FF000000"/>
        <rFont val="Calibri"/>
      </rPr>
      <t>If you have regulatory or organizational requirements that determine the number of days that data must be available, failure to meet this control can result in breaching compliance.</t>
    </r>
    <r>
      <rPr>
        <sz val="11"/>
        <color rgb="FF000000"/>
        <rFont val="Calibri"/>
      </rPr>
      <t xml:space="preserve">
</t>
    </r>
    <r>
      <rPr>
        <sz val="11"/>
        <color rgb="FF000000"/>
        <rFont val="Calibri"/>
      </rPr>
      <t>In addition, if data is corrupted or not archived, and you do not export it within the number of days that are available for Priority Insights, you can lose data.</t>
    </r>
    <r>
      <rPr>
        <sz val="11"/>
        <color rgb="FF000000"/>
        <rFont val="Calibri"/>
      </rPr>
      <t xml:space="preserve">
</t>
    </r>
    <r>
      <rPr>
        <sz val="11"/>
        <color rgb="FF000000"/>
        <rFont val="Calibri"/>
      </rPr>
      <t>If you have requirements that define the bucket specification, policies, and encrypting requirements, you might be in breach of infrastructure compliance.</t>
    </r>
  </si>
  <si>
    <r>
      <rPr>
        <sz val="11"/>
        <color rgb="FF000000"/>
        <rFont val="Calibri"/>
      </rPr>
      <t>Use the following check list to ensure that long-term retention is configured for each of your Cloud Logs instances:</t>
    </r>
    <r>
      <rPr>
        <sz val="11"/>
        <color rgb="FF000000"/>
        <rFont val="Calibri"/>
      </rPr>
      <t xml:space="preserve">
</t>
    </r>
    <r>
      <rPr>
        <sz val="11"/>
        <color rgb="FF000000"/>
        <rFont val="Calibri"/>
      </rPr>
      <t>-  Ensure that IBM Cloud Logs instances are provisioned in a region that also contains one or more Cloud Object Storage buckets to configure long-term storage to an external storage service.</t>
    </r>
    <r>
      <rPr>
        <sz val="11"/>
        <color rgb="FF000000"/>
        <rFont val="Calibri"/>
      </rPr>
      <t xml:space="preserve">
</t>
    </r>
    <r>
      <rPr>
        <sz val="11"/>
        <color rgb="FF000000"/>
        <rFont val="Calibri"/>
      </rPr>
      <t>-  Ensure that each IBM Cloud Logs has a COS bucket enabled and configured.</t>
    </r>
    <r>
      <rPr>
        <sz val="11"/>
        <color rgb="FF000000"/>
        <rFont val="Calibri"/>
      </rPr>
      <t xml:space="preserve">
</t>
    </r>
    <r>
      <rPr>
        <sz val="11"/>
        <color rgb="FF000000"/>
        <rFont val="Calibri"/>
      </rPr>
      <t xml:space="preserve">a. Log in to IBM Cloud at </t>
    </r>
    <r>
      <rPr>
        <b/>
        <sz val="11"/>
        <color rgb="FF000000"/>
        <rFont val="Calibri"/>
      </rPr>
      <t>https://cloud.ibm.com</t>
    </r>
    <r>
      <rPr>
        <sz val="11"/>
        <color rgb="FF000000"/>
        <rFont val="Calibri"/>
      </rPr>
      <t>.</t>
    </r>
    <r>
      <rPr>
        <sz val="11"/>
        <color rgb="FF000000"/>
        <rFont val="Calibri"/>
      </rPr>
      <t xml:space="preserve">
</t>
    </r>
    <r>
      <rPr>
        <sz val="11"/>
        <color rgb="FF000000"/>
        <rFont val="Calibri"/>
      </rPr>
      <t xml:space="preserve">b. From the Menu bar, select </t>
    </r>
    <r>
      <rPr>
        <b/>
        <sz val="11"/>
        <color rgb="FF000000"/>
        <rFont val="Calibri"/>
      </rPr>
      <t>Observability</t>
    </r>
    <r>
      <rPr>
        <sz val="11"/>
        <color rgb="FF000000"/>
        <rFont val="Calibri"/>
      </rPr>
      <t>.</t>
    </r>
    <r>
      <rPr>
        <sz val="11"/>
        <color rgb="FF000000"/>
        <rFont val="Calibri"/>
      </rPr>
      <t xml:space="preserve">
</t>
    </r>
    <r>
      <rPr>
        <sz val="11"/>
        <color rgb="FF000000"/>
        <rFont val="Calibri"/>
      </rPr>
      <t xml:space="preserve">c. Select </t>
    </r>
    <r>
      <rPr>
        <b/>
        <sz val="11"/>
        <color rgb="FF000000"/>
        <rFont val="Calibri"/>
      </rPr>
      <t>Logging</t>
    </r>
    <r>
      <rPr>
        <sz val="11"/>
        <color rgb="FF000000"/>
        <rFont val="Calibri"/>
      </rPr>
      <t xml:space="preserve">, </t>
    </r>
    <r>
      <rPr>
        <b/>
        <sz val="11"/>
        <color rgb="FF000000"/>
        <rFont val="Calibri"/>
      </rPr>
      <t>Instances</t>
    </r>
    <r>
      <rPr>
        <sz val="11"/>
        <color rgb="FF000000"/>
        <rFont val="Calibri"/>
      </rPr>
      <t xml:space="preserve">. You might need to click the </t>
    </r>
    <r>
      <rPr>
        <b/>
        <sz val="11"/>
        <color rgb="FF000000"/>
        <rFont val="Calibri"/>
      </rPr>
      <t>Cloud Logs</t>
    </r>
    <r>
      <rPr>
        <sz val="11"/>
        <color rgb="FF000000"/>
        <rFont val="Calibri"/>
      </rPr>
      <t xml:space="preserve"> tab to see your IBM Cloud Logs instances.</t>
    </r>
    <r>
      <rPr>
        <sz val="11"/>
        <color rgb="FF000000"/>
        <rFont val="Calibri"/>
      </rPr>
      <t xml:space="preserve">
</t>
    </r>
    <r>
      <rPr>
        <sz val="11"/>
        <color rgb="FF000000"/>
        <rFont val="Calibri"/>
      </rPr>
      <t>d. Select the instance to which you want to verify a data bucket.</t>
    </r>
    <r>
      <rPr>
        <sz val="11"/>
        <color rgb="FF000000"/>
        <rFont val="Calibri"/>
      </rPr>
      <t xml:space="preserve">
</t>
    </r>
    <r>
      <rPr>
        <sz val="11"/>
        <color rgb="FF000000"/>
        <rFont val="Calibri"/>
      </rPr>
      <t>e. In the Storage section, confirm the Bucket CRN, and the Bucket endpoint.</t>
    </r>
    <r>
      <rPr>
        <sz val="11"/>
        <color rgb="FF000000"/>
        <rFont val="Calibri"/>
      </rPr>
      <t xml:space="preserve">
</t>
    </r>
    <r>
      <rPr>
        <sz val="11"/>
        <color rgb="FF000000"/>
        <rFont val="Calibri"/>
      </rPr>
      <t xml:space="preserve">-  Ensure that you have access to storage, for example, check that you have an instance of the IBM Cloud Object Storage service provisioned in your account. You must define a service to service (S2S) authorization between IBM Cloud Logs and IBM Cloud Object Storage to allow IBM Cloud Logs to read and write data into the data bucket. For more information, see Creating a S2S authorization to grant access to a bucket </t>
    </r>
    <r>
      <rPr>
        <sz val="11"/>
        <color rgb="FF0000FF"/>
        <rFont val="Calibri"/>
      </rPr>
      <t>(https://cloud.ibm.com/docs/cloud-logs?topic=cloud-logs-iam-service-auth-cos)</t>
    </r>
    <r>
      <rPr>
        <sz val="11"/>
        <color rgb="FF000000"/>
        <rFont val="Calibri"/>
      </rPr>
      <t>.</t>
    </r>
    <r>
      <rPr>
        <sz val="11"/>
        <color rgb="FF000000"/>
        <rFont val="Calibri"/>
      </rPr>
      <t xml:space="preserve">
</t>
    </r>
    <r>
      <rPr>
        <sz val="11"/>
        <color rgb="FF000000"/>
        <rFont val="Calibri"/>
      </rPr>
      <t>-  Ensure that you have COS buckets available to retain your data. Separate buckets for the Data Bucket and Metrics bucket may be required, such as when you wish to apply separate data retention settings to each type of data. Check the bucket configuration to verify that it meets your corporate and external market regulations.</t>
    </r>
    <r>
      <rPr>
        <sz val="11"/>
        <color rgb="FF000000"/>
        <rFont val="Calibri"/>
      </rPr>
      <t xml:space="preserve">
</t>
    </r>
    <r>
      <rPr>
        <sz val="11"/>
        <color rgb="FF000000"/>
        <rFont val="Calibri"/>
      </rPr>
      <t>Consider using a bucket for each Cloud Logs instance so that you can customize the bucket to meet security requirements. These requirements might be related to the type of data that is archived and to external regulations like EU-managed requirements, for example.</t>
    </r>
    <r>
      <rPr>
        <sz val="11"/>
        <color rgb="FF000000"/>
        <rFont val="Calibri"/>
      </rPr>
      <t xml:space="preserve">
</t>
    </r>
    <r>
      <rPr>
        <sz val="11"/>
        <color rgb="FF000000"/>
        <rFont val="Calibri"/>
      </rPr>
      <t>-  Ensure that the bucket has the following features enabled:</t>
    </r>
    <r>
      <rPr>
        <sz val="11"/>
        <color rgb="FF000000"/>
        <rFont val="Calibri"/>
      </rPr>
      <t xml:space="preserve">
</t>
    </r>
    <r>
      <rPr>
        <sz val="11"/>
        <color rgb="FF000000"/>
        <rFont val="Calibri"/>
      </rPr>
      <t>-  A key management service is configured. For example, check IBM Cloud Key Protect is configured so that you can use your own key to encrypt data.</t>
    </r>
    <r>
      <rPr>
        <sz val="11"/>
        <color rgb="FF000000"/>
        <rFont val="Calibri"/>
      </rPr>
      <t xml:space="preserve">
</t>
    </r>
    <r>
      <rPr>
        <sz val="11"/>
        <color rgb="FF000000"/>
        <rFont val="Calibri"/>
      </rPr>
      <t>-  Auditing to IBM Cloud Object Storage is enabled and that the options read and data events are included for write and read operations.</t>
    </r>
    <r>
      <rPr>
        <sz val="11"/>
        <color rgb="FF000000"/>
        <rFont val="Calibri"/>
      </rPr>
      <t xml:space="preserve">
</t>
    </r>
    <r>
      <rPr>
        <sz val="11"/>
        <color rgb="FF000000"/>
        <rFont val="Calibri"/>
      </rPr>
      <t>-  Monitoring with IBM Cloud Monitoring with Sysdig is enabled.</t>
    </r>
    <r>
      <rPr>
        <sz val="11"/>
        <color rgb="FF000000"/>
        <rFont val="Calibri"/>
      </rPr>
      <t xml:space="preserve">
</t>
    </r>
    <r>
      <rPr>
        <sz val="11"/>
        <color rgb="FF000000"/>
        <rFont val="Calibri"/>
      </rPr>
      <t>-  Expiration rules are configured that define when audit logs are automatically deleted. As guidance, events must be kept for as long as internal compliance requires. If no requirements exist, consider a rule that keeps files for a minimum of 365 days.</t>
    </r>
    <r>
      <rPr>
        <sz val="11"/>
        <color rgb="FF000000"/>
        <rFont val="Calibri"/>
      </rPr>
      <t xml:space="preserve">
</t>
    </r>
    <r>
      <rPr>
        <sz val="11"/>
        <color rgb="FF000000"/>
        <rFont val="Calibri"/>
      </rPr>
      <t>-  [Optional] An archive policy is configured so that objects that are rarely accessed are moved from their default bucket storage class to the archive storage class after a certain period. Note that Cloud Logs cannot read or search objects which are archived within the Cloud Object Storage bucket, however the archived data can be restored within COS to re-enable Cloud Logs to read and search that data.</t>
    </r>
  </si>
  <si>
    <r>
      <rPr>
        <sz val="11"/>
        <color rgb="FF000000"/>
        <rFont val="Calibri"/>
      </rPr>
      <t>By default, Cloud Logs uses a Cloud Object Storage bucket for storage of events and metadata. However, some settings and options, such as Priority Insights, may change this behavior. Additionally, the default Cloud Object Storage bucket does not have all data protection settings in place that are required to properly secure audit logs and ensure long-term storage.</t>
    </r>
    <r>
      <rPr>
        <sz val="11"/>
        <color rgb="FF000000"/>
        <rFont val="Calibri"/>
      </rPr>
      <t xml:space="preserve">
</t>
    </r>
    <r>
      <rPr>
        <sz val="11"/>
        <color rgb="FF000000"/>
        <rFont val="Calibri"/>
      </rPr>
      <t>IBM Cloud Logs does not backup your data. You are responsible for retaining your events. When you enable Cloud Object Storage for your data, you are responsible for checking that your retained files are protected, and the maintenance of your retained files.</t>
    </r>
  </si>
  <si>
    <t>3.3</t>
  </si>
  <si>
    <r>
      <rPr>
        <sz val="11"/>
        <rFont val="Calibri"/>
      </rPr>
      <t>Ensure that events are collected and processed to identify anomalies or abnormal events</t>
    </r>
  </si>
  <si>
    <r>
      <rPr>
        <sz val="11"/>
        <color rgb="FF000000"/>
        <rFont val="Calibri"/>
      </rPr>
      <t>UI instructions that you can use to create custom views when one or more are missing in the account:</t>
    </r>
    <r>
      <rPr>
        <sz val="11"/>
        <color rgb="FF000000"/>
        <rFont val="Calibri"/>
      </rPr>
      <t xml:space="preserve">
</t>
    </r>
    <r>
      <rPr>
        <sz val="11"/>
        <color rgb="FF000000"/>
        <rFont val="Calibri"/>
      </rPr>
      <t xml:space="preserve">-  Log in to your IBM Cloud account at </t>
    </r>
    <r>
      <rPr>
        <b/>
        <sz val="11"/>
        <color rgb="FF000000"/>
        <rFont val="Calibri"/>
      </rPr>
      <t>https://cloud.ibm.com</t>
    </r>
    <r>
      <rPr>
        <sz val="11"/>
        <color rgb="FF000000"/>
        <rFont val="Calibri"/>
      </rPr>
      <t>.</t>
    </r>
    <r>
      <rPr>
        <sz val="11"/>
        <color rgb="FF000000"/>
        <rFont val="Calibri"/>
      </rPr>
      <t xml:space="preserve">
</t>
    </r>
    <r>
      <rPr>
        <sz val="11"/>
        <color rgb="FF000000"/>
        <rFont val="Calibri"/>
      </rPr>
      <t xml:space="preserve">-  Go to the Menu icon. Then, select </t>
    </r>
    <r>
      <rPr>
        <b/>
        <sz val="11"/>
        <color rgb="FF000000"/>
        <rFont val="Calibri"/>
      </rPr>
      <t>Observability</t>
    </r>
    <r>
      <rPr>
        <sz val="11"/>
        <color rgb="FF000000"/>
        <rFont val="Calibri"/>
      </rPr>
      <t xml:space="preserve"> to access the </t>
    </r>
    <r>
      <rPr>
        <b/>
        <sz val="11"/>
        <color rgb="FF000000"/>
        <rFont val="Calibri"/>
      </rPr>
      <t>Observability</t>
    </r>
    <r>
      <rPr>
        <sz val="11"/>
        <color rgb="FF000000"/>
        <rFont val="Calibri"/>
      </rPr>
      <t xml:space="preserve"> dashboard.</t>
    </r>
    <r>
      <rPr>
        <sz val="11"/>
        <color rgb="FF000000"/>
        <rFont val="Calibri"/>
      </rPr>
      <t xml:space="preserve">
</t>
    </r>
    <r>
      <rPr>
        <sz val="11"/>
        <color rgb="FF000000"/>
        <rFont val="Calibri"/>
      </rPr>
      <t xml:space="preserve">-  Click </t>
    </r>
    <r>
      <rPr>
        <b/>
        <sz val="11"/>
        <color rgb="FF000000"/>
        <rFont val="Calibri"/>
      </rPr>
      <t>Logging</t>
    </r>
    <r>
      <rPr>
        <sz val="11"/>
        <color rgb="FF000000"/>
        <rFont val="Calibri"/>
      </rPr>
      <t>. By default Instances are displayed.</t>
    </r>
    <r>
      <rPr>
        <sz val="11"/>
        <color rgb="FF000000"/>
        <rFont val="Calibri"/>
      </rPr>
      <t xml:space="preserve">
</t>
    </r>
    <r>
      <rPr>
        <sz val="11"/>
        <color rgb="FF000000"/>
        <rFont val="Calibri"/>
      </rPr>
      <t xml:space="preserve">-  Click the </t>
    </r>
    <r>
      <rPr>
        <b/>
        <sz val="11"/>
        <color rgb="FF000000"/>
        <rFont val="Calibri"/>
      </rPr>
      <t>Cloud Logs</t>
    </r>
    <r>
      <rPr>
        <sz val="11"/>
        <color rgb="FF000000"/>
        <rFont val="Calibri"/>
      </rPr>
      <t xml:space="preserve"> tab.</t>
    </r>
    <r>
      <rPr>
        <sz val="11"/>
        <color rgb="FF000000"/>
        <rFont val="Calibri"/>
      </rPr>
      <t xml:space="preserve">
</t>
    </r>
    <r>
      <rPr>
        <sz val="11"/>
        <color rgb="FF000000"/>
        <rFont val="Calibri"/>
      </rPr>
      <t xml:space="preserve">-  The list of instances that are available on IBM Cloud is displayed.If the instances are not displayed, click </t>
    </r>
    <r>
      <rPr>
        <b/>
        <sz val="11"/>
        <color rgb="FF000000"/>
        <rFont val="Calibri"/>
      </rPr>
      <t>Instances</t>
    </r>
    <r>
      <rPr>
        <sz val="11"/>
        <color rgb="FF000000"/>
        <rFont val="Calibri"/>
      </rPr>
      <t xml:space="preserve">, </t>
    </r>
    <r>
      <rPr>
        <b/>
        <sz val="11"/>
        <color rgb="FF000000"/>
        <rFont val="Calibri"/>
      </rPr>
      <t>Cloud Logs</t>
    </r>
    <r>
      <rPr>
        <sz val="11"/>
        <color rgb="FF000000"/>
        <rFont val="Calibri"/>
      </rPr>
      <t xml:space="preserve"> to display the list of logging instances.</t>
    </r>
    <r>
      <rPr>
        <sz val="11"/>
        <color rgb="FF000000"/>
        <rFont val="Calibri"/>
      </rPr>
      <t xml:space="preserve">
</t>
    </r>
    <r>
      <rPr>
        <sz val="11"/>
        <color rgb="FF000000"/>
        <rFont val="Calibri"/>
      </rPr>
      <t>-  Click Open dashboard for your selected instance.</t>
    </r>
    <r>
      <rPr>
        <sz val="11"/>
        <color rgb="FF000000"/>
        <rFont val="Calibri"/>
      </rPr>
      <t xml:space="preserve">
</t>
    </r>
    <r>
      <rPr>
        <sz val="11"/>
        <color rgb="FF000000"/>
        <rFont val="Calibri"/>
      </rPr>
      <t xml:space="preserve">-  In the left navigation, click the </t>
    </r>
    <r>
      <rPr>
        <b/>
        <sz val="11"/>
        <color rgb="FF000000"/>
        <rFont val="Calibri"/>
      </rPr>
      <t>Explore logs icon</t>
    </r>
    <r>
      <rPr>
        <sz val="11"/>
        <color rgb="FF000000"/>
        <rFont val="Calibri"/>
      </rPr>
      <t xml:space="preserve">, </t>
    </r>
    <r>
      <rPr>
        <b/>
        <sz val="11"/>
        <color rgb="FF000000"/>
        <rFont val="Calibri"/>
      </rPr>
      <t>Logs</t>
    </r>
    <r>
      <rPr>
        <sz val="11"/>
        <color rgb="FF000000"/>
        <rFont val="Calibri"/>
      </rPr>
      <t>.</t>
    </r>
    <r>
      <rPr>
        <sz val="11"/>
        <color rgb="FF000000"/>
        <rFont val="Calibri"/>
      </rPr>
      <t xml:space="preserve">
</t>
    </r>
    <r>
      <rPr>
        <sz val="11"/>
        <color rgb="FF000000"/>
        <rFont val="Calibri"/>
      </rPr>
      <t>-  The last view you had opened will be displayed. If no view was previously open, all views will be displayed.</t>
    </r>
    <r>
      <rPr>
        <sz val="11"/>
        <color rgb="FF000000"/>
        <rFont val="Calibri"/>
      </rPr>
      <t xml:space="preserve">
</t>
    </r>
    <r>
      <rPr>
        <sz val="11"/>
        <color rgb="FF000000"/>
        <rFont val="Calibri"/>
      </rPr>
      <t>-  Select the fields to be included in the view. By default you can select Applications, Subsystems, and log Severities.</t>
    </r>
    <r>
      <rPr>
        <sz val="11"/>
        <color rgb="FF000000"/>
        <rFont val="Calibri"/>
      </rPr>
      <t xml:space="preserve">
</t>
    </r>
    <r>
      <rPr>
        <sz val="11"/>
        <color rgb="FF000000"/>
        <rFont val="Calibri"/>
      </rPr>
      <t xml:space="preserve">-  (Optional) Add additional filters click </t>
    </r>
    <r>
      <rPr>
        <b/>
        <sz val="11"/>
        <color rgb="FF000000"/>
        <rFont val="Calibri"/>
      </rPr>
      <t>+ Add Filter</t>
    </r>
    <r>
      <rPr>
        <sz val="11"/>
        <color rgb="FF000000"/>
        <rFont val="Calibri"/>
      </rPr>
      <t xml:space="preserve"> and select and configure additional field and filter values.</t>
    </r>
    <r>
      <rPr>
        <sz val="11"/>
        <color rgb="FF000000"/>
        <rFont val="Calibri"/>
      </rPr>
      <t xml:space="preserve">
</t>
    </r>
    <r>
      <rPr>
        <sz val="11"/>
        <color rgb="FF000000"/>
        <rFont val="Calibri"/>
      </rPr>
      <t>-  Select if you want you view to only include Priority Logs (those in the Priority insights pipeline) or All Logs, that is, logs that are stored in IBM Cloud Object Storage. Logs in IBM Cloud Object Storage includes logs collected through all the data pipelines.</t>
    </r>
    <r>
      <rPr>
        <sz val="11"/>
        <color rgb="FF000000"/>
        <rFont val="Calibri"/>
      </rPr>
      <t xml:space="preserve">
</t>
    </r>
    <r>
      <rPr>
        <sz val="11"/>
        <color rgb="FF000000"/>
        <rFont val="Calibri"/>
      </rPr>
      <t>-  (Optional) Add a Lucene or DataPrime query to further filter your data.</t>
    </r>
    <r>
      <rPr>
        <sz val="11"/>
        <color rgb="FF000000"/>
        <rFont val="Calibri"/>
      </rPr>
      <t xml:space="preserve">
</t>
    </r>
    <r>
      <rPr>
        <sz val="11"/>
        <color rgb="FF000000"/>
        <rFont val="Calibri"/>
      </rPr>
      <t>-  Specify the time interval for the view, for example Last 2 Days.</t>
    </r>
    <r>
      <rPr>
        <sz val="11"/>
        <color rgb="FF000000"/>
        <rFont val="Calibri"/>
      </rPr>
      <t xml:space="preserve">
</t>
    </r>
    <r>
      <rPr>
        <sz val="11"/>
        <color rgb="FF000000"/>
        <rFont val="Calibri"/>
      </rPr>
      <t>-  Save your view by clicking the three dots ...</t>
    </r>
    <r>
      <rPr>
        <sz val="11"/>
        <color rgb="FF000000"/>
        <rFont val="Calibri"/>
      </rPr>
      <t xml:space="preserve">
</t>
    </r>
    <r>
      <rPr>
        <sz val="11"/>
        <color rgb="FF000000"/>
        <rFont val="Calibri"/>
      </rPr>
      <t>a. Enter a name for your view.</t>
    </r>
    <r>
      <rPr>
        <sz val="11"/>
        <color rgb="FF000000"/>
        <rFont val="Calibri"/>
      </rPr>
      <t xml:space="preserve">
</t>
    </r>
    <r>
      <rPr>
        <sz val="11"/>
        <color rgb="FF000000"/>
        <rFont val="Calibri"/>
      </rPr>
      <t xml:space="preserve">b. If you want to save the query and filter values you configured, check </t>
    </r>
    <r>
      <rPr>
        <b/>
        <sz val="11"/>
        <color rgb="FF000000"/>
        <rFont val="Calibri"/>
      </rPr>
      <t>Save query and filters</t>
    </r>
    <r>
      <rPr>
        <sz val="11"/>
        <color rgb="FF000000"/>
        <rFont val="Calibri"/>
      </rPr>
      <t>.</t>
    </r>
    <r>
      <rPr>
        <sz val="11"/>
        <color rgb="FF000000"/>
        <rFont val="Calibri"/>
      </rPr>
      <t xml:space="preserve">
</t>
    </r>
    <r>
      <rPr>
        <sz val="11"/>
        <color rgb="FF000000"/>
        <rFont val="Calibri"/>
      </rPr>
      <t xml:space="preserve">c. If you want your view to be the default view, check </t>
    </r>
    <r>
      <rPr>
        <b/>
        <sz val="11"/>
        <color rgb="FF000000"/>
        <rFont val="Calibri"/>
      </rPr>
      <t>Set as default view</t>
    </r>
    <r>
      <rPr>
        <sz val="11"/>
        <color rgb="FF000000"/>
        <rFont val="Calibri"/>
      </rPr>
      <t>. This sets the view as the default for you as the user. It does not set the view as the default view for the entire account.</t>
    </r>
    <r>
      <rPr>
        <sz val="11"/>
        <color rgb="FF000000"/>
        <rFont val="Calibri"/>
      </rPr>
      <t xml:space="preserve">
</t>
    </r>
    <r>
      <rPr>
        <sz val="11"/>
        <color rgb="FF000000"/>
        <rFont val="Calibri"/>
      </rPr>
      <t>d. Set the privacy of your view. Private views can only be seen by you. You can set a view as Private or Shared.</t>
    </r>
    <r>
      <rPr>
        <sz val="11"/>
        <color rgb="FF000000"/>
        <rFont val="Calibri"/>
      </rPr>
      <t xml:space="preserve">
</t>
    </r>
    <r>
      <rPr>
        <sz val="11"/>
        <color rgb="FF000000"/>
        <rFont val="Calibri"/>
      </rPr>
      <t xml:space="preserve">-  If you are missing views to monitor events from core IBM Cloud core platform services, such as IAM, create custom views </t>
    </r>
    <r>
      <rPr>
        <sz val="11"/>
        <color rgb="FF0000FF"/>
        <rFont val="Calibri"/>
      </rPr>
      <t>(https://cloud.ibm.com/docs/cloud-logs?topic=cloud-logs-custom_views#create_view)</t>
    </r>
    <r>
      <rPr>
        <sz val="11"/>
        <color rgb="FF000000"/>
        <rFont val="Calibri"/>
      </rPr>
      <t xml:space="preserve"> for each of the following services. Use the search criteria provided.</t>
    </r>
    <r>
      <rPr>
        <sz val="11"/>
        <color rgb="FF000000"/>
        <rFont val="Calibri"/>
      </rPr>
      <t xml:space="preserve">
</t>
    </r>
    <r>
      <rPr>
        <sz val="11"/>
        <color rgb="FF000000"/>
        <rFont val="Calibri"/>
      </rPr>
      <t>-  Check that each view displays events with actions listed in the Events that are generated section.</t>
    </r>
    <r>
      <rPr>
        <sz val="11"/>
        <color rgb="FF000000"/>
        <rFont val="Calibri"/>
      </rPr>
      <t xml:space="preserve">
</t>
    </r>
    <r>
      <rPr>
        <sz val="11"/>
        <color rgb="FF000000"/>
        <rFont val="Calibri"/>
      </rPr>
      <t>-  Check the description of each view and ensure that it is clear and reflects the type of events that are available through the view.</t>
    </r>
    <r>
      <rPr>
        <sz val="11"/>
        <color rgb="FF000000"/>
        <rFont val="Calibri"/>
      </rPr>
      <t xml:space="preserve">
</t>
    </r>
    <r>
      <rPr>
        <sz val="11"/>
        <color rgb="FF000000"/>
        <rFont val="Calibri"/>
      </rPr>
      <t>-  Name your view according to your organization’s naming convention.</t>
    </r>
    <r>
      <rPr>
        <sz val="11"/>
        <color rgb="FF000000"/>
        <rFont val="Calibri"/>
      </rPr>
      <t xml:space="preserve">
</t>
    </r>
    <r>
      <rPr>
        <sz val="11"/>
        <color rgb="FF000000"/>
        <rFont val="Calibri"/>
      </rPr>
      <t xml:space="preserve">Service to check:  </t>
    </r>
    <r>
      <rPr>
        <i/>
        <sz val="11"/>
        <color rgb="FF000000"/>
        <rFont val="Calibri"/>
      </rPr>
      <t>IAM Identity</t>
    </r>
    <r>
      <rPr>
        <sz val="11"/>
        <color rgb="FF000000"/>
        <rFont val="Calibri"/>
      </rPr>
      <t xml:space="preserve">
</t>
    </r>
    <r>
      <rPr>
        <sz val="11"/>
        <color rgb="FF006096"/>
        <rFont val="Roboto Condensed"/>
      </rPr>
      <t>Query: *_platform:iam-identity*</t>
    </r>
    <r>
      <rPr>
        <sz val="11"/>
        <color rgb="FF006096"/>
        <rFont val="Roboto Condensed"/>
      </rPr>
      <t xml:space="preserve">
</t>
    </r>
    <r>
      <rPr>
        <sz val="11"/>
        <color rgb="FF006096"/>
        <rFont val="Roboto Condensed"/>
      </rPr>
      <t>Events that are generated: [Events that are generated when a user or app logs in to the IBM Cloud](https://cloud.ibm.com/docs/account?topic=account-at_events_iam#at_events_iam_login)</t>
    </r>
    <r>
      <rPr>
        <sz val="11"/>
        <color rgb="FF006096"/>
        <rFont val="Roboto Condensed"/>
      </rPr>
      <t xml:space="preserve">
</t>
    </r>
    <r>
      <rPr>
        <sz val="11"/>
        <color rgb="FF000000"/>
        <rFont val="Calibri"/>
      </rPr>
      <t xml:space="preserve">
</t>
    </r>
    <r>
      <rPr>
        <sz val="11"/>
        <color rgb="FF000000"/>
        <rFont val="Calibri"/>
      </rPr>
      <t xml:space="preserve">Service to check: </t>
    </r>
    <r>
      <rPr>
        <i/>
        <sz val="11"/>
        <color rgb="FF000000"/>
        <rFont val="Calibri"/>
      </rPr>
      <t>IAM Access Management (IAM AM)</t>
    </r>
    <r>
      <rPr>
        <sz val="11"/>
        <color rgb="FF000000"/>
        <rFont val="Calibri"/>
      </rPr>
      <t xml:space="preserve">
</t>
    </r>
    <r>
      <rPr>
        <sz val="11"/>
        <color rgb="FF006096"/>
        <rFont val="Roboto Condensed"/>
      </rPr>
      <t>Query: *_platform:iam-am*</t>
    </r>
    <r>
      <rPr>
        <sz val="11"/>
        <color rgb="FF006096"/>
        <rFont val="Roboto Condensed"/>
      </rPr>
      <t xml:space="preserve">
</t>
    </r>
    <r>
      <rPr>
        <sz val="11"/>
        <color rgb="FF006096"/>
        <rFont val="Roboto Condensed"/>
      </rPr>
      <t>Events that are generated: [Events that are generated when you manage IAM policies](https://cloud.ibm.com/docs/account?topic=account-at_events_iam#at_events_iam_policies)</t>
    </r>
    <r>
      <rPr>
        <sz val="11"/>
        <color rgb="FF006096"/>
        <rFont val="Roboto Condensed"/>
      </rPr>
      <t xml:space="preserve">
</t>
    </r>
    <r>
      <rPr>
        <sz val="11"/>
        <color rgb="FF000000"/>
        <rFont val="Calibri"/>
      </rPr>
      <t xml:space="preserve">
</t>
    </r>
    <r>
      <rPr>
        <sz val="11"/>
        <color rgb="FF000000"/>
        <rFont val="Calibri"/>
      </rPr>
      <t xml:space="preserve">Service to check: </t>
    </r>
    <r>
      <rPr>
        <i/>
        <sz val="11"/>
        <color rgb="FF000000"/>
        <rFont val="Calibri"/>
      </rPr>
      <t>IAM Groups</t>
    </r>
    <r>
      <rPr>
        <sz val="11"/>
        <color rgb="FF000000"/>
        <rFont val="Calibri"/>
      </rPr>
      <t xml:space="preserve">
</t>
    </r>
    <r>
      <rPr>
        <sz val="11"/>
        <color rgb="FF006096"/>
        <rFont val="Roboto Condensed"/>
      </rPr>
      <t>Query: *_platform:iam-groups*</t>
    </r>
    <r>
      <rPr>
        <sz val="11"/>
        <color rgb="FF006096"/>
        <rFont val="Roboto Condensed"/>
      </rPr>
      <t xml:space="preserve">
</t>
    </r>
    <r>
      <rPr>
        <sz val="11"/>
        <color rgb="FF006096"/>
        <rFont val="Roboto Condensed"/>
      </rPr>
      <t>Events that are generated: [Events that are generated when you manage access groups](https://cloud.ibm.com/docs/account?topic=account-at_events_iam#at_events_iam_access)</t>
    </r>
    <r>
      <rPr>
        <sz val="11"/>
        <color rgb="FF006096"/>
        <rFont val="Roboto Condensed"/>
      </rPr>
      <t xml:space="preserve">
</t>
    </r>
    <r>
      <rPr>
        <sz val="11"/>
        <color rgb="FF000000"/>
        <rFont val="Calibri"/>
      </rPr>
      <t xml:space="preserve">
</t>
    </r>
    <r>
      <rPr>
        <sz val="11"/>
        <color rgb="FF000000"/>
        <rFont val="Calibri"/>
      </rPr>
      <t>-  If you are missing views to monitor events from enabled IBM Cloud services, create custom views for each one of them.</t>
    </r>
    <r>
      <rPr>
        <sz val="11"/>
        <color rgb="FF000000"/>
        <rFont val="Calibri"/>
      </rPr>
      <t xml:space="preserve">
</t>
    </r>
    <r>
      <rPr>
        <sz val="11"/>
        <color rgb="FF000000"/>
        <rFont val="Calibri"/>
      </rPr>
      <t>-  Use the following search query to filter data in the custom view:</t>
    </r>
    <r>
      <rPr>
        <sz val="11"/>
        <color rgb="FF000000"/>
        <rFont val="Calibri"/>
      </rPr>
      <t xml:space="preserve">
</t>
    </r>
    <r>
      <rPr>
        <sz val="11"/>
        <color rgb="FF006096"/>
        <rFont val="Roboto Condensed"/>
      </rPr>
      <t>_platform:&lt;Service Name&gt;</t>
    </r>
    <r>
      <rPr>
        <sz val="11"/>
        <color rgb="FF006096"/>
        <rFont val="Roboto Condensed"/>
      </rPr>
      <t xml:space="preserve">
</t>
    </r>
    <r>
      <rPr>
        <sz val="11"/>
        <color rgb="FF000000"/>
        <rFont val="Calibri"/>
      </rPr>
      <t xml:space="preserve">
</t>
    </r>
    <r>
      <rPr>
        <sz val="11"/>
        <color rgb="FF000000"/>
        <rFont val="Calibri"/>
      </rPr>
      <t>-  Add a description to each view.</t>
    </r>
    <r>
      <rPr>
        <sz val="11"/>
        <color rgb="FF000000"/>
        <rFont val="Calibri"/>
      </rPr>
      <t xml:space="preserve">
</t>
    </r>
    <r>
      <rPr>
        <sz val="11"/>
        <color rgb="FF000000"/>
        <rFont val="Calibri"/>
      </rPr>
      <t>-  Name your view according to your organization’s naming convention.</t>
    </r>
    <r>
      <rPr>
        <sz val="11"/>
        <color rgb="FF000000"/>
        <rFont val="Calibri"/>
      </rPr>
      <t xml:space="preserve">
</t>
    </r>
    <r>
      <rPr>
        <sz val="11"/>
        <color rgb="FF000000"/>
        <rFont val="Calibri"/>
      </rPr>
      <t xml:space="preserve">To see the list of available services, see Cloud services </t>
    </r>
    <r>
      <rPr>
        <sz val="11"/>
        <color rgb="FF0000FF"/>
        <rFont val="Calibri"/>
      </rPr>
      <t>(https://cloud.ibm.com/docs/atracker?topic=atracker-cloud_services_atracker)</t>
    </r>
    <r>
      <rPr>
        <sz val="11"/>
        <color rgb="FF000000"/>
        <rFont val="Calibri"/>
      </rPr>
      <t>.</t>
    </r>
    <r>
      <rPr>
        <sz val="11"/>
        <color rgb="FF000000"/>
        <rFont val="Calibri"/>
      </rPr>
      <t xml:space="preserve">
</t>
    </r>
    <r>
      <rPr>
        <sz val="11"/>
        <color rgb="FF000000"/>
        <rFont val="Calibri"/>
      </rPr>
      <t>-  If views are not organized and grouped by folder, create as many folders as you want, and assign views.</t>
    </r>
    <r>
      <rPr>
        <sz val="11"/>
        <color rgb="FF000000"/>
        <rFont val="Calibri"/>
      </rPr>
      <t xml:space="preserve">
</t>
    </r>
    <r>
      <rPr>
        <sz val="11"/>
        <color rgb="FF000000"/>
        <rFont val="Calibri"/>
      </rPr>
      <t xml:space="preserve">-  In the Cloud Logs web UI, select </t>
    </r>
    <r>
      <rPr>
        <b/>
        <sz val="11"/>
        <color rgb="FF000000"/>
        <rFont val="Calibri"/>
      </rPr>
      <t>All Views</t>
    </r>
    <r>
      <rPr>
        <sz val="11"/>
        <color rgb="FF000000"/>
        <rFont val="Calibri"/>
      </rPr>
      <t>.</t>
    </r>
    <r>
      <rPr>
        <sz val="11"/>
        <color rgb="FF000000"/>
        <rFont val="Calibri"/>
      </rPr>
      <t xml:space="preserve">
</t>
    </r>
    <r>
      <rPr>
        <sz val="11"/>
        <color rgb="FF000000"/>
        <rFont val="Calibri"/>
      </rPr>
      <t xml:space="preserve">-  To create a new folder, click the folder icon. Enter a folder name, and click </t>
    </r>
    <r>
      <rPr>
        <b/>
        <sz val="11"/>
        <color rgb="FF000000"/>
        <rFont val="Calibri"/>
      </rPr>
      <t>Create</t>
    </r>
    <r>
      <rPr>
        <sz val="11"/>
        <color rgb="FF000000"/>
        <rFont val="Calibri"/>
      </rPr>
      <t>.</t>
    </r>
    <r>
      <rPr>
        <sz val="11"/>
        <color rgb="FF000000"/>
        <rFont val="Calibri"/>
      </rPr>
      <t xml:space="preserve">
</t>
    </r>
    <r>
      <rPr>
        <sz val="11"/>
        <color rgb="FF000000"/>
        <rFont val="Calibri"/>
      </rPr>
      <t>-  Move views to folders by dragging them to the folder.</t>
    </r>
    <r>
      <rPr>
        <sz val="11"/>
        <color rgb="FF000000"/>
        <rFont val="Calibri"/>
      </rPr>
      <t xml:space="preserve">
</t>
    </r>
    <r>
      <rPr>
        <sz val="11"/>
        <color rgb="FF000000"/>
        <rFont val="Calibri"/>
      </rPr>
      <t>-  If you are missing views to monitor events from enabled IBM Cloud services that report failures, create custom views for each one of them.</t>
    </r>
    <r>
      <rPr>
        <sz val="11"/>
        <color rgb="FF000000"/>
        <rFont val="Calibri"/>
      </rPr>
      <t xml:space="preserve">
</t>
    </r>
    <r>
      <rPr>
        <sz val="11"/>
        <color rgb="FF000000"/>
        <rFont val="Calibri"/>
      </rPr>
      <t>Use the following search query to filter data in the custom view:</t>
    </r>
    <r>
      <rPr>
        <sz val="11"/>
        <color rgb="FF000000"/>
        <rFont val="Calibri"/>
      </rPr>
      <t xml:space="preserve">
</t>
    </r>
    <r>
      <rPr>
        <sz val="11"/>
        <color rgb="FF006096"/>
        <rFont val="Roboto Condensed"/>
      </rPr>
      <t>_platform:&lt;Service Name&gt; AND outcome:failure</t>
    </r>
    <r>
      <rPr>
        <sz val="11"/>
        <color rgb="FF006096"/>
        <rFont val="Roboto Condensed"/>
      </rPr>
      <t xml:space="preserve">
</t>
    </r>
    <r>
      <rPr>
        <sz val="11"/>
        <color rgb="FF000000"/>
        <rFont val="Calibri"/>
      </rPr>
      <t xml:space="preserve">
</t>
    </r>
    <r>
      <rPr>
        <sz val="11"/>
        <color rgb="FF000000"/>
        <rFont val="Calibri"/>
      </rPr>
      <t>Add a description to each view.</t>
    </r>
    <r>
      <rPr>
        <sz val="11"/>
        <color rgb="FF000000"/>
        <rFont val="Calibri"/>
      </rPr>
      <t xml:space="preserve">
</t>
    </r>
    <r>
      <rPr>
        <sz val="11"/>
        <color rgb="FF000000"/>
        <rFont val="Calibri"/>
      </rPr>
      <t>Name your view according to your organization’s naming convention.</t>
    </r>
    <r>
      <rPr>
        <sz val="11"/>
        <color rgb="FF000000"/>
        <rFont val="Calibri"/>
      </rPr>
      <t xml:space="preserve">
</t>
    </r>
    <r>
      <rPr>
        <sz val="11"/>
        <color rgb="FF000000"/>
        <rFont val="Calibri"/>
      </rPr>
      <t xml:space="preserve">To see the list of available services, see Cloud services </t>
    </r>
    <r>
      <rPr>
        <sz val="11"/>
        <color rgb="FF0000FF"/>
        <rFont val="Calibri"/>
      </rPr>
      <t>(https://cloud.ibm.com/docs/atracker?topic=atracker-cloud_services_atracker)</t>
    </r>
    <r>
      <rPr>
        <sz val="11"/>
        <color rgb="FF000000"/>
        <rFont val="Calibri"/>
      </rPr>
      <t>.</t>
    </r>
    <r>
      <rPr>
        <sz val="11"/>
        <color rgb="FF000000"/>
        <rFont val="Calibri"/>
      </rPr>
      <t xml:space="preserve">
</t>
    </r>
    <r>
      <rPr>
        <sz val="11"/>
        <color rgb="FF000000"/>
        <rFont val="Calibri"/>
      </rPr>
      <t>-  If you are missing views to monitor events that report high level of threat actions in your account, create custom views for each one of them.</t>
    </r>
    <r>
      <rPr>
        <sz val="11"/>
        <color rgb="FF000000"/>
        <rFont val="Calibri"/>
      </rPr>
      <t xml:space="preserve">
</t>
    </r>
    <r>
      <rPr>
        <sz val="11"/>
        <color rgb="FF000000"/>
        <rFont val="Calibri"/>
      </rPr>
      <t>Use the following search query to filter data in the custom view:</t>
    </r>
    <r>
      <rPr>
        <sz val="11"/>
        <color rgb="FF000000"/>
        <rFont val="Calibri"/>
      </rPr>
      <t xml:space="preserve">
</t>
    </r>
    <r>
      <rPr>
        <sz val="11"/>
        <color rgb="FF006096"/>
        <rFont val="Roboto Condensed"/>
      </rPr>
      <t>_platform:&lt;Service Name&gt; AND severity:critical</t>
    </r>
    <r>
      <rPr>
        <sz val="11"/>
        <color rgb="FF006096"/>
        <rFont val="Roboto Condensed"/>
      </rPr>
      <t xml:space="preserve">
</t>
    </r>
    <r>
      <rPr>
        <sz val="11"/>
        <color rgb="FF000000"/>
        <rFont val="Calibri"/>
      </rPr>
      <t xml:space="preserve">
</t>
    </r>
    <r>
      <rPr>
        <sz val="11"/>
        <color rgb="FF000000"/>
        <rFont val="Calibri"/>
      </rPr>
      <t>Add a description to each view.</t>
    </r>
    <r>
      <rPr>
        <sz val="11"/>
        <color rgb="FF000000"/>
        <rFont val="Calibri"/>
      </rPr>
      <t xml:space="preserve">
</t>
    </r>
    <r>
      <rPr>
        <sz val="11"/>
        <color rgb="FF000000"/>
        <rFont val="Calibri"/>
      </rPr>
      <t>Name your view according to your organization’s naming convention.</t>
    </r>
    <r>
      <rPr>
        <sz val="11"/>
        <color rgb="FF000000"/>
        <rFont val="Calibri"/>
      </rPr>
      <t xml:space="preserve">
</t>
    </r>
    <r>
      <rPr>
        <sz val="11"/>
        <color rgb="FF000000"/>
        <rFont val="Calibri"/>
      </rPr>
      <t xml:space="preserve">To see the list of available services, see Cloud services </t>
    </r>
    <r>
      <rPr>
        <sz val="11"/>
        <color rgb="FF0000FF"/>
        <rFont val="Calibri"/>
      </rPr>
      <t>(https://cloud.ibm.com/docs/atracker?topic=atracker-cloud_services_atracker)</t>
    </r>
    <r>
      <rPr>
        <sz val="11"/>
        <color rgb="FF000000"/>
        <rFont val="Calibri"/>
      </rPr>
      <t>.</t>
    </r>
    <r>
      <rPr>
        <sz val="11"/>
        <color rgb="FF000000"/>
        <rFont val="Calibri"/>
      </rPr>
      <t xml:space="preserve">
</t>
    </r>
    <r>
      <rPr>
        <sz val="11"/>
        <color rgb="FF000000"/>
        <rFont val="Calibri"/>
      </rPr>
      <t>-  If you are missing views to monitor events that report actions that modify the state of resources in your account, create custom views for each one of them.</t>
    </r>
    <r>
      <rPr>
        <sz val="11"/>
        <color rgb="FF000000"/>
        <rFont val="Calibri"/>
      </rPr>
      <t xml:space="preserve">
</t>
    </r>
    <r>
      <rPr>
        <sz val="11"/>
        <color rgb="FF000000"/>
        <rFont val="Calibri"/>
      </rPr>
      <t>Use the following search query to filter data in the custom view:</t>
    </r>
    <r>
      <rPr>
        <sz val="11"/>
        <color rgb="FF000000"/>
        <rFont val="Calibri"/>
      </rPr>
      <t xml:space="preserve">
</t>
    </r>
    <r>
      <rPr>
        <sz val="11"/>
        <color rgb="FF006096"/>
        <rFont val="Roboto Condensed"/>
      </rPr>
      <t>_platform:&lt;Service Name&gt; AND severity:warning</t>
    </r>
    <r>
      <rPr>
        <sz val="11"/>
        <color rgb="FF006096"/>
        <rFont val="Roboto Condensed"/>
      </rPr>
      <t xml:space="preserve">
</t>
    </r>
    <r>
      <rPr>
        <sz val="11"/>
        <color rgb="FF000000"/>
        <rFont val="Calibri"/>
      </rPr>
      <t xml:space="preserve">
</t>
    </r>
    <r>
      <rPr>
        <sz val="11"/>
        <color rgb="FF000000"/>
        <rFont val="Calibri"/>
      </rPr>
      <t>Add a description to each view.</t>
    </r>
    <r>
      <rPr>
        <sz val="11"/>
        <color rgb="FF000000"/>
        <rFont val="Calibri"/>
      </rPr>
      <t xml:space="preserve">
</t>
    </r>
    <r>
      <rPr>
        <sz val="11"/>
        <color rgb="FF000000"/>
        <rFont val="Calibri"/>
      </rPr>
      <t>Name your view according to your organization’s naming convention.</t>
    </r>
    <r>
      <rPr>
        <sz val="11"/>
        <color rgb="FF000000"/>
        <rFont val="Calibri"/>
      </rPr>
      <t xml:space="preserve">
</t>
    </r>
    <r>
      <rPr>
        <sz val="11"/>
        <color rgb="FF000000"/>
        <rFont val="Calibri"/>
      </rPr>
      <t xml:space="preserve">To see the list of available services, see Cloud services </t>
    </r>
    <r>
      <rPr>
        <sz val="11"/>
        <color rgb="FF0000FF"/>
        <rFont val="Calibri"/>
      </rPr>
      <t>(https://cloud.ibm.com/docs/atracker?topic=atracker-cloud_services_atracker)</t>
    </r>
    <r>
      <rPr>
        <sz val="11"/>
        <color rgb="FF000000"/>
        <rFont val="Calibri"/>
      </rPr>
      <t>.</t>
    </r>
    <r>
      <rPr>
        <sz val="11"/>
        <color rgb="FF000000"/>
        <rFont val="Calibri"/>
      </rPr>
      <t xml:space="preserve">
</t>
    </r>
    <r>
      <rPr>
        <sz val="11"/>
        <color rgb="FF000000"/>
        <rFont val="Calibri"/>
      </rPr>
      <t>-  If you are missing views to monitor events that report unauthorized or forbidden permissions in your account, create custom views for each one of them.</t>
    </r>
    <r>
      <rPr>
        <sz val="11"/>
        <color rgb="FF000000"/>
        <rFont val="Calibri"/>
      </rPr>
      <t xml:space="preserve">
</t>
    </r>
    <r>
      <rPr>
        <sz val="11"/>
        <color rgb="FF000000"/>
        <rFont val="Calibri"/>
      </rPr>
      <t>Use the following search query to filter data in the custom view that reports unauthorized access to run the action due to lack of permissions (RC 401):</t>
    </r>
    <r>
      <rPr>
        <sz val="11"/>
        <color rgb="FF000000"/>
        <rFont val="Calibri"/>
      </rPr>
      <t xml:space="preserve">
</t>
    </r>
    <r>
      <rPr>
        <sz val="11"/>
        <color rgb="FF006096"/>
        <rFont val="Roboto Condensed"/>
      </rPr>
      <t>reason.reasonCode:401</t>
    </r>
    <r>
      <rPr>
        <sz val="11"/>
        <color rgb="FF006096"/>
        <rFont val="Roboto Condensed"/>
      </rPr>
      <t xml:space="preserve">
</t>
    </r>
    <r>
      <rPr>
        <sz val="11"/>
        <color rgb="FF000000"/>
        <rFont val="Calibri"/>
      </rPr>
      <t xml:space="preserve">
</t>
    </r>
    <r>
      <rPr>
        <sz val="11"/>
        <color rgb="FF000000"/>
        <rFont val="Calibri"/>
      </rPr>
      <t>Use the following search query to filter data in the custom view that reports forbidden access to run the action due to missing credentials (RC 403):</t>
    </r>
    <r>
      <rPr>
        <sz val="11"/>
        <color rgb="FF000000"/>
        <rFont val="Calibri"/>
      </rPr>
      <t xml:space="preserve">
</t>
    </r>
    <r>
      <rPr>
        <sz val="11"/>
        <color rgb="FF006096"/>
        <rFont val="Roboto Condensed"/>
      </rPr>
      <t>reason.reasonCode:403</t>
    </r>
    <r>
      <rPr>
        <sz val="11"/>
        <color rgb="FF006096"/>
        <rFont val="Roboto Condensed"/>
      </rPr>
      <t xml:space="preserve">
</t>
    </r>
    <r>
      <rPr>
        <sz val="11"/>
        <color rgb="FF000000"/>
        <rFont val="Calibri"/>
      </rPr>
      <t xml:space="preserve">
</t>
    </r>
    <r>
      <rPr>
        <sz val="11"/>
        <color rgb="FF000000"/>
        <rFont val="Calibri"/>
      </rPr>
      <t>Add a description to each view.</t>
    </r>
    <r>
      <rPr>
        <sz val="11"/>
        <color rgb="FF000000"/>
        <rFont val="Calibri"/>
      </rPr>
      <t xml:space="preserve">
</t>
    </r>
    <r>
      <rPr>
        <sz val="11"/>
        <color rgb="FF000000"/>
        <rFont val="Calibri"/>
      </rPr>
      <t>Name your view according to your organization’s naming convention.</t>
    </r>
    <r>
      <rPr>
        <sz val="11"/>
        <color rgb="FF000000"/>
        <rFont val="Calibri"/>
      </rPr>
      <t xml:space="preserve">
</t>
    </r>
    <r>
      <rPr>
        <sz val="11"/>
        <color rgb="FF000000"/>
        <rFont val="Calibri"/>
      </rPr>
      <t>-  If you are missing views to monitor events that report user management actions in your account, create custom views for each one of them.</t>
    </r>
    <r>
      <rPr>
        <sz val="11"/>
        <color rgb="FF000000"/>
        <rFont val="Calibri"/>
      </rPr>
      <t xml:space="preserve">
</t>
    </r>
    <r>
      <rPr>
        <sz val="11"/>
        <color rgb="FF000000"/>
        <rFont val="Calibri"/>
      </rPr>
      <t>Use the following search query to filter data in the custom view that report user management actions in the account:</t>
    </r>
    <r>
      <rPr>
        <sz val="11"/>
        <color rgb="FF000000"/>
        <rFont val="Calibri"/>
      </rPr>
      <t xml:space="preserve">
</t>
    </r>
    <r>
      <rPr>
        <sz val="11"/>
        <color rgb="FF006096"/>
        <rFont val="Roboto Condensed"/>
      </rPr>
      <t>(_platform:BSS AND action:user-management)</t>
    </r>
    <r>
      <rPr>
        <sz val="11"/>
        <color rgb="FF006096"/>
        <rFont val="Roboto Condensed"/>
      </rPr>
      <t xml:space="preserve">
</t>
    </r>
    <r>
      <rPr>
        <sz val="11"/>
        <color rgb="FF000000"/>
        <rFont val="Calibri"/>
      </rPr>
      <t xml:space="preserve">
</t>
    </r>
    <r>
      <rPr>
        <sz val="11"/>
        <color rgb="FF000000"/>
        <rFont val="Calibri"/>
      </rPr>
      <t>Use the following search query to filter data in the custom view to report user management and related IAM actions in your account:</t>
    </r>
    <r>
      <rPr>
        <sz val="11"/>
        <color rgb="FF000000"/>
        <rFont val="Calibri"/>
      </rPr>
      <t xml:space="preserve">
</t>
    </r>
    <r>
      <rPr>
        <sz val="11"/>
        <color rgb="FF006096"/>
        <rFont val="Roboto Condensed"/>
      </rPr>
      <t>-(_platform:iam-identity AND (action login)) AND  (_platform:iam OR (_platform:BSS AND action:user-management))</t>
    </r>
    <r>
      <rPr>
        <sz val="11"/>
        <color rgb="FF006096"/>
        <rFont val="Roboto Condensed"/>
      </rPr>
      <t xml:space="preserve">
</t>
    </r>
    <r>
      <rPr>
        <sz val="11"/>
        <color rgb="FF000000"/>
        <rFont val="Calibri"/>
      </rPr>
      <t xml:space="preserve">
</t>
    </r>
    <r>
      <rPr>
        <sz val="11"/>
        <color rgb="FF000000"/>
        <rFont val="Calibri"/>
      </rPr>
      <t>Add a description to each view.</t>
    </r>
    <r>
      <rPr>
        <sz val="11"/>
        <color rgb="FF000000"/>
        <rFont val="Calibri"/>
      </rPr>
      <t xml:space="preserve">
</t>
    </r>
    <r>
      <rPr>
        <sz val="11"/>
        <color rgb="FF000000"/>
        <rFont val="Calibri"/>
      </rPr>
      <t>Name your view according to your organization’s naming convention.</t>
    </r>
    <r>
      <rPr>
        <sz val="11"/>
        <color rgb="FF000000"/>
        <rFont val="Calibri"/>
      </rPr>
      <t xml:space="preserve">
</t>
    </r>
    <r>
      <rPr>
        <sz val="11"/>
        <color rgb="FF000000"/>
        <rFont val="Calibri"/>
      </rPr>
      <t>-  If you are missing views to monitor events that report successful logins in your account, create a custom view.</t>
    </r>
    <r>
      <rPr>
        <sz val="11"/>
        <color rgb="FF000000"/>
        <rFont val="Calibri"/>
      </rPr>
      <t xml:space="preserve">
</t>
    </r>
    <r>
      <rPr>
        <sz val="11"/>
        <color rgb="FF000000"/>
        <rFont val="Calibri"/>
      </rPr>
      <t>Use the following search query to filter data in the custom view:</t>
    </r>
    <r>
      <rPr>
        <sz val="11"/>
        <color rgb="FF000000"/>
        <rFont val="Calibri"/>
      </rPr>
      <t xml:space="preserve">
</t>
    </r>
    <r>
      <rPr>
        <sz val="11"/>
        <color rgb="FF006096"/>
        <rFont val="Roboto Condensed"/>
      </rPr>
      <t>_platform:iam-identity AND (action login)</t>
    </r>
    <r>
      <rPr>
        <sz val="11"/>
        <color rgb="FF006096"/>
        <rFont val="Roboto Condensed"/>
      </rPr>
      <t xml:space="preserve">
</t>
    </r>
    <r>
      <rPr>
        <sz val="11"/>
        <color rgb="FF000000"/>
        <rFont val="Calibri"/>
      </rPr>
      <t xml:space="preserve">
</t>
    </r>
    <r>
      <rPr>
        <sz val="11"/>
        <color rgb="FF000000"/>
        <rFont val="Calibri"/>
      </rPr>
      <t>Add a description to the view.</t>
    </r>
    <r>
      <rPr>
        <sz val="11"/>
        <color rgb="FF000000"/>
        <rFont val="Calibri"/>
      </rPr>
      <t xml:space="preserve">
</t>
    </r>
    <r>
      <rPr>
        <sz val="11"/>
        <color rgb="FF000000"/>
        <rFont val="Calibri"/>
      </rPr>
      <t>Name your view according to your organization’s naming convention.</t>
    </r>
  </si>
  <si>
    <r>
      <rPr>
        <sz val="11"/>
        <color rgb="FF000000"/>
        <rFont val="Calibri"/>
      </rPr>
      <t>Events that you collect and centralize in the IBM Cloud Logs service provide information about actions that take place on your account. You can analyze this data to resolve problems, identify anomalies, and be notified of abnormal situations.</t>
    </r>
  </si>
  <si>
    <r>
      <rPr>
        <sz val="11"/>
        <color rgb="FF000000"/>
        <rFont val="Calibri"/>
      </rPr>
      <t>The recommended custom views allow you to monitor actions that take place in your account, the level of threat of those actions in your account, and abnormal situations. Missing any of these views and the ability to check that events are available through them, exposes a potential security risk by hiding a possible gap of events that are critical to control what happens in the account. In addition, views can have alerts attached to them so that you are notified quickly of abnormal situations. If you do not have the right views, you lose the ability to configure alerts and pre-empt situations that might require your attention.</t>
    </r>
  </si>
  <si>
    <r>
      <rPr>
        <sz val="11"/>
        <color rgb="FF000000"/>
        <rFont val="Calibri"/>
      </rPr>
      <t>Use the following checklist to ensure that events are collected and processed to identify anomalies or abnormal events:</t>
    </r>
    <r>
      <rPr>
        <sz val="11"/>
        <color rgb="FF000000"/>
        <rFont val="Calibri"/>
      </rPr>
      <t xml:space="preserve">
</t>
    </r>
    <r>
      <rPr>
        <sz val="11"/>
        <color rgb="FF000000"/>
        <rFont val="Calibri"/>
      </rPr>
      <t>This checklist assumes that you have a different IBM Cloud account for development, staging, Q&amp;A, and production. When you separate accounts by domain (for example, production versus development), you isolate events for each domain and location. You use IAM to define permissions to view and manage events in an instance.</t>
    </r>
    <r>
      <rPr>
        <sz val="11"/>
        <color rgb="FF000000"/>
        <rFont val="Calibri"/>
      </rPr>
      <t xml:space="preserve">
</t>
    </r>
    <r>
      <rPr>
        <b/>
        <sz val="11"/>
        <color rgb="FF000000"/>
        <rFont val="Calibri"/>
      </rPr>
      <t>Note</t>
    </r>
    <r>
      <rPr>
        <sz val="11"/>
        <color rgb="FF000000"/>
        <rFont val="Calibri"/>
      </rPr>
      <t>: When a user gets read permissions to see events in an IBM Cloud Logs instance, the user gets visibility of all events in the region. Therefore, separate domains by account to avoid exposing production logs to non-authorized users.</t>
    </r>
    <r>
      <rPr>
        <sz val="11"/>
        <color rgb="FF000000"/>
        <rFont val="Calibri"/>
      </rPr>
      <t xml:space="preserve">
</t>
    </r>
    <r>
      <rPr>
        <b/>
        <sz val="11"/>
        <color rgb="FF000000"/>
        <rFont val="Calibri"/>
      </rPr>
      <t>Checklist</t>
    </r>
    <r>
      <rPr>
        <sz val="11"/>
        <color rgb="FF000000"/>
        <rFont val="Calibri"/>
      </rPr>
      <t xml:space="preserve">
</t>
    </r>
    <r>
      <rPr>
        <sz val="11"/>
        <color rgb="FF000000"/>
        <rFont val="Calibri"/>
      </rPr>
      <t>The checklist must be applied to each environment independently.</t>
    </r>
    <r>
      <rPr>
        <sz val="11"/>
        <color rgb="FF000000"/>
        <rFont val="Calibri"/>
      </rPr>
      <t xml:space="preserve">
</t>
    </r>
    <r>
      <rPr>
        <sz val="11"/>
        <color rgb="FF000000"/>
        <rFont val="Calibri"/>
      </rPr>
      <t>-  Ensure that events from core IBM Cloud core platform services, such as IAM are collected and available in the Cloud Logs instance where 'global' events have been routed to. Check that each core service has one or more custom views to analyze the data.</t>
    </r>
    <r>
      <rPr>
        <sz val="11"/>
        <color rgb="FF000000"/>
        <rFont val="Calibri"/>
      </rPr>
      <t xml:space="preserve">
</t>
    </r>
    <r>
      <rPr>
        <sz val="11"/>
        <color rgb="FF000000"/>
        <rFont val="Calibri"/>
      </rPr>
      <t>-  Check that you see provisioning events</t>
    </r>
    <r>
      <rPr>
        <sz val="11"/>
        <color rgb="FF000000"/>
        <rFont val="Calibri"/>
      </rPr>
      <t xml:space="preserve">
</t>
    </r>
    <r>
      <rPr>
        <sz val="11"/>
        <color rgb="FF000000"/>
        <rFont val="Calibri"/>
      </rPr>
      <t>-  Check that you see IAM identity login events</t>
    </r>
    <r>
      <rPr>
        <sz val="11"/>
        <color rgb="FF000000"/>
        <rFont val="Calibri"/>
      </rPr>
      <t xml:space="preserve">
</t>
    </r>
    <r>
      <rPr>
        <sz val="11"/>
        <color rgb="FF000000"/>
        <rFont val="Calibri"/>
      </rPr>
      <t>-  Check that you see IAM access group and policy events.</t>
    </r>
    <r>
      <rPr>
        <sz val="11"/>
        <color rgb="FF000000"/>
        <rFont val="Calibri"/>
      </rPr>
      <t xml:space="preserve">
</t>
    </r>
    <r>
      <rPr>
        <sz val="11"/>
        <color rgb="FF000000"/>
        <rFont val="Calibri"/>
      </rPr>
      <t>-  Ensure that events from enabled IBM Cloud services are collected in each region where you operate. Check that events are available in the audit instance that is available in the same region as your service instances.</t>
    </r>
    <r>
      <rPr>
        <sz val="11"/>
        <color rgb="FF000000"/>
        <rFont val="Calibri"/>
      </rPr>
      <t xml:space="preserve">
</t>
    </r>
    <r>
      <rPr>
        <sz val="11"/>
        <color rgb="FF000000"/>
        <rFont val="Calibri"/>
      </rPr>
      <t xml:space="preserve">-  Check for additional configuration steps that a service might require </t>
    </r>
    <r>
      <rPr>
        <sz val="11"/>
        <color rgb="FF0000FF"/>
        <rFont val="Calibri"/>
      </rPr>
      <t>(https://cloud.ibm.com/docs/atracker?topic=atracker-events-opt-in)</t>
    </r>
    <r>
      <rPr>
        <sz val="11"/>
        <color rgb="FF000000"/>
        <rFont val="Calibri"/>
      </rPr>
      <t>.</t>
    </r>
    <r>
      <rPr>
        <sz val="11"/>
        <color rgb="FF000000"/>
        <rFont val="Calibri"/>
      </rPr>
      <t xml:space="preserve">
</t>
    </r>
    <r>
      <rPr>
        <sz val="11"/>
        <color rgb="FF000000"/>
        <rFont val="Calibri"/>
      </rPr>
      <t>-  Check that you have a custom view for each service.</t>
    </r>
    <r>
      <rPr>
        <sz val="11"/>
        <color rgb="FF000000"/>
        <rFont val="Calibri"/>
      </rPr>
      <t xml:space="preserve">
</t>
    </r>
    <r>
      <rPr>
        <sz val="11"/>
        <color rgb="FF000000"/>
        <rFont val="Calibri"/>
      </rPr>
      <t>-  Check that events for a specific service are available for analysis through the custom view.</t>
    </r>
    <r>
      <rPr>
        <sz val="11"/>
        <color rgb="FF000000"/>
        <rFont val="Calibri"/>
      </rPr>
      <t xml:space="preserve">
</t>
    </r>
    <r>
      <rPr>
        <sz val="11"/>
        <color rgb="FF000000"/>
        <rFont val="Calibri"/>
      </rPr>
      <t>-  Views can be classified in categories. For example, a category might be aligned with a line of business.</t>
    </r>
    <r>
      <rPr>
        <sz val="11"/>
        <color rgb="FF000000"/>
        <rFont val="Calibri"/>
      </rPr>
      <t xml:space="preserve">
</t>
    </r>
    <r>
      <rPr>
        <sz val="11"/>
        <color rgb="FF000000"/>
        <rFont val="Calibri"/>
      </rPr>
      <t>-  Ensure that views are grouped in categories.</t>
    </r>
    <r>
      <rPr>
        <sz val="11"/>
        <color rgb="FF000000"/>
        <rFont val="Calibri"/>
      </rPr>
      <t xml:space="preserve">
</t>
    </r>
    <r>
      <rPr>
        <sz val="11"/>
        <color rgb="FF000000"/>
        <rFont val="Calibri"/>
      </rPr>
      <t>-  Check that each view belongs to the correct category.</t>
    </r>
    <r>
      <rPr>
        <sz val="11"/>
        <color rgb="FF000000"/>
        <rFont val="Calibri"/>
      </rPr>
      <t xml:space="preserve">
</t>
    </r>
    <r>
      <rPr>
        <sz val="11"/>
        <color rgb="FF000000"/>
        <rFont val="Calibri"/>
      </rPr>
      <t>-  Check that custom views are defined for each service to monitor events that have an outcome of failure.</t>
    </r>
    <r>
      <rPr>
        <sz val="11"/>
        <color rgb="FF000000"/>
        <rFont val="Calibri"/>
      </rPr>
      <t xml:space="preserve">
</t>
    </r>
    <r>
      <rPr>
        <sz val="11"/>
        <color rgb="FF000000"/>
        <rFont val="Calibri"/>
      </rPr>
      <t>-  Check that custom views are defined for each service to monitor events that report high level threat actions in your account. These events report deletion actions in the account.</t>
    </r>
    <r>
      <rPr>
        <sz val="11"/>
        <color rgb="FF000000"/>
        <rFont val="Calibri"/>
      </rPr>
      <t xml:space="preserve">
</t>
    </r>
    <r>
      <rPr>
        <sz val="11"/>
        <color rgb="FF000000"/>
        <rFont val="Calibri"/>
      </rPr>
      <t>-  Check that custom views are defined for each service to monitor events that report changes to resources in the account. For example, these events report actions that modify the state of a resource in your account.</t>
    </r>
    <r>
      <rPr>
        <sz val="11"/>
        <color rgb="FF000000"/>
        <rFont val="Calibri"/>
      </rPr>
      <t xml:space="preserve">
</t>
    </r>
    <r>
      <rPr>
        <sz val="11"/>
        <color rgb="FF000000"/>
        <rFont val="Calibri"/>
      </rPr>
      <t>-  Check that custom views are defined for each service to monitor events that report unauthorized or forbidden access to run actions in the account.</t>
    </r>
    <r>
      <rPr>
        <sz val="11"/>
        <color rgb="FF000000"/>
        <rFont val="Calibri"/>
      </rPr>
      <t xml:space="preserve">
</t>
    </r>
    <r>
      <rPr>
        <sz val="11"/>
        <color rgb="FF000000"/>
        <rFont val="Calibri"/>
      </rPr>
      <t>-  Check that custom views are defined for each service to monitor events that report user management actions in the account.</t>
    </r>
    <r>
      <rPr>
        <sz val="11"/>
        <color rgb="FF000000"/>
        <rFont val="Calibri"/>
      </rPr>
      <t xml:space="preserve">
</t>
    </r>
    <r>
      <rPr>
        <sz val="11"/>
        <color rgb="FF000000"/>
        <rFont val="Calibri"/>
      </rPr>
      <t>-  Check that custom views are defined for each service to monitor events that report actions on user management and related IAM actions.</t>
    </r>
    <r>
      <rPr>
        <sz val="11"/>
        <color rgb="FF000000"/>
        <rFont val="Calibri"/>
      </rPr>
      <t xml:space="preserve">
</t>
    </r>
    <r>
      <rPr>
        <b/>
        <sz val="11"/>
        <color rgb="FF000000"/>
        <rFont val="Calibri"/>
      </rPr>
      <t>UI Instructions</t>
    </r>
    <r>
      <rPr>
        <sz val="11"/>
        <color rgb="FF000000"/>
        <rFont val="Calibri"/>
      </rPr>
      <t xml:space="preserve">
</t>
    </r>
    <r>
      <rPr>
        <sz val="11"/>
        <color rgb="FF000000"/>
        <rFont val="Calibri"/>
      </rPr>
      <t>UI instructions that you can use to check that you have custom views to monitor activity in your account:</t>
    </r>
    <r>
      <rPr>
        <sz val="11"/>
        <color rgb="FF000000"/>
        <rFont val="Calibri"/>
      </rPr>
      <t xml:space="preserve">
</t>
    </r>
    <r>
      <rPr>
        <sz val="11"/>
        <color rgb="FF000000"/>
        <rFont val="Calibri"/>
      </rPr>
      <t xml:space="preserve">-  Log in to your IBM Cloud account at </t>
    </r>
    <r>
      <rPr>
        <b/>
        <sz val="11"/>
        <color rgb="FF000000"/>
        <rFont val="Calibri"/>
      </rPr>
      <t>https://cloud.ibm.com</t>
    </r>
    <r>
      <rPr>
        <sz val="11"/>
        <color rgb="FF000000"/>
        <rFont val="Calibri"/>
      </rPr>
      <t>.</t>
    </r>
    <r>
      <rPr>
        <sz val="11"/>
        <color rgb="FF000000"/>
        <rFont val="Calibri"/>
      </rPr>
      <t xml:space="preserve">
</t>
    </r>
    <r>
      <rPr>
        <sz val="11"/>
        <color rgb="FF000000"/>
        <rFont val="Calibri"/>
      </rPr>
      <t xml:space="preserve">-  Go to the Menu icon. Then, select </t>
    </r>
    <r>
      <rPr>
        <b/>
        <sz val="11"/>
        <color rgb="FF000000"/>
        <rFont val="Calibri"/>
      </rPr>
      <t>Observability</t>
    </r>
    <r>
      <rPr>
        <sz val="11"/>
        <color rgb="FF000000"/>
        <rFont val="Calibri"/>
      </rPr>
      <t xml:space="preserve"> to access the </t>
    </r>
    <r>
      <rPr>
        <b/>
        <sz val="11"/>
        <color rgb="FF000000"/>
        <rFont val="Calibri"/>
      </rPr>
      <t>Observability</t>
    </r>
    <r>
      <rPr>
        <sz val="11"/>
        <color rgb="FF000000"/>
        <rFont val="Calibri"/>
      </rPr>
      <t xml:space="preserve"> dashboard.</t>
    </r>
    <r>
      <rPr>
        <sz val="11"/>
        <color rgb="FF000000"/>
        <rFont val="Calibri"/>
      </rPr>
      <t xml:space="preserve">
</t>
    </r>
    <r>
      <rPr>
        <sz val="11"/>
        <color rgb="FF000000"/>
        <rFont val="Calibri"/>
      </rPr>
      <t xml:space="preserve">-  Click </t>
    </r>
    <r>
      <rPr>
        <b/>
        <sz val="11"/>
        <color rgb="FF000000"/>
        <rFont val="Calibri"/>
      </rPr>
      <t>Logging</t>
    </r>
    <r>
      <rPr>
        <sz val="11"/>
        <color rgb="FF000000"/>
        <rFont val="Calibri"/>
      </rPr>
      <t>. By default Instances are displayed.</t>
    </r>
    <r>
      <rPr>
        <sz val="11"/>
        <color rgb="FF000000"/>
        <rFont val="Calibri"/>
      </rPr>
      <t xml:space="preserve">
</t>
    </r>
    <r>
      <rPr>
        <sz val="11"/>
        <color rgb="FF000000"/>
        <rFont val="Calibri"/>
      </rPr>
      <t xml:space="preserve">-  Click the </t>
    </r>
    <r>
      <rPr>
        <b/>
        <sz val="11"/>
        <color rgb="FF000000"/>
        <rFont val="Calibri"/>
      </rPr>
      <t>Cloud Logs</t>
    </r>
    <r>
      <rPr>
        <sz val="11"/>
        <color rgb="FF000000"/>
        <rFont val="Calibri"/>
      </rPr>
      <t xml:space="preserve"> tab.</t>
    </r>
    <r>
      <rPr>
        <sz val="11"/>
        <color rgb="FF000000"/>
        <rFont val="Calibri"/>
      </rPr>
      <t xml:space="preserve">
</t>
    </r>
    <r>
      <rPr>
        <sz val="11"/>
        <color rgb="FF000000"/>
        <rFont val="Calibri"/>
      </rPr>
      <t xml:space="preserve">-  The list of instances that are available on IBM Cloud is displayed.If the instances are not displayed, click </t>
    </r>
    <r>
      <rPr>
        <b/>
        <sz val="11"/>
        <color rgb="FF000000"/>
        <rFont val="Calibri"/>
      </rPr>
      <t>Instances</t>
    </r>
    <r>
      <rPr>
        <sz val="11"/>
        <color rgb="FF000000"/>
        <rFont val="Calibri"/>
      </rPr>
      <t xml:space="preserve">, </t>
    </r>
    <r>
      <rPr>
        <b/>
        <sz val="11"/>
        <color rgb="FF000000"/>
        <rFont val="Calibri"/>
      </rPr>
      <t>Cloud Logs</t>
    </r>
    <r>
      <rPr>
        <sz val="11"/>
        <color rgb="FF000000"/>
        <rFont val="Calibri"/>
      </rPr>
      <t xml:space="preserve"> to display the list of logging instances.</t>
    </r>
    <r>
      <rPr>
        <sz val="11"/>
        <color rgb="FF000000"/>
        <rFont val="Calibri"/>
      </rPr>
      <t xml:space="preserve">
</t>
    </r>
    <r>
      <rPr>
        <sz val="11"/>
        <color rgb="FF000000"/>
        <rFont val="Calibri"/>
      </rPr>
      <t>-  Click Open dashboard for your selected instance.</t>
    </r>
    <r>
      <rPr>
        <sz val="11"/>
        <color rgb="FF000000"/>
        <rFont val="Calibri"/>
      </rPr>
      <t xml:space="preserve">
</t>
    </r>
    <r>
      <rPr>
        <sz val="11"/>
        <color rgb="FF000000"/>
        <rFont val="Calibri"/>
      </rPr>
      <t>-  Look for views that report events from core IBM Cloud core platform services, such as IAM. Check that the search criteria of the views match the query indicated in the search criteria provided.</t>
    </r>
    <r>
      <rPr>
        <sz val="11"/>
        <color rgb="FF000000"/>
        <rFont val="Calibri"/>
      </rPr>
      <t xml:space="preserve">
</t>
    </r>
    <r>
      <rPr>
        <sz val="11"/>
        <color rgb="FF000000"/>
        <rFont val="Calibri"/>
      </rPr>
      <t>-  Check that each view displays events with actions listed in the Events that are generated section.</t>
    </r>
    <r>
      <rPr>
        <sz val="11"/>
        <color rgb="FF000000"/>
        <rFont val="Calibri"/>
      </rPr>
      <t xml:space="preserve">
</t>
    </r>
    <r>
      <rPr>
        <sz val="11"/>
        <color rgb="FF000000"/>
        <rFont val="Calibri"/>
      </rPr>
      <t>-  Check the description of each view and ensure that it is clear and reflects the type of events that are available through the view.</t>
    </r>
    <r>
      <rPr>
        <sz val="11"/>
        <color rgb="FF000000"/>
        <rFont val="Calibri"/>
      </rPr>
      <t xml:space="preserve">
</t>
    </r>
    <r>
      <rPr>
        <sz val="11"/>
        <color rgb="FF000000"/>
        <rFont val="Calibri"/>
      </rPr>
      <t>-  Name your view according to your organization’s naming convention.</t>
    </r>
    <r>
      <rPr>
        <sz val="11"/>
        <color rgb="FF000000"/>
        <rFont val="Calibri"/>
      </rPr>
      <t xml:space="preserve">
</t>
    </r>
    <r>
      <rPr>
        <sz val="11"/>
        <color rgb="FF000000"/>
        <rFont val="Calibri"/>
      </rPr>
      <t xml:space="preserve">Service to check:  </t>
    </r>
    <r>
      <rPr>
        <i/>
        <sz val="11"/>
        <color rgb="FF000000"/>
        <rFont val="Calibri"/>
      </rPr>
      <t>IAM Identity</t>
    </r>
    <r>
      <rPr>
        <sz val="11"/>
        <color rgb="FF000000"/>
        <rFont val="Calibri"/>
      </rPr>
      <t xml:space="preserve">
</t>
    </r>
    <r>
      <rPr>
        <sz val="11"/>
        <color rgb="FF006096"/>
        <rFont val="Roboto Condensed"/>
      </rPr>
      <t xml:space="preserve"> Query: *_platform:iam-identity*</t>
    </r>
    <r>
      <rPr>
        <sz val="11"/>
        <color rgb="FF006096"/>
        <rFont val="Roboto Condensed"/>
      </rPr>
      <t xml:space="preserve">
</t>
    </r>
    <r>
      <rPr>
        <sz val="11"/>
        <color rgb="FF006096"/>
        <rFont val="Roboto Condensed"/>
      </rPr>
      <t xml:space="preserve"> Events that are generated: [Events that are generated when a user or app logs in to the IBM Cloud](https://cloud.ibm.com/docs/account?topic=account-at_events_iam#at_events_iam_login)</t>
    </r>
    <r>
      <rPr>
        <sz val="11"/>
        <color rgb="FF006096"/>
        <rFont val="Roboto Condensed"/>
      </rPr>
      <t xml:space="preserve">
</t>
    </r>
    <r>
      <rPr>
        <sz val="11"/>
        <color rgb="FF000000"/>
        <rFont val="Calibri"/>
      </rPr>
      <t xml:space="preserve">
</t>
    </r>
    <r>
      <rPr>
        <sz val="11"/>
        <color rgb="FF000000"/>
        <rFont val="Calibri"/>
      </rPr>
      <t xml:space="preserve">Service to check: </t>
    </r>
    <r>
      <rPr>
        <i/>
        <sz val="11"/>
        <color rgb="FF000000"/>
        <rFont val="Calibri"/>
      </rPr>
      <t>IAM Access Management (IAM AM)</t>
    </r>
    <r>
      <rPr>
        <sz val="11"/>
        <color rgb="FF000000"/>
        <rFont val="Calibri"/>
      </rPr>
      <t xml:space="preserve">
</t>
    </r>
    <r>
      <rPr>
        <sz val="11"/>
        <color rgb="FF006096"/>
        <rFont val="Roboto Condensed"/>
      </rPr>
      <t xml:space="preserve"> Query: *_platform:iam-am*</t>
    </r>
    <r>
      <rPr>
        <sz val="11"/>
        <color rgb="FF006096"/>
        <rFont val="Roboto Condensed"/>
      </rPr>
      <t xml:space="preserve">
</t>
    </r>
    <r>
      <rPr>
        <sz val="11"/>
        <color rgb="FF006096"/>
        <rFont val="Roboto Condensed"/>
      </rPr>
      <t xml:space="preserve"> Events that are generated: [Events that are generated when you manage IAM policies](https://cloud.ibm.com/docs/account?topic=account-at_events_iam#at_events_iam_policies)</t>
    </r>
    <r>
      <rPr>
        <sz val="11"/>
        <color rgb="FF006096"/>
        <rFont val="Roboto Condensed"/>
      </rPr>
      <t xml:space="preserve">
</t>
    </r>
    <r>
      <rPr>
        <sz val="11"/>
        <color rgb="FF000000"/>
        <rFont val="Calibri"/>
      </rPr>
      <t xml:space="preserve">
</t>
    </r>
    <r>
      <rPr>
        <sz val="11"/>
        <color rgb="FF000000"/>
        <rFont val="Calibri"/>
      </rPr>
      <t xml:space="preserve">Service to check: </t>
    </r>
    <r>
      <rPr>
        <i/>
        <sz val="11"/>
        <color rgb="FF000000"/>
        <rFont val="Calibri"/>
      </rPr>
      <t>IAM Groups</t>
    </r>
    <r>
      <rPr>
        <sz val="11"/>
        <color rgb="FF000000"/>
        <rFont val="Calibri"/>
      </rPr>
      <t xml:space="preserve">
</t>
    </r>
    <r>
      <rPr>
        <sz val="11"/>
        <color rgb="FF006096"/>
        <rFont val="Roboto Condensed"/>
      </rPr>
      <t xml:space="preserve"> Query: *_platform:iam-groups*</t>
    </r>
    <r>
      <rPr>
        <sz val="11"/>
        <color rgb="FF006096"/>
        <rFont val="Roboto Condensed"/>
      </rPr>
      <t xml:space="preserve">
</t>
    </r>
    <r>
      <rPr>
        <sz val="11"/>
        <color rgb="FF006096"/>
        <rFont val="Roboto Condensed"/>
      </rPr>
      <t xml:space="preserve"> Events that are generated: [Events that are generated when you manage access groups](https://cloud.ibm.com/docs/account?topic=account-at_events_iam#at_events_iam_access)</t>
    </r>
    <r>
      <rPr>
        <sz val="11"/>
        <color rgb="FF006096"/>
        <rFont val="Roboto Condensed"/>
      </rPr>
      <t xml:space="preserve">
</t>
    </r>
    <r>
      <rPr>
        <sz val="11"/>
        <color rgb="FF000000"/>
        <rFont val="Calibri"/>
      </rPr>
      <t xml:space="preserve">
</t>
    </r>
    <r>
      <rPr>
        <sz val="11"/>
        <color rgb="FF000000"/>
        <rFont val="Calibri"/>
      </rPr>
      <t>-  Look for views that report events from enabled IBM Cloud services.</t>
    </r>
    <r>
      <rPr>
        <sz val="11"/>
        <color rgb="FF000000"/>
        <rFont val="Calibri"/>
      </rPr>
      <t xml:space="preserve">
</t>
    </r>
    <r>
      <rPr>
        <sz val="11"/>
        <color rgb="FF000000"/>
        <rFont val="Calibri"/>
      </rPr>
      <t>-  Check that the search query to filter data in the custom view is in the following format:</t>
    </r>
    <r>
      <rPr>
        <sz val="11"/>
        <color rgb="FF000000"/>
        <rFont val="Calibri"/>
      </rPr>
      <t xml:space="preserve">
</t>
    </r>
    <r>
      <rPr>
        <sz val="11"/>
        <color rgb="FF006096"/>
        <rFont val="Roboto Condensed"/>
      </rPr>
      <t>_platform:&lt;Service Name&gt;</t>
    </r>
    <r>
      <rPr>
        <sz val="11"/>
        <color rgb="FF006096"/>
        <rFont val="Roboto Condensed"/>
      </rPr>
      <t xml:space="preserve">
</t>
    </r>
    <r>
      <rPr>
        <sz val="11"/>
        <color rgb="FF000000"/>
        <rFont val="Calibri"/>
      </rPr>
      <t xml:space="preserve">
</t>
    </r>
    <r>
      <rPr>
        <sz val="11"/>
        <color rgb="FF000000"/>
        <rFont val="Calibri"/>
      </rPr>
      <t>-  Check the description for each view.</t>
    </r>
    <r>
      <rPr>
        <sz val="11"/>
        <color rgb="FF000000"/>
        <rFont val="Calibri"/>
      </rPr>
      <t xml:space="preserve">
</t>
    </r>
    <r>
      <rPr>
        <sz val="11"/>
        <color rgb="FF000000"/>
        <rFont val="Calibri"/>
      </rPr>
      <t>-  Check that the name of each view follows your organization’s naming convention.</t>
    </r>
    <r>
      <rPr>
        <sz val="11"/>
        <color rgb="FF000000"/>
        <rFont val="Calibri"/>
      </rPr>
      <t xml:space="preserve">
</t>
    </r>
    <r>
      <rPr>
        <sz val="11"/>
        <color rgb="FF000000"/>
        <rFont val="Calibri"/>
      </rPr>
      <t xml:space="preserve">To see the list of available services, see Cloud services </t>
    </r>
    <r>
      <rPr>
        <sz val="11"/>
        <color rgb="FF0000FF"/>
        <rFont val="Calibri"/>
      </rPr>
      <t>(https://cloud.ibm.com/docs/atracker?topic=atracker-cloud_services_atracker)</t>
    </r>
    <r>
      <rPr>
        <sz val="11"/>
        <color rgb="FF000000"/>
        <rFont val="Calibri"/>
      </rPr>
      <t>.</t>
    </r>
    <r>
      <rPr>
        <sz val="11"/>
        <color rgb="FF000000"/>
        <rFont val="Calibri"/>
      </rPr>
      <t xml:space="preserve">
</t>
    </r>
    <r>
      <rPr>
        <sz val="11"/>
        <color rgb="FF000000"/>
        <rFont val="Calibri"/>
      </rPr>
      <t>-  Check that views are organized and grouped by category.</t>
    </r>
    <r>
      <rPr>
        <sz val="11"/>
        <color rgb="FF000000"/>
        <rFont val="Calibri"/>
      </rPr>
      <t xml:space="preserve">
</t>
    </r>
    <r>
      <rPr>
        <sz val="11"/>
        <color rgb="FF000000"/>
        <rFont val="Calibri"/>
      </rPr>
      <t xml:space="preserve">a. In the Cloud Logs web UI, select </t>
    </r>
    <r>
      <rPr>
        <b/>
        <sz val="11"/>
        <color rgb="FF000000"/>
        <rFont val="Calibri"/>
      </rPr>
      <t>All Views</t>
    </r>
    <r>
      <rPr>
        <sz val="11"/>
        <color rgb="FF000000"/>
        <rFont val="Calibri"/>
      </rPr>
      <t xml:space="preserve">
</t>
    </r>
    <r>
      <rPr>
        <sz val="11"/>
        <color rgb="FF000000"/>
        <rFont val="Calibri"/>
      </rPr>
      <t>b. Check the views that are within each folder.</t>
    </r>
    <r>
      <rPr>
        <sz val="11"/>
        <color rgb="FF000000"/>
        <rFont val="Calibri"/>
      </rPr>
      <t xml:space="preserve">
</t>
    </r>
    <r>
      <rPr>
        <sz val="11"/>
        <color rgb="FF000000"/>
        <rFont val="Calibri"/>
      </rPr>
      <t>-  Look for views that report events that fail from enabled IBM Cloud services.</t>
    </r>
    <r>
      <rPr>
        <sz val="11"/>
        <color rgb="FF000000"/>
        <rFont val="Calibri"/>
      </rPr>
      <t xml:space="preserve">
</t>
    </r>
    <r>
      <rPr>
        <sz val="11"/>
        <color rgb="FF000000"/>
        <rFont val="Calibri"/>
      </rPr>
      <t>-  Check that the search query to filter data in the custom view is in the following format:</t>
    </r>
    <r>
      <rPr>
        <sz val="11"/>
        <color rgb="FF000000"/>
        <rFont val="Calibri"/>
      </rPr>
      <t xml:space="preserve">
</t>
    </r>
    <r>
      <rPr>
        <sz val="11"/>
        <color rgb="FF006096"/>
        <rFont val="Roboto Condensed"/>
      </rPr>
      <t>_platform:&lt;Service Name&gt; AND outcome:failure</t>
    </r>
    <r>
      <rPr>
        <sz val="11"/>
        <color rgb="FF006096"/>
        <rFont val="Roboto Condensed"/>
      </rPr>
      <t xml:space="preserve">
</t>
    </r>
    <r>
      <rPr>
        <sz val="11"/>
        <color rgb="FF000000"/>
        <rFont val="Calibri"/>
      </rPr>
      <t xml:space="preserve">
</t>
    </r>
    <r>
      <rPr>
        <sz val="11"/>
        <color rgb="FF000000"/>
        <rFont val="Calibri"/>
      </rPr>
      <t>-  Check the description for each view.</t>
    </r>
    <r>
      <rPr>
        <sz val="11"/>
        <color rgb="FF000000"/>
        <rFont val="Calibri"/>
      </rPr>
      <t xml:space="preserve">
</t>
    </r>
    <r>
      <rPr>
        <sz val="11"/>
        <color rgb="FF000000"/>
        <rFont val="Calibri"/>
      </rPr>
      <t>-  Check that the name of each view follows your organization’s naming convention.</t>
    </r>
    <r>
      <rPr>
        <sz val="11"/>
        <color rgb="FF000000"/>
        <rFont val="Calibri"/>
      </rPr>
      <t xml:space="preserve">
</t>
    </r>
    <r>
      <rPr>
        <sz val="11"/>
        <color rgb="FF000000"/>
        <rFont val="Calibri"/>
      </rPr>
      <t xml:space="preserve">To see the list of available services, see Cloud services </t>
    </r>
    <r>
      <rPr>
        <sz val="11"/>
        <color rgb="FF0000FF"/>
        <rFont val="Calibri"/>
      </rPr>
      <t>(https://cloud.ibm.com/docs/atracker?topic=atracker-cloud_services_atracker)</t>
    </r>
    <r>
      <rPr>
        <sz val="11"/>
        <color rgb="FF000000"/>
        <rFont val="Calibri"/>
      </rPr>
      <t>.</t>
    </r>
    <r>
      <rPr>
        <sz val="11"/>
        <color rgb="FF000000"/>
        <rFont val="Calibri"/>
      </rPr>
      <t xml:space="preserve">
</t>
    </r>
    <r>
      <rPr>
        <sz val="11"/>
        <color rgb="FF000000"/>
        <rFont val="Calibri"/>
      </rPr>
      <t>-  Look for views that report high level of threat actions in your account.</t>
    </r>
    <r>
      <rPr>
        <sz val="11"/>
        <color rgb="FF000000"/>
        <rFont val="Calibri"/>
      </rPr>
      <t xml:space="preserve">
</t>
    </r>
    <r>
      <rPr>
        <sz val="11"/>
        <color rgb="FF000000"/>
        <rFont val="Calibri"/>
      </rPr>
      <t>-  Check that the search query to filter data in the custom view is in the following format:</t>
    </r>
    <r>
      <rPr>
        <sz val="11"/>
        <color rgb="FF000000"/>
        <rFont val="Calibri"/>
      </rPr>
      <t xml:space="preserve">
</t>
    </r>
    <r>
      <rPr>
        <sz val="11"/>
        <color rgb="FF006096"/>
        <rFont val="Roboto Condensed"/>
      </rPr>
      <t>_platform:&lt;Service Name&gt; AND severity:critical</t>
    </r>
    <r>
      <rPr>
        <sz val="11"/>
        <color rgb="FF006096"/>
        <rFont val="Roboto Condensed"/>
      </rPr>
      <t xml:space="preserve">
</t>
    </r>
    <r>
      <rPr>
        <sz val="11"/>
        <color rgb="FF000000"/>
        <rFont val="Calibri"/>
      </rPr>
      <t xml:space="preserve">
</t>
    </r>
    <r>
      <rPr>
        <sz val="11"/>
        <color rgb="FF000000"/>
        <rFont val="Calibri"/>
      </rPr>
      <t>-  Check the description for each view.</t>
    </r>
    <r>
      <rPr>
        <sz val="11"/>
        <color rgb="FF000000"/>
        <rFont val="Calibri"/>
      </rPr>
      <t xml:space="preserve">
</t>
    </r>
    <r>
      <rPr>
        <sz val="11"/>
        <color rgb="FF000000"/>
        <rFont val="Calibri"/>
      </rPr>
      <t>-  Check that the name of each view follows your organization’s naming convention.</t>
    </r>
    <r>
      <rPr>
        <sz val="11"/>
        <color rgb="FF000000"/>
        <rFont val="Calibri"/>
      </rPr>
      <t xml:space="preserve">
</t>
    </r>
    <r>
      <rPr>
        <sz val="11"/>
        <color rgb="FF000000"/>
        <rFont val="Calibri"/>
      </rPr>
      <t xml:space="preserve">To see the list of available services, see Cloud services </t>
    </r>
    <r>
      <rPr>
        <sz val="11"/>
        <color rgb="FF0000FF"/>
        <rFont val="Calibri"/>
      </rPr>
      <t>(https://cloud.ibm.com/docs/atracker?topic=atracker-cloud_services_atracker)</t>
    </r>
    <r>
      <rPr>
        <sz val="11"/>
        <color rgb="FF000000"/>
        <rFont val="Calibri"/>
      </rPr>
      <t>.</t>
    </r>
    <r>
      <rPr>
        <sz val="11"/>
        <color rgb="FF000000"/>
        <rFont val="Calibri"/>
      </rPr>
      <t xml:space="preserve">
</t>
    </r>
    <r>
      <rPr>
        <sz val="11"/>
        <color rgb="FF000000"/>
        <rFont val="Calibri"/>
      </rPr>
      <t>-  Look for views that report actions that modify the state of resources in your account.</t>
    </r>
    <r>
      <rPr>
        <sz val="11"/>
        <color rgb="FF000000"/>
        <rFont val="Calibri"/>
      </rPr>
      <t xml:space="preserve">
</t>
    </r>
    <r>
      <rPr>
        <sz val="11"/>
        <color rgb="FF000000"/>
        <rFont val="Calibri"/>
      </rPr>
      <t>-  Check that the search query to filter data in the custom view is in the following format:</t>
    </r>
    <r>
      <rPr>
        <sz val="11"/>
        <color rgb="FF000000"/>
        <rFont val="Calibri"/>
      </rPr>
      <t xml:space="preserve">
</t>
    </r>
    <r>
      <rPr>
        <sz val="11"/>
        <color rgb="FF006096"/>
        <rFont val="Roboto Condensed"/>
      </rPr>
      <t>_platform:&lt;Service Name&gt; AND severity:warning</t>
    </r>
    <r>
      <rPr>
        <sz val="11"/>
        <color rgb="FF006096"/>
        <rFont val="Roboto Condensed"/>
      </rPr>
      <t xml:space="preserve">
</t>
    </r>
    <r>
      <rPr>
        <sz val="11"/>
        <color rgb="FF000000"/>
        <rFont val="Calibri"/>
      </rPr>
      <t xml:space="preserve">
</t>
    </r>
    <r>
      <rPr>
        <sz val="11"/>
        <color rgb="FF000000"/>
        <rFont val="Calibri"/>
      </rPr>
      <t>-  Check the description for each view.</t>
    </r>
    <r>
      <rPr>
        <sz val="11"/>
        <color rgb="FF000000"/>
        <rFont val="Calibri"/>
      </rPr>
      <t xml:space="preserve">
</t>
    </r>
    <r>
      <rPr>
        <sz val="11"/>
        <color rgb="FF000000"/>
        <rFont val="Calibri"/>
      </rPr>
      <t>-  Check the name of each view follows your organizations naming convention.</t>
    </r>
    <r>
      <rPr>
        <sz val="11"/>
        <color rgb="FF000000"/>
        <rFont val="Calibri"/>
      </rPr>
      <t xml:space="preserve">
</t>
    </r>
    <r>
      <rPr>
        <sz val="11"/>
        <color rgb="FF000000"/>
        <rFont val="Calibri"/>
      </rPr>
      <t xml:space="preserve">To see the list of available services, see Cloud services </t>
    </r>
    <r>
      <rPr>
        <sz val="11"/>
        <color rgb="FF0000FF"/>
        <rFont val="Calibri"/>
      </rPr>
      <t>(https://cloud.ibm.com/docs/atracker?topic=atracker-cloud_services_atracker)</t>
    </r>
    <r>
      <rPr>
        <sz val="11"/>
        <color rgb="FF000000"/>
        <rFont val="Calibri"/>
      </rPr>
      <t>.</t>
    </r>
    <r>
      <rPr>
        <sz val="11"/>
        <color rgb="FF000000"/>
        <rFont val="Calibri"/>
      </rPr>
      <t xml:space="preserve">
</t>
    </r>
    <r>
      <rPr>
        <sz val="11"/>
        <color rgb="FF000000"/>
        <rFont val="Calibri"/>
      </rPr>
      <t>-  Look for views that report unauthorized or forbidden permissions on in your account.</t>
    </r>
    <r>
      <rPr>
        <sz val="11"/>
        <color rgb="FF000000"/>
        <rFont val="Calibri"/>
      </rPr>
      <t xml:space="preserve">
</t>
    </r>
    <r>
      <rPr>
        <sz val="11"/>
        <color rgb="FF000000"/>
        <rFont val="Calibri"/>
      </rPr>
      <t>-  Use the following search query to check that the custom view reports unauthorized access to run the action due to lack of permissions (RC 401):</t>
    </r>
    <r>
      <rPr>
        <sz val="11"/>
        <color rgb="FF000000"/>
        <rFont val="Calibri"/>
      </rPr>
      <t xml:space="preserve">
</t>
    </r>
    <r>
      <rPr>
        <sz val="11"/>
        <color rgb="FF006096"/>
        <rFont val="Roboto Condensed"/>
      </rPr>
      <t>reason.reasonCode:401</t>
    </r>
    <r>
      <rPr>
        <sz val="11"/>
        <color rgb="FF006096"/>
        <rFont val="Roboto Condensed"/>
      </rPr>
      <t xml:space="preserve">
</t>
    </r>
    <r>
      <rPr>
        <sz val="11"/>
        <color rgb="FF000000"/>
        <rFont val="Calibri"/>
      </rPr>
      <t xml:space="preserve">
</t>
    </r>
    <r>
      <rPr>
        <sz val="11"/>
        <color rgb="FF000000"/>
        <rFont val="Calibri"/>
      </rPr>
      <t>-  Use the following search query to check that the custom view reports forbidden access to run the action due to missing credentials (RC 403):</t>
    </r>
    <r>
      <rPr>
        <sz val="11"/>
        <color rgb="FF000000"/>
        <rFont val="Calibri"/>
      </rPr>
      <t xml:space="preserve">
</t>
    </r>
    <r>
      <rPr>
        <sz val="11"/>
        <color rgb="FF006096"/>
        <rFont val="Roboto Condensed"/>
      </rPr>
      <t>reason.reasonCode:403</t>
    </r>
    <r>
      <rPr>
        <sz val="11"/>
        <color rgb="FF006096"/>
        <rFont val="Roboto Condensed"/>
      </rPr>
      <t xml:space="preserve">
</t>
    </r>
    <r>
      <rPr>
        <sz val="11"/>
        <color rgb="FF000000"/>
        <rFont val="Calibri"/>
      </rPr>
      <t xml:space="preserve">
</t>
    </r>
    <r>
      <rPr>
        <sz val="11"/>
        <color rgb="FF000000"/>
        <rFont val="Calibri"/>
      </rPr>
      <t>-  Check the description for each view.</t>
    </r>
    <r>
      <rPr>
        <sz val="11"/>
        <color rgb="FF000000"/>
        <rFont val="Calibri"/>
      </rPr>
      <t xml:space="preserve">
</t>
    </r>
    <r>
      <rPr>
        <sz val="11"/>
        <color rgb="FF000000"/>
        <rFont val="Calibri"/>
      </rPr>
      <t>-  Check that the name of each view follows your organization’s naming convention.</t>
    </r>
    <r>
      <rPr>
        <sz val="11"/>
        <color rgb="FF000000"/>
        <rFont val="Calibri"/>
      </rPr>
      <t xml:space="preserve">
</t>
    </r>
    <r>
      <rPr>
        <sz val="11"/>
        <color rgb="FF000000"/>
        <rFont val="Calibri"/>
      </rPr>
      <t>-  Look for views that report user management actions in your account.</t>
    </r>
    <r>
      <rPr>
        <sz val="11"/>
        <color rgb="FF000000"/>
        <rFont val="Calibri"/>
      </rPr>
      <t xml:space="preserve">
</t>
    </r>
    <r>
      <rPr>
        <sz val="11"/>
        <color rgb="FF000000"/>
        <rFont val="Calibri"/>
      </rPr>
      <t>-  Use the following search query to check that the custom view reports user management actions in the account:</t>
    </r>
    <r>
      <rPr>
        <sz val="11"/>
        <color rgb="FF000000"/>
        <rFont val="Calibri"/>
      </rPr>
      <t xml:space="preserve">
</t>
    </r>
    <r>
      <rPr>
        <sz val="11"/>
        <color rgb="FF006096"/>
        <rFont val="Roboto Condensed"/>
      </rPr>
      <t>(_platform:BSS AND action:user-management)</t>
    </r>
    <r>
      <rPr>
        <sz val="11"/>
        <color rgb="FF006096"/>
        <rFont val="Roboto Condensed"/>
      </rPr>
      <t xml:space="preserve">
</t>
    </r>
    <r>
      <rPr>
        <sz val="11"/>
        <color rgb="FF000000"/>
        <rFont val="Calibri"/>
      </rPr>
      <t xml:space="preserve">
</t>
    </r>
    <r>
      <rPr>
        <sz val="11"/>
        <color rgb="FF000000"/>
        <rFont val="Calibri"/>
      </rPr>
      <t>-  Use the following search query to check user management and related IAM actions in your account:</t>
    </r>
    <r>
      <rPr>
        <sz val="11"/>
        <color rgb="FF000000"/>
        <rFont val="Calibri"/>
      </rPr>
      <t xml:space="preserve">
</t>
    </r>
    <r>
      <rPr>
        <sz val="11"/>
        <color rgb="FF006096"/>
        <rFont val="Roboto Condensed"/>
      </rPr>
      <t>-(_platform:iam-identity AND (action login)) AND  (_platform:iam OR (_platform:BSS AND action:user-management))</t>
    </r>
    <r>
      <rPr>
        <sz val="11"/>
        <color rgb="FF006096"/>
        <rFont val="Roboto Condensed"/>
      </rPr>
      <t xml:space="preserve">
</t>
    </r>
    <r>
      <rPr>
        <sz val="11"/>
        <color rgb="FF000000"/>
        <rFont val="Calibri"/>
      </rPr>
      <t xml:space="preserve">
</t>
    </r>
    <r>
      <rPr>
        <sz val="11"/>
        <color rgb="FF000000"/>
        <rFont val="Calibri"/>
      </rPr>
      <t>-  Check the description for each view.</t>
    </r>
    <r>
      <rPr>
        <sz val="11"/>
        <color rgb="FF000000"/>
        <rFont val="Calibri"/>
      </rPr>
      <t xml:space="preserve">
</t>
    </r>
    <r>
      <rPr>
        <sz val="11"/>
        <color rgb="FF000000"/>
        <rFont val="Calibri"/>
      </rPr>
      <t>-  Check that the name of each view follows your organization’s naming convention.</t>
    </r>
    <r>
      <rPr>
        <sz val="11"/>
        <color rgb="FF000000"/>
        <rFont val="Calibri"/>
      </rPr>
      <t xml:space="preserve">
</t>
    </r>
    <r>
      <rPr>
        <sz val="11"/>
        <color rgb="FF000000"/>
        <rFont val="Calibri"/>
      </rPr>
      <t>-  Look for views that report successful logins in your account.</t>
    </r>
    <r>
      <rPr>
        <sz val="11"/>
        <color rgb="FF000000"/>
        <rFont val="Calibri"/>
      </rPr>
      <t xml:space="preserve">
</t>
    </r>
    <r>
      <rPr>
        <sz val="11"/>
        <color rgb="FF000000"/>
        <rFont val="Calibri"/>
      </rPr>
      <t>-  Use the following search query to check the custom view:</t>
    </r>
    <r>
      <rPr>
        <sz val="11"/>
        <color rgb="FF000000"/>
        <rFont val="Calibri"/>
      </rPr>
      <t xml:space="preserve">
</t>
    </r>
    <r>
      <rPr>
        <sz val="11"/>
        <color rgb="FF006096"/>
        <rFont val="Roboto Condensed"/>
      </rPr>
      <t>_platform:iam-identity AND (action login)</t>
    </r>
    <r>
      <rPr>
        <sz val="11"/>
        <color rgb="FF006096"/>
        <rFont val="Roboto Condensed"/>
      </rPr>
      <t xml:space="preserve">
</t>
    </r>
    <r>
      <rPr>
        <sz val="11"/>
        <color rgb="FF000000"/>
        <rFont val="Calibri"/>
      </rPr>
      <t xml:space="preserve">
</t>
    </r>
    <r>
      <rPr>
        <sz val="11"/>
        <color rgb="FF000000"/>
        <rFont val="Calibri"/>
      </rPr>
      <t>-  Check the description for each view.</t>
    </r>
    <r>
      <rPr>
        <sz val="11"/>
        <color rgb="FF000000"/>
        <rFont val="Calibri"/>
      </rPr>
      <t xml:space="preserve">
</t>
    </r>
    <r>
      <rPr>
        <sz val="11"/>
        <color rgb="FF000000"/>
        <rFont val="Calibri"/>
      </rPr>
      <t>-  Check that the name of each view follows your organization’s naming convention.</t>
    </r>
    <r>
      <rPr>
        <sz val="11"/>
        <color rgb="FF000000"/>
        <rFont val="Calibri"/>
      </rPr>
      <t xml:space="preserve">
</t>
    </r>
    <r>
      <rPr>
        <sz val="11"/>
        <color rgb="FF000000"/>
        <rFont val="Calibri"/>
      </rPr>
      <t>-  Look for views that report Security Advisor findings, that is, security incidents that are monitored by IBM Cloud Security Advisor in your account.</t>
    </r>
    <r>
      <rPr>
        <sz val="11"/>
        <color rgb="FF000000"/>
        <rFont val="Calibri"/>
      </rPr>
      <t xml:space="preserve">
</t>
    </r>
    <r>
      <rPr>
        <sz val="11"/>
        <color rgb="FF000000"/>
        <rFont val="Calibri"/>
      </rPr>
      <t>-  Check the description for each view.</t>
    </r>
    <r>
      <rPr>
        <sz val="11"/>
        <color rgb="FF000000"/>
        <rFont val="Calibri"/>
      </rPr>
      <t xml:space="preserve">
</t>
    </r>
    <r>
      <rPr>
        <sz val="11"/>
        <color rgb="FF000000"/>
        <rFont val="Calibri"/>
      </rPr>
      <t>-  Check that the name of each view follows your organization’s naming convention.</t>
    </r>
  </si>
  <si>
    <r>
      <rPr>
        <sz val="11"/>
        <color rgb="FF000000"/>
        <rFont val="Calibri"/>
      </rPr>
      <t>IBM Cloud Logs does not include default templates for views or alerts.</t>
    </r>
    <r>
      <rPr>
        <sz val="11"/>
        <color rgb="FF000000"/>
        <rFont val="Calibri"/>
      </rPr>
      <t xml:space="preserve">
</t>
    </r>
    <r>
      <rPr>
        <sz val="11"/>
        <color rgb="FF000000"/>
        <rFont val="Calibri"/>
      </rPr>
      <t>You can define your own views, alerts, and notification channels. Default notification channels are configured by using presets.</t>
    </r>
  </si>
  <si>
    <t>3.4</t>
  </si>
  <si>
    <r>
      <rPr>
        <sz val="11"/>
        <rFont val="Calibri"/>
      </rPr>
      <t>Ensure alerts are defined on custom views to notify of unauthorized requests, critical account actions, and high-impact operations in your account</t>
    </r>
  </si>
  <si>
    <r>
      <rPr>
        <b/>
        <sz val="11"/>
        <color rgb="FF000000"/>
        <rFont val="Calibri"/>
      </rPr>
      <t>UI instructions that you can use to create alerts on custom views:</t>
    </r>
    <r>
      <rPr>
        <sz val="11"/>
        <color rgb="FF000000"/>
        <rFont val="Calibri"/>
      </rPr>
      <t xml:space="preserve">
</t>
    </r>
    <r>
      <rPr>
        <sz val="11"/>
        <color rgb="FF000000"/>
        <rFont val="Calibri"/>
      </rPr>
      <t xml:space="preserve">-  Log in to IBM Cloud at </t>
    </r>
    <r>
      <rPr>
        <b/>
        <sz val="11"/>
        <color rgb="FF000000"/>
        <rFont val="Calibri"/>
      </rPr>
      <t>https://cloud.ibm.com</t>
    </r>
    <r>
      <rPr>
        <sz val="11"/>
        <color rgb="FF000000"/>
        <rFont val="Calibri"/>
      </rPr>
      <t>.</t>
    </r>
    <r>
      <rPr>
        <sz val="11"/>
        <color rgb="FF000000"/>
        <rFont val="Calibri"/>
      </rPr>
      <t xml:space="preserve">
</t>
    </r>
    <r>
      <rPr>
        <sz val="11"/>
        <color rgb="FF000000"/>
        <rFont val="Calibri"/>
      </rPr>
      <t xml:space="preserve">-  Go to the Menu icon. Then, select </t>
    </r>
    <r>
      <rPr>
        <b/>
        <sz val="11"/>
        <color rgb="FF000000"/>
        <rFont val="Calibri"/>
      </rPr>
      <t>Observability</t>
    </r>
    <r>
      <rPr>
        <sz val="11"/>
        <color rgb="FF000000"/>
        <rFont val="Calibri"/>
      </rPr>
      <t xml:space="preserve"> to access the </t>
    </r>
    <r>
      <rPr>
        <b/>
        <sz val="11"/>
        <color rgb="FF000000"/>
        <rFont val="Calibri"/>
      </rPr>
      <t>Observability</t>
    </r>
    <r>
      <rPr>
        <sz val="11"/>
        <color rgb="FF000000"/>
        <rFont val="Calibri"/>
      </rPr>
      <t xml:space="preserve"> dashboard.</t>
    </r>
    <r>
      <rPr>
        <sz val="11"/>
        <color rgb="FF000000"/>
        <rFont val="Calibri"/>
      </rPr>
      <t xml:space="preserve">
</t>
    </r>
    <r>
      <rPr>
        <sz val="11"/>
        <color rgb="FF000000"/>
        <rFont val="Calibri"/>
      </rPr>
      <t xml:space="preserve">-  Click </t>
    </r>
    <r>
      <rPr>
        <b/>
        <sz val="11"/>
        <color rgb="FF000000"/>
        <rFont val="Calibri"/>
      </rPr>
      <t>Logging</t>
    </r>
    <r>
      <rPr>
        <sz val="11"/>
        <color rgb="FF000000"/>
        <rFont val="Calibri"/>
      </rPr>
      <t>. By default Instances are displayed.</t>
    </r>
    <r>
      <rPr>
        <sz val="11"/>
        <color rgb="FF000000"/>
        <rFont val="Calibri"/>
      </rPr>
      <t xml:space="preserve">
</t>
    </r>
    <r>
      <rPr>
        <sz val="11"/>
        <color rgb="FF000000"/>
        <rFont val="Calibri"/>
      </rPr>
      <t xml:space="preserve">-  Click the </t>
    </r>
    <r>
      <rPr>
        <b/>
        <sz val="11"/>
        <color rgb="FF000000"/>
        <rFont val="Calibri"/>
      </rPr>
      <t>Cloud Logs</t>
    </r>
    <r>
      <rPr>
        <sz val="11"/>
        <color rgb="FF000000"/>
        <rFont val="Calibri"/>
      </rPr>
      <t xml:space="preserve"> tab.</t>
    </r>
    <r>
      <rPr>
        <sz val="11"/>
        <color rgb="FF000000"/>
        <rFont val="Calibri"/>
      </rPr>
      <t xml:space="preserve">
</t>
    </r>
    <r>
      <rPr>
        <sz val="11"/>
        <color rgb="FF000000"/>
        <rFont val="Calibri"/>
      </rPr>
      <t xml:space="preserve">-  The list of instances that are available on IBM Cloud is displayed. If the instances are not displayed, click </t>
    </r>
    <r>
      <rPr>
        <b/>
        <sz val="11"/>
        <color rgb="FF000000"/>
        <rFont val="Calibri"/>
      </rPr>
      <t>Instances</t>
    </r>
    <r>
      <rPr>
        <sz val="11"/>
        <color rgb="FF000000"/>
        <rFont val="Calibri"/>
      </rPr>
      <t xml:space="preserve">,   </t>
    </r>
    <r>
      <rPr>
        <b/>
        <sz val="11"/>
        <color rgb="FF000000"/>
        <rFont val="Calibri"/>
      </rPr>
      <t>Cloud Logs</t>
    </r>
    <r>
      <rPr>
        <sz val="11"/>
        <color rgb="FF000000"/>
        <rFont val="Calibri"/>
      </rPr>
      <t xml:space="preserve"> to display the list of logging instances.</t>
    </r>
    <r>
      <rPr>
        <sz val="11"/>
        <color rgb="FF000000"/>
        <rFont val="Calibri"/>
      </rPr>
      <t xml:space="preserve">
</t>
    </r>
    <r>
      <rPr>
        <sz val="11"/>
        <color rgb="FF000000"/>
        <rFont val="Calibri"/>
      </rPr>
      <t xml:space="preserve">-  Click </t>
    </r>
    <r>
      <rPr>
        <b/>
        <sz val="11"/>
        <color rgb="FF000000"/>
        <rFont val="Calibri"/>
      </rPr>
      <t>Open dashboard</t>
    </r>
    <r>
      <rPr>
        <sz val="11"/>
        <color rgb="FF000000"/>
        <rFont val="Calibri"/>
      </rPr>
      <t xml:space="preserve"> for your selected instance.</t>
    </r>
    <r>
      <rPr>
        <sz val="11"/>
        <color rgb="FF000000"/>
        <rFont val="Calibri"/>
      </rPr>
      <t xml:space="preserve">
</t>
    </r>
    <r>
      <rPr>
        <sz val="11"/>
        <color rgb="FF000000"/>
        <rFont val="Calibri"/>
      </rPr>
      <t xml:space="preserve">-  Configure alerts </t>
    </r>
    <r>
      <rPr>
        <sz val="11"/>
        <color rgb="FF0000FF"/>
        <rFont val="Calibri"/>
      </rPr>
      <t>(https://cloud.ibm.com/docs/cloud-logs?topic=cloud-logs-alerts-config)</t>
    </r>
    <r>
      <rPr>
        <sz val="11"/>
        <color rgb="FF000000"/>
        <rFont val="Calibri"/>
      </rPr>
      <t xml:space="preserve"> for any missing alerts.</t>
    </r>
    <r>
      <rPr>
        <sz val="11"/>
        <color rgb="FF000000"/>
        <rFont val="Calibri"/>
      </rPr>
      <t xml:space="preserve">
</t>
    </r>
    <r>
      <rPr>
        <b/>
        <sz val="11"/>
        <color rgb="FF000000"/>
        <rFont val="Calibri"/>
      </rPr>
      <t>UI Instructions that you can use to create missing outbound integration to connect IBM Cloud Logs with IBM Cloud Event Notifications:</t>
    </r>
    <r>
      <rPr>
        <sz val="11"/>
        <color rgb="FF000000"/>
        <rFont val="Calibri"/>
      </rPr>
      <t xml:space="preserve">
</t>
    </r>
    <r>
      <rPr>
        <sz val="11"/>
        <color rgb="FF000000"/>
        <rFont val="Calibri"/>
      </rPr>
      <t xml:space="preserve">-  Log in to IBM Cloud at </t>
    </r>
    <r>
      <rPr>
        <b/>
        <sz val="11"/>
        <color rgb="FF000000"/>
        <rFont val="Calibri"/>
      </rPr>
      <t>https://cloud.ibm.com</t>
    </r>
    <r>
      <rPr>
        <sz val="11"/>
        <color rgb="FF000000"/>
        <rFont val="Calibri"/>
      </rPr>
      <t>.</t>
    </r>
    <r>
      <rPr>
        <sz val="11"/>
        <color rgb="FF000000"/>
        <rFont val="Calibri"/>
      </rPr>
      <t xml:space="preserve">
</t>
    </r>
    <r>
      <rPr>
        <sz val="11"/>
        <color rgb="FF000000"/>
        <rFont val="Calibri"/>
      </rPr>
      <t xml:space="preserve">-  In the console, click the </t>
    </r>
    <r>
      <rPr>
        <b/>
        <sz val="11"/>
        <color rgb="FF000000"/>
        <rFont val="Calibri"/>
      </rPr>
      <t>Navigation Menu icon</t>
    </r>
    <r>
      <rPr>
        <sz val="11"/>
        <color rgb="FF000000"/>
        <rFont val="Calibri"/>
      </rPr>
      <t xml:space="preserve">, </t>
    </r>
    <r>
      <rPr>
        <b/>
        <sz val="11"/>
        <color rgb="FF000000"/>
        <rFont val="Calibri"/>
      </rPr>
      <t>Resource list</t>
    </r>
    <r>
      <rPr>
        <sz val="11"/>
        <color rgb="FF000000"/>
        <rFont val="Calibri"/>
      </rPr>
      <t>.</t>
    </r>
    <r>
      <rPr>
        <sz val="11"/>
        <color rgb="FF000000"/>
        <rFont val="Calibri"/>
      </rPr>
      <t xml:space="preserve">
</t>
    </r>
    <r>
      <rPr>
        <sz val="11"/>
        <color rgb="FF000000"/>
        <rFont val="Calibri"/>
      </rPr>
      <t>-  Select your instance of IBM Cloud Logs.</t>
    </r>
    <r>
      <rPr>
        <sz val="11"/>
        <color rgb="FF000000"/>
        <rFont val="Calibri"/>
      </rPr>
      <t xml:space="preserve">
</t>
    </r>
    <r>
      <rPr>
        <sz val="11"/>
        <color rgb="FF000000"/>
        <rFont val="Calibri"/>
      </rPr>
      <t xml:space="preserve">-  In the IBM Cloud Logs navigation, click the </t>
    </r>
    <r>
      <rPr>
        <b/>
        <sz val="11"/>
        <color rgb="FF000000"/>
        <rFont val="Calibri"/>
      </rPr>
      <t>Integrations icon</t>
    </r>
    <r>
      <rPr>
        <sz val="11"/>
        <color rgb="FF000000"/>
        <rFont val="Calibri"/>
      </rPr>
      <t xml:space="preserve">, </t>
    </r>
    <r>
      <rPr>
        <b/>
        <sz val="11"/>
        <color rgb="FF000000"/>
        <rFont val="Calibri"/>
      </rPr>
      <t>Outbound integrations</t>
    </r>
    <r>
      <rPr>
        <sz val="11"/>
        <color rgb="FF000000"/>
        <rFont val="Calibri"/>
      </rPr>
      <t>.</t>
    </r>
    <r>
      <rPr>
        <sz val="11"/>
        <color rgb="FF000000"/>
        <rFont val="Calibri"/>
      </rPr>
      <t xml:space="preserve">
</t>
    </r>
    <r>
      <rPr>
        <sz val="11"/>
        <color rgb="FF000000"/>
        <rFont val="Calibri"/>
      </rPr>
      <t xml:space="preserve">-  In the outbound integrations section, find Event Notifications and click </t>
    </r>
    <r>
      <rPr>
        <b/>
        <sz val="11"/>
        <color rgb="FF000000"/>
        <rFont val="Calibri"/>
      </rPr>
      <t>Add</t>
    </r>
    <r>
      <rPr>
        <sz val="11"/>
        <color rgb="FF000000"/>
        <rFont val="Calibri"/>
      </rPr>
      <t>.</t>
    </r>
    <r>
      <rPr>
        <sz val="11"/>
        <color rgb="FF000000"/>
        <rFont val="Calibri"/>
      </rPr>
      <t xml:space="preserve">
</t>
    </r>
    <r>
      <rPr>
        <sz val="11"/>
        <color rgb="FF000000"/>
        <rFont val="Calibri"/>
      </rPr>
      <t xml:space="preserve">-  On the Integrations page, click </t>
    </r>
    <r>
      <rPr>
        <b/>
        <sz val="11"/>
        <color rgb="FF000000"/>
        <rFont val="Calibri"/>
      </rPr>
      <t>Add new</t>
    </r>
    <r>
      <rPr>
        <sz val="11"/>
        <color rgb="FF000000"/>
        <rFont val="Calibri"/>
      </rPr>
      <t>.</t>
    </r>
    <r>
      <rPr>
        <sz val="11"/>
        <color rgb="FF000000"/>
        <rFont val="Calibri"/>
      </rPr>
      <t xml:space="preserve">
</t>
    </r>
    <r>
      <rPr>
        <sz val="11"/>
        <color rgb="FF000000"/>
        <rFont val="Calibri"/>
      </rPr>
      <t xml:space="preserve">-  If an IAM authorization between IBM Cloud Logs and Event Notifications doesn't exist in your account, you must configure one by clicking </t>
    </r>
    <r>
      <rPr>
        <b/>
        <sz val="11"/>
        <color rgb="FF000000"/>
        <rFont val="Calibri"/>
      </rPr>
      <t>IAM Authorizations</t>
    </r>
    <r>
      <rPr>
        <sz val="11"/>
        <color rgb="FF000000"/>
        <rFont val="Calibri"/>
      </rPr>
      <t xml:space="preserve">. Follow the prompts to grant access between the services. For more information, see Creating a S2S authorization to work with the IBM Cloud Event Notifications service </t>
    </r>
    <r>
      <rPr>
        <sz val="11"/>
        <color rgb="FF0000FF"/>
        <rFont val="Calibri"/>
      </rPr>
      <t>(https://cloud.ibm.com/docs/cloud-logs?topic=cloud-logs-iam-service-auth-en)</t>
    </r>
    <r>
      <rPr>
        <sz val="11"/>
        <color rgb="FF000000"/>
        <rFont val="Calibri"/>
      </rPr>
      <t>.</t>
    </r>
    <r>
      <rPr>
        <sz val="11"/>
        <color rgb="FF000000"/>
        <rFont val="Calibri"/>
      </rPr>
      <t xml:space="preserve">
</t>
    </r>
    <r>
      <rPr>
        <sz val="11"/>
        <color rgb="FF000000"/>
        <rFont val="Calibri"/>
      </rPr>
      <t>-  Enter a name for the integration.</t>
    </r>
    <r>
      <rPr>
        <sz val="11"/>
        <color rgb="FF000000"/>
        <rFont val="Calibri"/>
      </rPr>
      <t xml:space="preserve">
</t>
    </r>
    <r>
      <rPr>
        <sz val="11"/>
        <color rgb="FF000000"/>
        <rFont val="Calibri"/>
      </rPr>
      <t>-  Select the Event Notifications service instance that you want to connect to your IBM Cloud Logs instance.</t>
    </r>
    <r>
      <rPr>
        <sz val="11"/>
        <color rgb="FF000000"/>
        <rFont val="Calibri"/>
      </rPr>
      <t xml:space="preserve">
</t>
    </r>
    <r>
      <rPr>
        <sz val="11"/>
        <color rgb="FF000000"/>
        <rFont val="Calibri"/>
      </rPr>
      <t xml:space="preserve">-  Select the </t>
    </r>
    <r>
      <rPr>
        <b/>
        <sz val="11"/>
        <color rgb="FF000000"/>
        <rFont val="Calibri"/>
      </rPr>
      <t>Endpoint Type</t>
    </r>
    <r>
      <rPr>
        <sz val="11"/>
        <color rgb="FF000000"/>
        <rFont val="Calibri"/>
      </rPr>
      <t xml:space="preserve"> as </t>
    </r>
    <r>
      <rPr>
        <b/>
        <sz val="11"/>
        <color rgb="FF000000"/>
        <rFont val="Calibri"/>
      </rPr>
      <t>public</t>
    </r>
    <r>
      <rPr>
        <sz val="11"/>
        <color rgb="FF000000"/>
        <rFont val="Calibri"/>
      </rPr>
      <t xml:space="preserve"> or </t>
    </r>
    <r>
      <rPr>
        <b/>
        <sz val="11"/>
        <color rgb="FF000000"/>
        <rFont val="Calibri"/>
      </rPr>
      <t>private</t>
    </r>
    <r>
      <rPr>
        <sz val="11"/>
        <color rgb="FF000000"/>
        <rFont val="Calibri"/>
      </rPr>
      <t>. For more information, see Service endpoints for Event Notifications</t>
    </r>
    <r>
      <rPr>
        <sz val="11"/>
        <color rgb="FF000000"/>
        <rFont val="Calibri"/>
      </rPr>
      <t xml:space="preserve">
</t>
    </r>
    <r>
      <rPr>
        <sz val="11"/>
        <color rgb="FF000000"/>
        <rFont val="Calibri"/>
      </rPr>
      <t xml:space="preserve">-  To confirm the connection, click </t>
    </r>
    <r>
      <rPr>
        <b/>
        <sz val="11"/>
        <color rgb="FF000000"/>
        <rFont val="Calibri"/>
      </rPr>
      <t>Save</t>
    </r>
    <r>
      <rPr>
        <sz val="11"/>
        <color rgb="FF000000"/>
        <rFont val="Calibri"/>
      </rPr>
      <t>.</t>
    </r>
  </si>
  <si>
    <r>
      <rPr>
        <sz val="11"/>
        <color rgb="FF000000"/>
        <rFont val="Calibri"/>
      </rPr>
      <t>Events that you collect and centralize in the IBM Cloud Logs service provide information about actions that take place on your account. You can define alerts to notify promptly of problems, anomalies, and abnormal situations.</t>
    </r>
  </si>
  <si>
    <r>
      <rPr>
        <sz val="11"/>
        <color rgb="FF000000"/>
        <rFont val="Calibri"/>
      </rPr>
      <t>The recommended alerts on custom views allow you to monitor actions that take place in your account, the level of threat of those actions in your account, and abnormal situations. If you are missing any of these views and the ability to check that events are available through them, exposes a potential security risk by hiding a possible gap of events that are critical to control what happens in the account. In addition, views can have alerts attached to them so that you are notified quickly about abnormal situations. If you do not have the right views, you lose the ability to configure alerts and pre-empt situations that might require your attention.</t>
    </r>
  </si>
  <si>
    <r>
      <rPr>
        <sz val="11"/>
        <color rgb="FF000000"/>
        <rFont val="Calibri"/>
      </rPr>
      <t>Use the following checklist to ensure alerts are defined on custom views to notify of unauthorized requests, critical account actions, and high-impact operations in your account.</t>
    </r>
    <r>
      <rPr>
        <sz val="11"/>
        <color rgb="FF000000"/>
        <rFont val="Calibri"/>
      </rPr>
      <t xml:space="preserve">
</t>
    </r>
    <r>
      <rPr>
        <sz val="11"/>
        <color rgb="FF000000"/>
        <rFont val="Calibri"/>
      </rPr>
      <t>This checklist assumes that you have a different IBM Cloud account for development, staging, Q&amp;A, and production. The checklist must be applied to each environment independently.</t>
    </r>
    <r>
      <rPr>
        <sz val="11"/>
        <color rgb="FF000000"/>
        <rFont val="Calibri"/>
      </rPr>
      <t xml:space="preserve">
</t>
    </r>
    <r>
      <rPr>
        <sz val="11"/>
        <color rgb="FF000000"/>
        <rFont val="Calibri"/>
      </rPr>
      <t>In IBM Cloud Logs, you configure alerts that define the triggering conditions on filtered data on which you want to be notified. In IBM Cloud Event Notifications, you configure the destinations where you want to be notified for an alert and the conditions that define to which destination an event is routed. You can route events to one or more destinations based on conditions that you configure. You can notify to a service destination such as a webhook or PagerDuty, or to a human destination such as email or slack.</t>
    </r>
    <r>
      <rPr>
        <sz val="11"/>
        <color rgb="FF000000"/>
        <rFont val="Calibri"/>
      </rPr>
      <t xml:space="preserve">
</t>
    </r>
    <r>
      <rPr>
        <sz val="11"/>
        <color rgb="FF000000"/>
        <rFont val="Calibri"/>
      </rPr>
      <t>To check and confirm that alerts are correctly configured, perform the following checks:</t>
    </r>
    <r>
      <rPr>
        <sz val="11"/>
        <color rgb="FF000000"/>
        <rFont val="Calibri"/>
      </rPr>
      <t xml:space="preserve">
</t>
    </r>
    <r>
      <rPr>
        <sz val="11"/>
        <color rgb="FF000000"/>
        <rFont val="Calibri"/>
      </rPr>
      <t>- Verify the outbound connection from IBM Cloud Logs to the IBM Cloud Event Notifications service.</t>
    </r>
    <r>
      <rPr>
        <sz val="11"/>
        <color rgb="FF000000"/>
        <rFont val="Calibri"/>
      </rPr>
      <t xml:space="preserve">
</t>
    </r>
    <r>
      <rPr>
        <sz val="11"/>
        <color rgb="FF000000"/>
        <rFont val="Calibri"/>
      </rPr>
      <t>a. First, complete the following steps in the Event Notifications instance:</t>
    </r>
    <r>
      <rPr>
        <sz val="11"/>
        <color rgb="FF000000"/>
        <rFont val="Calibri"/>
      </rPr>
      <t xml:space="preserve">
</t>
    </r>
    <r>
      <rPr>
        <sz val="11"/>
        <color rgb="FF000000"/>
        <rFont val="Calibri"/>
      </rPr>
      <t xml:space="preserve">i. Verify the source with name </t>
    </r>
    <r>
      <rPr>
        <b/>
        <sz val="11"/>
        <color rgb="FF000000"/>
        <rFont val="Calibri"/>
      </rPr>
      <t>IBM Cloud Logs - &lt;CLOUD_LOGS_INSTANCE_ID&gt;</t>
    </r>
    <r>
      <rPr>
        <sz val="11"/>
        <color rgb="FF000000"/>
        <rFont val="Calibri"/>
      </rPr>
      <t>, that matches your integration name, is created in the IBM Cloud Event Notifications instance.</t>
    </r>
    <r>
      <rPr>
        <sz val="11"/>
        <color rgb="FF000000"/>
        <rFont val="Calibri"/>
      </rPr>
      <t xml:space="preserve">
</t>
    </r>
    <r>
      <rPr>
        <sz val="11"/>
        <color rgb="FF000000"/>
        <rFont val="Calibri"/>
      </rPr>
      <t xml:space="preserve">-  Select </t>
    </r>
    <r>
      <rPr>
        <b/>
        <sz val="11"/>
        <color rgb="FF000000"/>
        <rFont val="Calibri"/>
      </rPr>
      <t>Sources</t>
    </r>
    <r>
      <rPr>
        <sz val="11"/>
        <color rgb="FF000000"/>
        <rFont val="Calibri"/>
      </rPr>
      <t>.</t>
    </r>
    <r>
      <rPr>
        <sz val="11"/>
        <color rgb="FF000000"/>
        <rFont val="Calibri"/>
      </rPr>
      <t xml:space="preserve">
</t>
    </r>
    <r>
      <rPr>
        <sz val="11"/>
        <color rgb="FF000000"/>
        <rFont val="Calibri"/>
      </rPr>
      <t xml:space="preserve">-  Look for the source with name </t>
    </r>
    <r>
      <rPr>
        <b/>
        <sz val="11"/>
        <color rgb="FF000000"/>
        <rFont val="Calibri"/>
      </rPr>
      <t>IBM Cloud Logs - &lt;CLOUD_LOGS_INSTANCE_ID&gt;</t>
    </r>
    <r>
      <rPr>
        <sz val="11"/>
        <color rgb="FF000000"/>
        <rFont val="Calibri"/>
      </rPr>
      <t>.</t>
    </r>
    <r>
      <rPr>
        <sz val="11"/>
        <color rgb="FF000000"/>
        <rFont val="Calibri"/>
      </rPr>
      <t xml:space="preserve">
</t>
    </r>
    <r>
      <rPr>
        <sz val="11"/>
        <color rgb="FF000000"/>
        <rFont val="Calibri"/>
      </rPr>
      <t xml:space="preserve">ii. Create a topic that specifies this Cloud Logs instance as the source and </t>
    </r>
    <r>
      <rPr>
        <b/>
        <sz val="11"/>
        <color rgb="FF000000"/>
        <rFont val="Calibri"/>
      </rPr>
      <t>Event type</t>
    </r>
    <r>
      <rPr>
        <sz val="11"/>
        <color rgb="FF000000"/>
        <rFont val="Calibri"/>
      </rPr>
      <t xml:space="preserve"> scoped to </t>
    </r>
    <r>
      <rPr>
        <b/>
        <sz val="11"/>
        <color rgb="FF000000"/>
        <rFont val="Calibri"/>
      </rPr>
      <t>Test Event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Topics</t>
    </r>
    <r>
      <rPr>
        <sz val="11"/>
        <color rgb="FF000000"/>
        <rFont val="Calibri"/>
      </rPr>
      <t xml:space="preserve">. Then,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Enter a topic name, for example, </t>
    </r>
    <r>
      <rPr>
        <b/>
        <sz val="11"/>
        <color rgb="FF000000"/>
        <rFont val="Calibri"/>
      </rPr>
      <t>CloudLogsInstance-test</t>
    </r>
    <r>
      <rPr>
        <sz val="11"/>
        <color rgb="FF000000"/>
        <rFont val="Calibri"/>
      </rPr>
      <t>.</t>
    </r>
    <r>
      <rPr>
        <sz val="11"/>
        <color rgb="FF000000"/>
        <rFont val="Calibri"/>
      </rPr>
      <t xml:space="preserve">
</t>
    </r>
    <r>
      <rPr>
        <sz val="11"/>
        <color rgb="FF000000"/>
        <rFont val="Calibri"/>
      </rPr>
      <t xml:space="preserve">-  Select the source </t>
    </r>
    <r>
      <rPr>
        <b/>
        <sz val="11"/>
        <color rgb="FF000000"/>
        <rFont val="Calibri"/>
      </rPr>
      <t>IBM Cloud Logs - &lt;CLOUD_LOGS_INSTANCE_ID&gt;</t>
    </r>
    <r>
      <rPr>
        <sz val="11"/>
        <color rgb="FF000000"/>
        <rFont val="Calibri"/>
      </rPr>
      <t xml:space="preserve"> for the instance whose integration you want to test.</t>
    </r>
    <r>
      <rPr>
        <sz val="11"/>
        <color rgb="FF000000"/>
        <rFont val="Calibri"/>
      </rPr>
      <t xml:space="preserve">
</t>
    </r>
    <r>
      <rPr>
        <sz val="11"/>
        <color rgb="FF000000"/>
        <rFont val="Calibri"/>
      </rPr>
      <t xml:space="preserve">-  Select the </t>
    </r>
    <r>
      <rPr>
        <i/>
        <sz val="11"/>
        <color rgb="FF000000"/>
        <rFont val="Calibri"/>
      </rPr>
      <t>Event type</t>
    </r>
    <r>
      <rPr>
        <sz val="11"/>
        <color rgb="FF000000"/>
        <rFont val="Calibri"/>
      </rPr>
      <t xml:space="preserve"> </t>
    </r>
    <r>
      <rPr>
        <b/>
        <sz val="11"/>
        <color rgb="FF000000"/>
        <rFont val="Calibri"/>
      </rPr>
      <t>Test Event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Add a condition</t>
    </r>
    <r>
      <rPr>
        <sz val="11"/>
        <color rgb="FF000000"/>
        <rFont val="Calibri"/>
      </rPr>
      <t xml:space="preserve">, </t>
    </r>
    <r>
      <rPr>
        <b/>
        <sz val="11"/>
        <color rgb="FF000000"/>
        <rFont val="Calibri"/>
      </rPr>
      <t>Save source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iii. Create a destination and verify the destination is configured. For example, you can configure a Slack destination or an email.</t>
    </r>
    <r>
      <rPr>
        <sz val="11"/>
        <color rgb="FF000000"/>
        <rFont val="Calibri"/>
      </rPr>
      <t xml:space="preserve">
</t>
    </r>
    <r>
      <rPr>
        <sz val="11"/>
        <color rgb="FF000000"/>
        <rFont val="Calibri"/>
      </rPr>
      <t>iv. Create a Subscription pairing the topic and the destination.</t>
    </r>
    <r>
      <rPr>
        <sz val="11"/>
        <color rgb="FF000000"/>
        <rFont val="Calibri"/>
      </rPr>
      <t xml:space="preserve">
</t>
    </r>
    <r>
      <rPr>
        <sz val="11"/>
        <color rgb="FF000000"/>
        <rFont val="Calibri"/>
      </rPr>
      <t xml:space="preserve">-  Enter a name, for example, </t>
    </r>
    <r>
      <rPr>
        <b/>
        <sz val="11"/>
        <color rgb="FF000000"/>
        <rFont val="Calibri"/>
      </rPr>
      <t>Test integration</t>
    </r>
    <r>
      <rPr>
        <sz val="11"/>
        <color rgb="FF000000"/>
        <rFont val="Calibri"/>
      </rPr>
      <t>.</t>
    </r>
    <r>
      <rPr>
        <sz val="11"/>
        <color rgb="FF000000"/>
        <rFont val="Calibri"/>
      </rPr>
      <t xml:space="preserve">
</t>
    </r>
    <r>
      <rPr>
        <sz val="11"/>
        <color rgb="FF000000"/>
        <rFont val="Calibri"/>
      </rPr>
      <t xml:space="preserve">-  Select the topic </t>
    </r>
    <r>
      <rPr>
        <b/>
        <sz val="11"/>
        <color rgb="FF000000"/>
        <rFont val="Calibri"/>
      </rPr>
      <t>CloudLogsInstance-test</t>
    </r>
    <r>
      <rPr>
        <sz val="11"/>
        <color rgb="FF000000"/>
        <rFont val="Calibri"/>
      </rPr>
      <t>.</t>
    </r>
    <r>
      <rPr>
        <sz val="11"/>
        <color rgb="FF000000"/>
        <rFont val="Calibri"/>
      </rPr>
      <t xml:space="preserve">
</t>
    </r>
    <r>
      <rPr>
        <sz val="11"/>
        <color rgb="FF000000"/>
        <rFont val="Calibri"/>
      </rPr>
      <t>-  Select a destination.</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b. Next, in the IBM Cloud Logs UI, complete the following steps:</t>
    </r>
    <r>
      <rPr>
        <sz val="11"/>
        <color rgb="FF000000"/>
        <rFont val="Calibri"/>
      </rPr>
      <t xml:space="preserve">
</t>
    </r>
    <r>
      <rPr>
        <sz val="11"/>
        <color rgb="FF000000"/>
        <rFont val="Calibri"/>
      </rPr>
      <t>i. Edit the outbound integration.</t>
    </r>
    <r>
      <rPr>
        <sz val="11"/>
        <color rgb="FF000000"/>
        <rFont val="Calibri"/>
      </rPr>
      <t xml:space="preserve">
</t>
    </r>
    <r>
      <rPr>
        <sz val="11"/>
        <color rgb="FF000000"/>
        <rFont val="Calibri"/>
      </rPr>
      <t xml:space="preserve">ii. Click </t>
    </r>
    <r>
      <rPr>
        <b/>
        <sz val="11"/>
        <color rgb="FF000000"/>
        <rFont val="Calibri"/>
      </rPr>
      <t>Test</t>
    </r>
    <r>
      <rPr>
        <sz val="11"/>
        <color rgb="FF000000"/>
        <rFont val="Calibri"/>
      </rPr>
      <t>.</t>
    </r>
    <r>
      <rPr>
        <sz val="11"/>
        <color rgb="FF000000"/>
        <rFont val="Calibri"/>
      </rPr>
      <t xml:space="preserve">
</t>
    </r>
    <r>
      <rPr>
        <sz val="11"/>
        <color rgb="FF000000"/>
        <rFont val="Calibri"/>
      </rPr>
      <t>iii. Check your chosen destination and verify the test event has been sent.</t>
    </r>
    <r>
      <rPr>
        <sz val="11"/>
        <color rgb="FF000000"/>
        <rFont val="Calibri"/>
      </rPr>
      <t xml:space="preserve">
</t>
    </r>
    <r>
      <rPr>
        <sz val="11"/>
        <color rgb="FF000000"/>
        <rFont val="Calibri"/>
      </rPr>
      <t>-  Ensure all required alerts are defined in the IBM Cloud Logs instance.  Normal use and behavior can vary depending on the workload that each client is running.  Each client is encouraged to develop and maintain a list of critical alert. Review the configured alerts to ensure there is coverage for all rules required by your organization.</t>
    </r>
    <r>
      <rPr>
        <sz val="11"/>
        <color rgb="FF000000"/>
        <rFont val="Calibri"/>
      </rPr>
      <t xml:space="preserve">
</t>
    </r>
    <r>
      <rPr>
        <sz val="11"/>
        <color rgb="FF000000"/>
        <rFont val="Calibri"/>
      </rPr>
      <t>-  Ensure the IBM Cloud Event Notifications instance is configured to route event notifications when an alert is triggered in IBM Cloud Logs to your target destinations.</t>
    </r>
    <r>
      <rPr>
        <sz val="11"/>
        <color rgb="FF000000"/>
        <rFont val="Calibri"/>
      </rPr>
      <t xml:space="preserve">
</t>
    </r>
    <r>
      <rPr>
        <sz val="11"/>
        <color rgb="FF000000"/>
        <rFont val="Calibri"/>
      </rPr>
      <t>a. Ensure 1 or more topics are defined.</t>
    </r>
    <r>
      <rPr>
        <sz val="11"/>
        <color rgb="FF000000"/>
        <rFont val="Calibri"/>
      </rPr>
      <t xml:space="preserve">
</t>
    </r>
    <r>
      <rPr>
        <sz val="11"/>
        <color rgb="FF000000"/>
        <rFont val="Calibri"/>
      </rPr>
      <t>-  A topic defines the alert conditions that you want to group together.</t>
    </r>
    <r>
      <rPr>
        <sz val="11"/>
        <color rgb="FF000000"/>
        <rFont val="Calibri"/>
      </rPr>
      <t xml:space="preserve">
</t>
    </r>
    <r>
      <rPr>
        <sz val="11"/>
        <color rgb="FF000000"/>
        <rFont val="Calibri"/>
      </rPr>
      <t>-  For example, if you have multiple alert definitions in your IBM Cloud Logs instance that notify through the same slack channel, you can configure these alerts within the same topic.</t>
    </r>
    <r>
      <rPr>
        <sz val="11"/>
        <color rgb="FF000000"/>
        <rFont val="Calibri"/>
      </rPr>
      <t xml:space="preserve">
</t>
    </r>
    <r>
      <rPr>
        <sz val="11"/>
        <color rgb="FF000000"/>
        <rFont val="Calibri"/>
      </rPr>
      <t>-  Another example, if you have multiple alert definitions in your IBM Cloud Logs instance that notify through different slack channels, you must configure as many topics as slack channels you use, and include in a topic the alerts that notify through the same slack channel.</t>
    </r>
    <r>
      <rPr>
        <sz val="11"/>
        <color rgb="FF000000"/>
        <rFont val="Calibri"/>
      </rPr>
      <t xml:space="preserve">
</t>
    </r>
    <r>
      <rPr>
        <sz val="11"/>
        <color rgb="FF000000"/>
        <rFont val="Calibri"/>
      </rPr>
      <t>b. Define 1 or more destinations.</t>
    </r>
    <r>
      <rPr>
        <sz val="11"/>
        <color rgb="FF000000"/>
        <rFont val="Calibri"/>
      </rPr>
      <t xml:space="preserve">
</t>
    </r>
    <r>
      <rPr>
        <sz val="11"/>
        <color rgb="FF000000"/>
        <rFont val="Calibri"/>
      </rPr>
      <t>-  A destination defines a notification channel that you can use to notify when an alert is triggered.</t>
    </r>
    <r>
      <rPr>
        <sz val="11"/>
        <color rgb="FF000000"/>
        <rFont val="Calibri"/>
      </rPr>
      <t xml:space="preserve">
</t>
    </r>
    <r>
      <rPr>
        <sz val="11"/>
        <color rgb="FF000000"/>
        <rFont val="Calibri"/>
      </rPr>
      <t xml:space="preserve">-  For more information on destinations, see Supported destinations </t>
    </r>
    <r>
      <rPr>
        <sz val="11"/>
        <color rgb="FF0000FF"/>
        <rFont val="Calibri"/>
      </rPr>
      <t>(https://cloud.ibm.com/docs/event-notifications?topic=event-notifications-en-destination)</t>
    </r>
    <r>
      <rPr>
        <sz val="11"/>
        <color rgb="FF000000"/>
        <rFont val="Calibri"/>
      </rPr>
      <t>.</t>
    </r>
    <r>
      <rPr>
        <sz val="11"/>
        <color rgb="FF000000"/>
        <rFont val="Calibri"/>
      </rPr>
      <t xml:space="preserve">
</t>
    </r>
    <r>
      <rPr>
        <sz val="11"/>
        <color rgb="FF000000"/>
        <rFont val="Calibri"/>
      </rPr>
      <t>c. Define 1 or more subscriptions.</t>
    </r>
    <r>
      <rPr>
        <sz val="11"/>
        <color rgb="FF000000"/>
        <rFont val="Calibri"/>
      </rPr>
      <t xml:space="preserve">
</t>
    </r>
    <r>
      <rPr>
        <sz val="11"/>
        <color rgb="FF000000"/>
        <rFont val="Calibri"/>
      </rPr>
      <t>-  A subscription links 1 topic with 1 destination.</t>
    </r>
    <r>
      <rPr>
        <sz val="11"/>
        <color rgb="FF000000"/>
        <rFont val="Calibri"/>
      </rPr>
      <t xml:space="preserve">
</t>
    </r>
    <r>
      <rPr>
        <sz val="11"/>
        <color rgb="FF000000"/>
        <rFont val="Calibri"/>
      </rPr>
      <t>-  You must add subscriptions to define the alerts configured in a topic are the ones notified through the destination selected in the subscription configuration.</t>
    </r>
    <r>
      <rPr>
        <sz val="11"/>
        <color rgb="FF000000"/>
        <rFont val="Calibri"/>
      </rPr>
      <t xml:space="preserve">
</t>
    </r>
    <r>
      <rPr>
        <sz val="11"/>
        <color rgb="FF000000"/>
        <rFont val="Calibri"/>
      </rPr>
      <t>-  A subscription correlates one topic with a notification channel.</t>
    </r>
    <r>
      <rPr>
        <sz val="11"/>
        <color rgb="FF000000"/>
        <rFont val="Calibri"/>
      </rPr>
      <t xml:space="preserve">
</t>
    </r>
    <r>
      <rPr>
        <sz val="11"/>
        <color rgb="FF000000"/>
        <rFont val="Calibri"/>
      </rPr>
      <t>-  You can have multiple subscriptions with the same topic so you can alert through multiple destination channels.</t>
    </r>
    <r>
      <rPr>
        <sz val="11"/>
        <color rgb="FF000000"/>
        <rFont val="Calibri"/>
      </rPr>
      <t xml:space="preserve">
</t>
    </r>
    <r>
      <rPr>
        <sz val="11"/>
        <color rgb="FF000000"/>
        <rFont val="Calibri"/>
      </rPr>
      <t>-  For each custom view in Cloud Logs, check the purpose of the view and ensure suitable alerts have been created based on the insights gained from that view</t>
    </r>
    <r>
      <rPr>
        <sz val="11"/>
        <color rgb="FF000000"/>
        <rFont val="Calibri"/>
      </rPr>
      <t xml:space="preserve">
</t>
    </r>
    <r>
      <rPr>
        <sz val="11"/>
        <color rgb="FF000000"/>
        <rFont val="Calibri"/>
      </rPr>
      <t>-  Check that alerts have been configured for each of the following custom views:</t>
    </r>
    <r>
      <rPr>
        <sz val="11"/>
        <color rgb="FF000000"/>
        <rFont val="Calibri"/>
      </rPr>
      <t xml:space="preserve">
</t>
    </r>
    <r>
      <rPr>
        <sz val="11"/>
        <color rgb="FF000000"/>
        <rFont val="Calibri"/>
      </rPr>
      <t>-  Custom views that are defined for each service to monitor events that have an outcome of failure.</t>
    </r>
    <r>
      <rPr>
        <sz val="11"/>
        <color rgb="FF000000"/>
        <rFont val="Calibri"/>
      </rPr>
      <t xml:space="preserve">
</t>
    </r>
    <r>
      <rPr>
        <sz val="11"/>
        <color rgb="FF000000"/>
        <rFont val="Calibri"/>
      </rPr>
      <t>-  Custom views that are defined for each service to monitor events that have a severity set to critical. These events report deletion actions in the account.</t>
    </r>
    <r>
      <rPr>
        <sz val="11"/>
        <color rgb="FF000000"/>
        <rFont val="Calibri"/>
      </rPr>
      <t xml:space="preserve">
</t>
    </r>
    <r>
      <rPr>
        <sz val="11"/>
        <color rgb="FF000000"/>
        <rFont val="Calibri"/>
      </rPr>
      <t>-  Custom views that are defined for service to monitor events that have a severity set to warning. These events report actions that modify the state of a resource in your account.</t>
    </r>
    <r>
      <rPr>
        <sz val="11"/>
        <color rgb="FF000000"/>
        <rFont val="Calibri"/>
      </rPr>
      <t xml:space="preserve">
</t>
    </r>
    <r>
      <rPr>
        <sz val="11"/>
        <color rgb="FF000000"/>
        <rFont val="Calibri"/>
      </rPr>
      <t>-  Custom views that are defined for each service to monitor events that have a reason code set to 403 or 409. These events report requests on a service that are not authorized.</t>
    </r>
    <r>
      <rPr>
        <sz val="11"/>
        <color rgb="FF000000"/>
        <rFont val="Calibri"/>
      </rPr>
      <t xml:space="preserve">
</t>
    </r>
    <r>
      <rPr>
        <sz val="11"/>
        <color rgb="FF000000"/>
        <rFont val="Calibri"/>
      </rPr>
      <t>-  Custom views that are defined for each service to monitor events that report actions on access groups, changes of policies, user management, service IDs. These events report IAM actions in the account.</t>
    </r>
    <r>
      <rPr>
        <sz val="11"/>
        <color rgb="FF000000"/>
        <rFont val="Calibri"/>
      </rPr>
      <t xml:space="preserve">
</t>
    </r>
    <r>
      <rPr>
        <sz val="11"/>
        <color rgb="FF000000"/>
        <rFont val="Calibri"/>
      </rPr>
      <t>-  Custom views that report Security Advisor findings, that is, security incidents that are monitored by IBM Cloud Security Advisor in your account.</t>
    </r>
    <r>
      <rPr>
        <sz val="11"/>
        <color rgb="FF000000"/>
        <rFont val="Calibri"/>
      </rPr>
      <t xml:space="preserve">
</t>
    </r>
    <r>
      <rPr>
        <b/>
        <sz val="11"/>
        <color rgb="FF000000"/>
        <rFont val="Calibri"/>
      </rPr>
      <t>UI instructions that you can use to check that alerts on custom views are defined and working.</t>
    </r>
    <r>
      <rPr>
        <sz val="11"/>
        <color rgb="FF000000"/>
        <rFont val="Calibri"/>
      </rPr>
      <t xml:space="preserve">
</t>
    </r>
    <r>
      <rPr>
        <sz val="11"/>
        <color rgb="FF000000"/>
        <rFont val="Calibri"/>
      </rPr>
      <t>This checklist assumes that you have a different IBM Cloud account for development, staging, Q&amp;A, and production. The checklist must be applied to each environment independently.</t>
    </r>
    <r>
      <rPr>
        <sz val="11"/>
        <color rgb="FF000000"/>
        <rFont val="Calibri"/>
      </rPr>
      <t xml:space="preserve">
</t>
    </r>
    <r>
      <rPr>
        <sz val="11"/>
        <color rgb="FF000000"/>
        <rFont val="Calibri"/>
      </rPr>
      <t xml:space="preserve">-  Log in to IBM Cloud at </t>
    </r>
    <r>
      <rPr>
        <b/>
        <sz val="11"/>
        <color rgb="FF000000"/>
        <rFont val="Calibri"/>
      </rPr>
      <t>https://cloud.ibm.com</t>
    </r>
    <r>
      <rPr>
        <sz val="11"/>
        <color rgb="FF000000"/>
        <rFont val="Calibri"/>
      </rPr>
      <t>.</t>
    </r>
    <r>
      <rPr>
        <sz val="11"/>
        <color rgb="FF000000"/>
        <rFont val="Calibri"/>
      </rPr>
      <t xml:space="preserve">
</t>
    </r>
    <r>
      <rPr>
        <sz val="11"/>
        <color rgb="FF000000"/>
        <rFont val="Calibri"/>
      </rPr>
      <t xml:space="preserve">-  Go to the Menu icon. Then, select </t>
    </r>
    <r>
      <rPr>
        <b/>
        <sz val="11"/>
        <color rgb="FF000000"/>
        <rFont val="Calibri"/>
      </rPr>
      <t>Observability</t>
    </r>
    <r>
      <rPr>
        <sz val="11"/>
        <color rgb="FF000000"/>
        <rFont val="Calibri"/>
      </rPr>
      <t xml:space="preserve"> to access the </t>
    </r>
    <r>
      <rPr>
        <b/>
        <sz val="11"/>
        <color rgb="FF000000"/>
        <rFont val="Calibri"/>
      </rPr>
      <t>Observability</t>
    </r>
    <r>
      <rPr>
        <sz val="11"/>
        <color rgb="FF000000"/>
        <rFont val="Calibri"/>
      </rPr>
      <t xml:space="preserve"> dashboard.</t>
    </r>
    <r>
      <rPr>
        <sz val="11"/>
        <color rgb="FF000000"/>
        <rFont val="Calibri"/>
      </rPr>
      <t xml:space="preserve">
</t>
    </r>
    <r>
      <rPr>
        <sz val="11"/>
        <color rgb="FF000000"/>
        <rFont val="Calibri"/>
      </rPr>
      <t xml:space="preserve">-  Click </t>
    </r>
    <r>
      <rPr>
        <b/>
        <sz val="11"/>
        <color rgb="FF000000"/>
        <rFont val="Calibri"/>
      </rPr>
      <t>Logging</t>
    </r>
    <r>
      <rPr>
        <sz val="11"/>
        <color rgb="FF000000"/>
        <rFont val="Calibri"/>
      </rPr>
      <t>. By default Instances are displayed.</t>
    </r>
    <r>
      <rPr>
        <sz val="11"/>
        <color rgb="FF000000"/>
        <rFont val="Calibri"/>
      </rPr>
      <t xml:space="preserve">
</t>
    </r>
    <r>
      <rPr>
        <sz val="11"/>
        <color rgb="FF000000"/>
        <rFont val="Calibri"/>
      </rPr>
      <t xml:space="preserve">-  Click the </t>
    </r>
    <r>
      <rPr>
        <b/>
        <sz val="11"/>
        <color rgb="FF000000"/>
        <rFont val="Calibri"/>
      </rPr>
      <t>Cloud Logs</t>
    </r>
    <r>
      <rPr>
        <sz val="11"/>
        <color rgb="FF000000"/>
        <rFont val="Calibri"/>
      </rPr>
      <t xml:space="preserve"> tab.</t>
    </r>
    <r>
      <rPr>
        <sz val="11"/>
        <color rgb="FF000000"/>
        <rFont val="Calibri"/>
      </rPr>
      <t xml:space="preserve">
</t>
    </r>
    <r>
      <rPr>
        <sz val="11"/>
        <color rgb="FF000000"/>
        <rFont val="Calibri"/>
      </rPr>
      <t xml:space="preserve">-  The list of instances that are available on IBM Cloud is displayed. If the instances are not displayed, click </t>
    </r>
    <r>
      <rPr>
        <b/>
        <sz val="11"/>
        <color rgb="FF000000"/>
        <rFont val="Calibri"/>
      </rPr>
      <t>Instances</t>
    </r>
    <r>
      <rPr>
        <sz val="11"/>
        <color rgb="FF000000"/>
        <rFont val="Calibri"/>
      </rPr>
      <t xml:space="preserve">, </t>
    </r>
    <r>
      <rPr>
        <b/>
        <sz val="11"/>
        <color rgb="FF000000"/>
        <rFont val="Calibri"/>
      </rPr>
      <t>Cloud Logs</t>
    </r>
    <r>
      <rPr>
        <sz val="11"/>
        <color rgb="FF000000"/>
        <rFont val="Calibri"/>
      </rPr>
      <t xml:space="preserve"> to display the list of logging instances.</t>
    </r>
    <r>
      <rPr>
        <sz val="11"/>
        <color rgb="FF000000"/>
        <rFont val="Calibri"/>
      </rPr>
      <t xml:space="preserve">
</t>
    </r>
    <r>
      <rPr>
        <sz val="11"/>
        <color rgb="FF000000"/>
        <rFont val="Calibri"/>
      </rPr>
      <t xml:space="preserve">-  Click </t>
    </r>
    <r>
      <rPr>
        <b/>
        <sz val="11"/>
        <color rgb="FF000000"/>
        <rFont val="Calibri"/>
      </rPr>
      <t>Open dashboard</t>
    </r>
    <r>
      <rPr>
        <sz val="11"/>
        <color rgb="FF000000"/>
        <rFont val="Calibri"/>
      </rPr>
      <t xml:space="preserve"> for your selected instance.</t>
    </r>
    <r>
      <rPr>
        <sz val="11"/>
        <color rgb="FF000000"/>
        <rFont val="Calibri"/>
      </rPr>
      <t xml:space="preserve">
</t>
    </r>
    <r>
      <rPr>
        <sz val="11"/>
        <color rgb="FF000000"/>
        <rFont val="Calibri"/>
      </rPr>
      <t>-  Look for views that report events from core IBM Cloud core platform services, such as IAM, as well as those related to the conditions described in the Benchmark section 3.3.</t>
    </r>
    <r>
      <rPr>
        <sz val="11"/>
        <color rgb="FF000000"/>
        <rFont val="Calibri"/>
      </rPr>
      <t xml:space="preserve">
</t>
    </r>
    <r>
      <rPr>
        <sz val="11"/>
        <color rgb="FF000000"/>
        <rFont val="Calibri"/>
      </rPr>
      <t xml:space="preserve">-  Check that alert definitions are defined. In the IBM Cloud Logs navigation, click the </t>
    </r>
    <r>
      <rPr>
        <b/>
        <sz val="11"/>
        <color rgb="FF000000"/>
        <rFont val="Calibri"/>
      </rPr>
      <t>Alerts icon</t>
    </r>
    <r>
      <rPr>
        <sz val="11"/>
        <color rgb="FF000000"/>
        <rFont val="Calibri"/>
      </rPr>
      <t xml:space="preserve">, </t>
    </r>
    <r>
      <rPr>
        <b/>
        <sz val="11"/>
        <color rgb="FF000000"/>
        <rFont val="Calibri"/>
      </rPr>
      <t>Alerts Management</t>
    </r>
    <r>
      <rPr>
        <sz val="11"/>
        <color rgb="FF000000"/>
        <rFont val="Calibri"/>
      </rPr>
      <t>.</t>
    </r>
    <r>
      <rPr>
        <sz val="11"/>
        <color rgb="FF000000"/>
        <rFont val="Calibri"/>
      </rPr>
      <t xml:space="preserve">
</t>
    </r>
    <r>
      <rPr>
        <sz val="11"/>
        <color rgb="FF000000"/>
        <rFont val="Calibri"/>
      </rPr>
      <t>-  For each custom view and alert notification channel, verify that you see an alert notification so that you can validate that the alert is being generated.</t>
    </r>
  </si>
  <si>
    <r>
      <rPr>
        <sz val="11"/>
        <color rgb="FF000000"/>
        <rFont val="Calibri"/>
      </rPr>
      <t>IBM Cloud Logs does not include default templates for views, alerts, and notification channels.</t>
    </r>
    <r>
      <rPr>
        <sz val="11"/>
        <color rgb="FF000000"/>
        <rFont val="Calibri"/>
      </rPr>
      <t xml:space="preserve">
</t>
    </r>
    <r>
      <rPr>
        <sz val="11"/>
        <color rgb="FF000000"/>
        <rFont val="Calibri"/>
      </rPr>
      <t>You can define your own views, alerts, and notification channels.</t>
    </r>
  </si>
  <si>
    <t>3.5</t>
  </si>
  <si>
    <r>
      <rPr>
        <sz val="11"/>
        <rFont val="Calibri"/>
      </rPr>
      <t>Ensure the account owner can login only from a list of authorized countries/IP ranges</t>
    </r>
  </si>
  <si>
    <r>
      <rPr>
        <sz val="11"/>
        <color rgb="FF000000"/>
        <rFont val="Calibri"/>
      </rPr>
      <t>Complete the following steps to monitor the locations from which the account owner logs in to the account:</t>
    </r>
    <r>
      <rPr>
        <sz val="11"/>
        <color rgb="FF000000"/>
        <rFont val="Calibri"/>
      </rPr>
      <t xml:space="preserve">
</t>
    </r>
    <r>
      <rPr>
        <sz val="11"/>
        <color rgb="FF000000"/>
        <rFont val="Calibri"/>
      </rPr>
      <t>First, you need to identify the email of the account owner.</t>
    </r>
    <r>
      <rPr>
        <sz val="11"/>
        <color rgb="FF000000"/>
        <rFont val="Calibri"/>
      </rPr>
      <t xml:space="preserve">
</t>
    </r>
    <r>
      <rPr>
        <sz val="11"/>
        <color rgb="FF000000"/>
        <rFont val="Calibri"/>
      </rPr>
      <t xml:space="preserve">-  In the Cloud UI, go to </t>
    </r>
    <r>
      <rPr>
        <b/>
        <sz val="11"/>
        <color rgb="FF000000"/>
        <rFont val="Calibri"/>
      </rPr>
      <t>Manage</t>
    </r>
    <r>
      <rPr>
        <sz val="11"/>
        <color rgb="FF000000"/>
        <rFont val="Calibri"/>
      </rPr>
      <t xml:space="preserve">, </t>
    </r>
    <r>
      <rPr>
        <b/>
        <sz val="11"/>
        <color rgb="FF000000"/>
        <rFont val="Calibri"/>
      </rPr>
      <t>Access (IAM)</t>
    </r>
    <r>
      <rPr>
        <sz val="11"/>
        <color rgb="FF000000"/>
        <rFont val="Calibri"/>
      </rPr>
      <t xml:space="preserve">, then select </t>
    </r>
    <r>
      <rPr>
        <b/>
        <sz val="11"/>
        <color rgb="FF000000"/>
        <rFont val="Calibri"/>
      </rPr>
      <t>Users</t>
    </r>
    <r>
      <rPr>
        <sz val="11"/>
        <color rgb="FF000000"/>
        <rFont val="Calibri"/>
      </rPr>
      <t>.</t>
    </r>
    <r>
      <rPr>
        <sz val="11"/>
        <color rgb="FF000000"/>
        <rFont val="Calibri"/>
      </rPr>
      <t xml:space="preserve">
</t>
    </r>
    <r>
      <rPr>
        <sz val="11"/>
        <color rgb="FF000000"/>
        <rFont val="Calibri"/>
      </rPr>
      <t xml:space="preserve">-  Identify the user that has the tag </t>
    </r>
    <r>
      <rPr>
        <b/>
        <sz val="11"/>
        <color rgb="FF000000"/>
        <rFont val="Calibri"/>
      </rPr>
      <t>owner</t>
    </r>
    <r>
      <rPr>
        <sz val="11"/>
        <color rgb="FF000000"/>
        <rFont val="Calibri"/>
      </rPr>
      <t>.</t>
    </r>
    <r>
      <rPr>
        <sz val="11"/>
        <color rgb="FF000000"/>
        <rFont val="Calibri"/>
      </rPr>
      <t xml:space="preserve">
</t>
    </r>
    <r>
      <rPr>
        <sz val="11"/>
        <color rgb="FF000000"/>
        <rFont val="Calibri"/>
      </rPr>
      <t xml:space="preserve">-  Select the account owner. Then, click </t>
    </r>
    <r>
      <rPr>
        <b/>
        <sz val="11"/>
        <color rgb="FF000000"/>
        <rFont val="Calibri"/>
      </rPr>
      <t>Details</t>
    </r>
    <r>
      <rPr>
        <sz val="11"/>
        <color rgb="FF000000"/>
        <rFont val="Calibri"/>
      </rPr>
      <t>.</t>
    </r>
    <r>
      <rPr>
        <sz val="11"/>
        <color rgb="FF000000"/>
        <rFont val="Calibri"/>
      </rPr>
      <t xml:space="preserve">
</t>
    </r>
    <r>
      <rPr>
        <sz val="11"/>
        <color rgb="FF000000"/>
        <rFont val="Calibri"/>
      </rPr>
      <t>-  Copy the email address of the account owner and the list of authorized IP addresses.</t>
    </r>
    <r>
      <rPr>
        <sz val="11"/>
        <color rgb="FF000000"/>
        <rFont val="Calibri"/>
      </rPr>
      <t xml:space="preserve">
</t>
    </r>
    <r>
      <rPr>
        <sz val="11"/>
        <color rgb="FF000000"/>
        <rFont val="Calibri"/>
      </rPr>
      <t xml:space="preserve">-  Launch the IBM Cloud Logs instance </t>
    </r>
    <r>
      <rPr>
        <sz val="11"/>
        <color rgb="FF0000FF"/>
        <rFont val="Calibri"/>
      </rPr>
      <t>(https://cloud.ibm.com/docs/cloud-logs?topic=cloud-logs-instance-launch)</t>
    </r>
    <r>
      <rPr>
        <sz val="11"/>
        <color rgb="FF000000"/>
        <rFont val="Calibri"/>
      </rPr>
      <t xml:space="preserve"> in the region where Frankfurt and global events are routed. This is the instance where login security events are collected in the account.</t>
    </r>
    <r>
      <rPr>
        <sz val="11"/>
        <color rgb="FF000000"/>
        <rFont val="Calibri"/>
      </rPr>
      <t xml:space="preserve">
</t>
    </r>
    <r>
      <rPr>
        <sz val="11"/>
        <color rgb="FF000000"/>
        <rFont val="Calibri"/>
      </rPr>
      <t xml:space="preserve">-  Create an alert </t>
    </r>
    <r>
      <rPr>
        <sz val="11"/>
        <color rgb="FF0000FF"/>
        <rFont val="Calibri"/>
      </rPr>
      <t>(https://cloud.ibm.com/docs/cloud-logs?topic=cloud-logs-alerts-config)</t>
    </r>
    <r>
      <rPr>
        <sz val="11"/>
        <color rgb="FF000000"/>
        <rFont val="Calibri"/>
      </rPr>
      <t xml:space="preserve"> based on any deviations where the Account Owner logs in from an unauthorized IP address. For example, use the following query: </t>
    </r>
    <r>
      <rPr>
        <b/>
        <sz val="11"/>
        <color rgb="FF000000"/>
        <rFont val="Calibri"/>
      </rPr>
      <t>(action login) AND initiator.name:&lt;email address&gt; AND -initiator.host.address:(&lt;list of IP addresses&gt;)</t>
    </r>
    <r>
      <rPr>
        <sz val="11"/>
        <color rgb="FF000000"/>
        <rFont val="Calibri"/>
      </rPr>
      <t xml:space="preserve">. Replace &lt;email address&gt; with the account owner's email address. Replace &lt;list of IP addresses&gt; with the list of IP addresses that are separated by </t>
    </r>
    <r>
      <rPr>
        <b/>
        <sz val="11"/>
        <color rgb="FF000000"/>
        <rFont val="Calibri"/>
      </rPr>
      <t>OR</t>
    </r>
    <r>
      <rPr>
        <sz val="11"/>
        <color rgb="FF000000"/>
        <rFont val="Calibri"/>
      </rPr>
      <t>, for example, (xxx.xxx.xxx.xxx OR xxx.xxx.xxx.xxx) and configured for the account owner.</t>
    </r>
    <r>
      <rPr>
        <sz val="11"/>
        <color rgb="FF000000"/>
        <rFont val="Calibri"/>
      </rPr>
      <t xml:space="preserve">
</t>
    </r>
    <r>
      <rPr>
        <sz val="11"/>
        <color rgb="FF000000"/>
        <rFont val="Calibri"/>
      </rPr>
      <t>Complete the following steps to monitor for context-based restriction violations that are not being enforced:</t>
    </r>
    <r>
      <rPr>
        <sz val="11"/>
        <color rgb="FF000000"/>
        <rFont val="Calibri"/>
      </rPr>
      <t xml:space="preserve">
</t>
    </r>
    <r>
      <rPr>
        <sz val="11"/>
        <color rgb="FF000000"/>
        <rFont val="Calibri"/>
      </rPr>
      <t>First, you need to identify the email of the account owner.</t>
    </r>
    <r>
      <rPr>
        <sz val="11"/>
        <color rgb="FF000000"/>
        <rFont val="Calibri"/>
      </rPr>
      <t xml:space="preserve">
</t>
    </r>
    <r>
      <rPr>
        <sz val="11"/>
        <color rgb="FF000000"/>
        <rFont val="Calibri"/>
      </rPr>
      <t xml:space="preserve">-  In the Cloud UI, go to </t>
    </r>
    <r>
      <rPr>
        <b/>
        <sz val="11"/>
        <color rgb="FF000000"/>
        <rFont val="Calibri"/>
      </rPr>
      <t>Manage</t>
    </r>
    <r>
      <rPr>
        <sz val="11"/>
        <color rgb="FF000000"/>
        <rFont val="Calibri"/>
      </rPr>
      <t xml:space="preserve">, </t>
    </r>
    <r>
      <rPr>
        <b/>
        <sz val="11"/>
        <color rgb="FF000000"/>
        <rFont val="Calibri"/>
      </rPr>
      <t>Access (IAM)</t>
    </r>
    <r>
      <rPr>
        <sz val="11"/>
        <color rgb="FF000000"/>
        <rFont val="Calibri"/>
      </rPr>
      <t xml:space="preserve">, then select </t>
    </r>
    <r>
      <rPr>
        <b/>
        <sz val="11"/>
        <color rgb="FF000000"/>
        <rFont val="Calibri"/>
      </rPr>
      <t>Users</t>
    </r>
    <r>
      <rPr>
        <sz val="11"/>
        <color rgb="FF000000"/>
        <rFont val="Calibri"/>
      </rPr>
      <t>.</t>
    </r>
    <r>
      <rPr>
        <sz val="11"/>
        <color rgb="FF000000"/>
        <rFont val="Calibri"/>
      </rPr>
      <t xml:space="preserve">
</t>
    </r>
    <r>
      <rPr>
        <sz val="11"/>
        <color rgb="FF000000"/>
        <rFont val="Calibri"/>
      </rPr>
      <t xml:space="preserve">-  Identify the user that has the tag </t>
    </r>
    <r>
      <rPr>
        <b/>
        <sz val="11"/>
        <color rgb="FF000000"/>
        <rFont val="Calibri"/>
      </rPr>
      <t>owner</t>
    </r>
    <r>
      <rPr>
        <sz val="11"/>
        <color rgb="FF000000"/>
        <rFont val="Calibri"/>
      </rPr>
      <t>.</t>
    </r>
    <r>
      <rPr>
        <sz val="11"/>
        <color rgb="FF000000"/>
        <rFont val="Calibri"/>
      </rPr>
      <t xml:space="preserve">
</t>
    </r>
    <r>
      <rPr>
        <sz val="11"/>
        <color rgb="FF000000"/>
        <rFont val="Calibri"/>
      </rPr>
      <t xml:space="preserve">-  Select the account owner. Then, click </t>
    </r>
    <r>
      <rPr>
        <b/>
        <sz val="11"/>
        <color rgb="FF000000"/>
        <rFont val="Calibri"/>
      </rPr>
      <t>Details</t>
    </r>
    <r>
      <rPr>
        <sz val="11"/>
        <color rgb="FF000000"/>
        <rFont val="Calibri"/>
      </rPr>
      <t>.</t>
    </r>
    <r>
      <rPr>
        <sz val="11"/>
        <color rgb="FF000000"/>
        <rFont val="Calibri"/>
      </rPr>
      <t xml:space="preserve">
</t>
    </r>
    <r>
      <rPr>
        <sz val="11"/>
        <color rgb="FF000000"/>
        <rFont val="Calibri"/>
      </rPr>
      <t>-  Copy the email address of the account owner and the list of authorized IP addresses.</t>
    </r>
    <r>
      <rPr>
        <sz val="11"/>
        <color rgb="FF000000"/>
        <rFont val="Calibri"/>
      </rPr>
      <t xml:space="preserve">
</t>
    </r>
    <r>
      <rPr>
        <sz val="11"/>
        <color rgb="FF000000"/>
        <rFont val="Calibri"/>
      </rPr>
      <t xml:space="preserve">-  Launch the IBM Cloud Logs instance </t>
    </r>
    <r>
      <rPr>
        <sz val="11"/>
        <color rgb="FF0000FF"/>
        <rFont val="Calibri"/>
      </rPr>
      <t>(https://cloud.ibm.com/docs/cloud-logs?topic=cloud-logs-instance-launch)</t>
    </r>
    <r>
      <rPr>
        <sz val="11"/>
        <color rgb="FF000000"/>
        <rFont val="Calibri"/>
      </rPr>
      <t xml:space="preserve"> in the region where Frankfurt and global events are routed. This is the instance where login security events are collected in the account.</t>
    </r>
    <r>
      <rPr>
        <sz val="11"/>
        <color rgb="FF000000"/>
        <rFont val="Calibri"/>
      </rPr>
      <t xml:space="preserve">
</t>
    </r>
    <r>
      <rPr>
        <sz val="11"/>
        <color rgb="FF000000"/>
        <rFont val="Calibri"/>
      </rPr>
      <t xml:space="preserve">-  Create an alert </t>
    </r>
    <r>
      <rPr>
        <sz val="11"/>
        <color rgb="FF0000FF"/>
        <rFont val="Calibri"/>
      </rPr>
      <t>(https://cloud.ibm.com/docs/cloud-logs?topic=cloud-logs-alerts-config)</t>
    </r>
    <r>
      <rPr>
        <sz val="11"/>
        <color rgb="FF000000"/>
        <rFont val="Calibri"/>
      </rPr>
      <t xml:space="preserve"> that monitors for any context-based restriction deviations </t>
    </r>
    <r>
      <rPr>
        <sz val="11"/>
        <color rgb="FF0000FF"/>
        <rFont val="Calibri"/>
      </rPr>
      <t>(https://cloud.ibm.com/docs/account?topic=account-cbr-monitor)</t>
    </r>
    <r>
      <rPr>
        <sz val="11"/>
        <color rgb="FF000000"/>
        <rFont val="Calibri"/>
      </rPr>
      <t xml:space="preserve"> where the Account Owner's email is identified in an event for a context-based restriction that is not being enforced but would have resulted in a deny.</t>
    </r>
    <r>
      <rPr>
        <sz val="11"/>
        <color rgb="FF000000"/>
        <rFont val="Calibri"/>
      </rPr>
      <t xml:space="preserve">
</t>
    </r>
    <r>
      <rPr>
        <sz val="11"/>
        <color rgb="FF000000"/>
        <rFont val="Calibri"/>
      </rPr>
      <t xml:space="preserve">-  Use the query field to narrow the results to report-only context-based restrictions events. Search for </t>
    </r>
    <r>
      <rPr>
        <b/>
        <sz val="11"/>
        <color rgb="FF000000"/>
        <rFont val="Calibri"/>
      </rPr>
      <t>action:context-based-restrictions.policy.eval responseData.isEnforced:==false responseData.decision:Deny</t>
    </r>
    <r>
      <rPr>
        <sz val="11"/>
        <color rgb="FF000000"/>
        <rFont val="Calibri"/>
      </rPr>
      <t>.</t>
    </r>
    <r>
      <rPr>
        <sz val="11"/>
        <color rgb="FF000000"/>
        <rFont val="Calibri"/>
      </rPr>
      <t xml:space="preserve">
</t>
    </r>
    <r>
      <rPr>
        <sz val="11"/>
        <color rgb="FF000000"/>
        <rFont val="Calibri"/>
      </rPr>
      <t xml:space="preserve">-  </t>
    </r>
    <r>
      <rPr>
        <b/>
        <sz val="11"/>
        <color rgb="FF000000"/>
        <rFont val="Calibri"/>
      </rPr>
      <t>isEnforced:==false</t>
    </r>
    <r>
      <rPr>
        <sz val="11"/>
        <color rgb="FF000000"/>
        <rFont val="Calibri"/>
      </rPr>
      <t xml:space="preserve"> indicates that the rule is in report-only mode.</t>
    </r>
    <r>
      <rPr>
        <sz val="11"/>
        <color rgb="FF000000"/>
        <rFont val="Calibri"/>
      </rPr>
      <t xml:space="preserve">
</t>
    </r>
    <r>
      <rPr>
        <sz val="11"/>
        <color rgb="FF000000"/>
        <rFont val="Calibri"/>
      </rPr>
      <t xml:space="preserve">-  </t>
    </r>
    <r>
      <rPr>
        <b/>
        <sz val="11"/>
        <color rgb="FF000000"/>
        <rFont val="Calibri"/>
      </rPr>
      <t>responseData.decision:Deny</t>
    </r>
    <r>
      <rPr>
        <sz val="11"/>
        <color rgb="FF000000"/>
        <rFont val="Calibri"/>
      </rPr>
      <t xml:space="preserve"> indicates that, if you enable the rule, this access request is blocked.</t>
    </r>
  </si>
  <si>
    <r>
      <rPr>
        <sz val="11"/>
        <color rgb="FF000000"/>
        <rFont val="Calibri"/>
      </rPr>
      <t>Monitor the account owner's access to the IBM Cloud account is done from authorized locations that are restricted by IP addresses.</t>
    </r>
  </si>
  <si>
    <r>
      <rPr>
        <sz val="11"/>
        <color rgb="FF000000"/>
        <rFont val="Calibri"/>
      </rPr>
      <t>Failure to meet this recommendation limits your ability to control that the account manager can only access and operate in the account from locations that are authorized and allowed by your organization.</t>
    </r>
  </si>
  <si>
    <r>
      <rPr>
        <sz val="11"/>
        <color rgb="FF000000"/>
        <rFont val="Calibri"/>
      </rPr>
      <t>Complete the following steps to check if you monitor the locations from which the account owner logs in to the account:</t>
    </r>
    <r>
      <rPr>
        <sz val="11"/>
        <color rgb="FF000000"/>
        <rFont val="Calibri"/>
      </rPr>
      <t xml:space="preserve">
</t>
    </r>
    <r>
      <rPr>
        <sz val="11"/>
        <color rgb="FF000000"/>
        <rFont val="Calibri"/>
      </rPr>
      <t>First, you need to identify the email of the account owner.</t>
    </r>
    <r>
      <rPr>
        <sz val="11"/>
        <color rgb="FF000000"/>
        <rFont val="Calibri"/>
      </rPr>
      <t xml:space="preserve">
</t>
    </r>
    <r>
      <rPr>
        <sz val="11"/>
        <color rgb="FF000000"/>
        <rFont val="Calibri"/>
      </rPr>
      <t xml:space="preserve">-  In the Cloud UI, go to </t>
    </r>
    <r>
      <rPr>
        <b/>
        <sz val="11"/>
        <color rgb="FF000000"/>
        <rFont val="Calibri"/>
      </rPr>
      <t>Manage</t>
    </r>
    <r>
      <rPr>
        <sz val="11"/>
        <color rgb="FF000000"/>
        <rFont val="Calibri"/>
      </rPr>
      <t xml:space="preserve">, </t>
    </r>
    <r>
      <rPr>
        <b/>
        <sz val="11"/>
        <color rgb="FF000000"/>
        <rFont val="Calibri"/>
      </rPr>
      <t>Access (IAM)</t>
    </r>
    <r>
      <rPr>
        <sz val="11"/>
        <color rgb="FF000000"/>
        <rFont val="Calibri"/>
      </rPr>
      <t xml:space="preserve">, then select </t>
    </r>
    <r>
      <rPr>
        <b/>
        <sz val="11"/>
        <color rgb="FF000000"/>
        <rFont val="Calibri"/>
      </rPr>
      <t>Users</t>
    </r>
    <r>
      <rPr>
        <sz val="11"/>
        <color rgb="FF000000"/>
        <rFont val="Calibri"/>
      </rPr>
      <t>.</t>
    </r>
    <r>
      <rPr>
        <sz val="11"/>
        <color rgb="FF000000"/>
        <rFont val="Calibri"/>
      </rPr>
      <t xml:space="preserve">
</t>
    </r>
    <r>
      <rPr>
        <sz val="11"/>
        <color rgb="FF000000"/>
        <rFont val="Calibri"/>
      </rPr>
      <t xml:space="preserve">-  Identify the user that has the tag </t>
    </r>
    <r>
      <rPr>
        <b/>
        <sz val="11"/>
        <color rgb="FF000000"/>
        <rFont val="Calibri"/>
      </rPr>
      <t>owner</t>
    </r>
    <r>
      <rPr>
        <sz val="11"/>
        <color rgb="FF000000"/>
        <rFont val="Calibri"/>
      </rPr>
      <t>.</t>
    </r>
    <r>
      <rPr>
        <sz val="11"/>
        <color rgb="FF000000"/>
        <rFont val="Calibri"/>
      </rPr>
      <t xml:space="preserve">
</t>
    </r>
    <r>
      <rPr>
        <sz val="11"/>
        <color rgb="FF000000"/>
        <rFont val="Calibri"/>
      </rPr>
      <t xml:space="preserve">-  Select the account owner. Then, click </t>
    </r>
    <r>
      <rPr>
        <b/>
        <sz val="11"/>
        <color rgb="FF000000"/>
        <rFont val="Calibri"/>
      </rPr>
      <t>Details</t>
    </r>
    <r>
      <rPr>
        <sz val="11"/>
        <color rgb="FF000000"/>
        <rFont val="Calibri"/>
      </rPr>
      <t>.</t>
    </r>
    <r>
      <rPr>
        <sz val="11"/>
        <color rgb="FF000000"/>
        <rFont val="Calibri"/>
      </rPr>
      <t xml:space="preserve">
</t>
    </r>
    <r>
      <rPr>
        <sz val="11"/>
        <color rgb="FF000000"/>
        <rFont val="Calibri"/>
      </rPr>
      <t>-  Copy the email address of the account owner.</t>
    </r>
    <r>
      <rPr>
        <sz val="11"/>
        <color rgb="FF000000"/>
        <rFont val="Calibri"/>
      </rPr>
      <t xml:space="preserve">
</t>
    </r>
    <r>
      <rPr>
        <sz val="11"/>
        <color rgb="FF000000"/>
        <rFont val="Calibri"/>
      </rPr>
      <t xml:space="preserve">Second, launch the IBM Cloud Logs instance </t>
    </r>
    <r>
      <rPr>
        <sz val="11"/>
        <color rgb="FF0000FF"/>
        <rFont val="Calibri"/>
      </rPr>
      <t>(https://cloud.ibm.com/docs/cloud-logs?topic=cloud-logs-instance-launch)</t>
    </r>
    <r>
      <rPr>
        <sz val="11"/>
        <color rgb="FF000000"/>
        <rFont val="Calibri"/>
      </rPr>
      <t xml:space="preserve"> in the region where Frankfurt and 'global' events are routed. This is the instance where login security events are collected in the account.</t>
    </r>
    <r>
      <rPr>
        <sz val="11"/>
        <color rgb="FF000000"/>
        <rFont val="Calibri"/>
      </rPr>
      <t xml:space="preserve">
</t>
    </r>
    <r>
      <rPr>
        <sz val="11"/>
        <color rgb="FF000000"/>
        <rFont val="Calibri"/>
      </rPr>
      <t xml:space="preserve">In the </t>
    </r>
    <r>
      <rPr>
        <b/>
        <sz val="11"/>
        <color rgb="FF000000"/>
        <rFont val="Calibri"/>
      </rPr>
      <t>All Views</t>
    </r>
    <r>
      <rPr>
        <sz val="11"/>
        <color rgb="FF000000"/>
        <rFont val="Calibri"/>
      </rPr>
      <t xml:space="preserve"> section, look for a view that monitors the account owner login attempts. The search query should be set to: </t>
    </r>
    <r>
      <rPr>
        <b/>
        <sz val="11"/>
        <color rgb="FF000000"/>
        <rFont val="Calibri"/>
      </rPr>
      <t>(action login) AND initiator.name:&lt;email address&gt; AND -initiator.host.address:(&lt;list of IP addresses&gt;)</t>
    </r>
    <r>
      <rPr>
        <sz val="11"/>
        <color rgb="FF000000"/>
        <rFont val="Calibri"/>
      </rPr>
      <t xml:space="preserve">, where &lt;email address&gt; is the account owner email address, and &lt;list of IP addresses&gt; is the list of authorized IP addresses that are separated by </t>
    </r>
    <r>
      <rPr>
        <b/>
        <sz val="11"/>
        <color rgb="FF000000"/>
        <rFont val="Calibri"/>
      </rPr>
      <t>OR</t>
    </r>
    <r>
      <rPr>
        <sz val="11"/>
        <color rgb="FF000000"/>
        <rFont val="Calibri"/>
      </rPr>
      <t>, for example, (xxx.xxx.xxx.xxx OR xxx.xxx.xxx.xxx).</t>
    </r>
    <r>
      <rPr>
        <sz val="11"/>
        <color rgb="FF000000"/>
        <rFont val="Calibri"/>
      </rPr>
      <t xml:space="preserve">
</t>
    </r>
    <r>
      <rPr>
        <sz val="11"/>
        <color rgb="FF000000"/>
        <rFont val="Calibri"/>
      </rPr>
      <t>Then, check that at least one alert has been configured for audit events that deviate from the expected source IPs.</t>
    </r>
    <r>
      <rPr>
        <sz val="11"/>
        <color rgb="FF000000"/>
        <rFont val="Calibri"/>
      </rPr>
      <t xml:space="preserve">
</t>
    </r>
    <r>
      <rPr>
        <sz val="11"/>
        <color rgb="FF000000"/>
        <rFont val="Calibri"/>
      </rPr>
      <t>Additionally, context-based restrictions protect your resources by denying access to identities that don't satisfy context requirements, such as making access requests from the network zones and endpoint types that you define. You can enable context-based restrictions upon creation, or choose to set the rule to report-only mode. Use IBM Cloud Logs to monitor enabled rules and report-only rules to view how the rule affects your users, applications, and workflows without enforcing the rule.</t>
    </r>
    <r>
      <rPr>
        <sz val="11"/>
        <color rgb="FF000000"/>
        <rFont val="Calibri"/>
      </rPr>
      <t xml:space="preserve">
</t>
    </r>
    <r>
      <rPr>
        <sz val="11"/>
        <color rgb="FF000000"/>
        <rFont val="Calibri"/>
      </rPr>
      <t>Complete the following steps to check if you monitor for context-based restrictions violations that occur in report-only mode:</t>
    </r>
    <r>
      <rPr>
        <sz val="11"/>
        <color rgb="FF000000"/>
        <rFont val="Calibri"/>
      </rPr>
      <t xml:space="preserve">
</t>
    </r>
    <r>
      <rPr>
        <sz val="11"/>
        <color rgb="FF000000"/>
        <rFont val="Calibri"/>
      </rPr>
      <t xml:space="preserve">-  In the IBM Cloud console, go to the </t>
    </r>
    <r>
      <rPr>
        <b/>
        <sz val="11"/>
        <color rgb="FF000000"/>
        <rFont val="Calibri"/>
      </rPr>
      <t>Navigation Menu icon</t>
    </r>
    <r>
      <rPr>
        <sz val="11"/>
        <color rgb="FF000000"/>
        <rFont val="Calibri"/>
      </rPr>
      <t xml:space="preserve">, </t>
    </r>
    <r>
      <rPr>
        <b/>
        <sz val="11"/>
        <color rgb="FF000000"/>
        <rFont val="Calibri"/>
      </rPr>
      <t>Observability</t>
    </r>
    <r>
      <rPr>
        <sz val="11"/>
        <color rgb="FF000000"/>
        <rFont val="Calibri"/>
      </rPr>
      <t xml:space="preserve">, </t>
    </r>
    <r>
      <rPr>
        <b/>
        <sz val="11"/>
        <color rgb="FF000000"/>
        <rFont val="Calibri"/>
      </rPr>
      <t>Logging</t>
    </r>
    <r>
      <rPr>
        <sz val="11"/>
        <color rgb="FF000000"/>
        <rFont val="Calibri"/>
      </rPr>
      <t xml:space="preserve">, </t>
    </r>
    <r>
      <rPr>
        <b/>
        <sz val="11"/>
        <color rgb="FF000000"/>
        <rFont val="Calibri"/>
      </rPr>
      <t>Instances</t>
    </r>
    <r>
      <rPr>
        <sz val="11"/>
        <color rgb="FF000000"/>
        <rFont val="Calibri"/>
      </rPr>
      <t xml:space="preserve">, </t>
    </r>
    <r>
      <rPr>
        <b/>
        <sz val="11"/>
        <color rgb="FF000000"/>
        <rFont val="Calibri"/>
      </rPr>
      <t>Cloud Logs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Open dashboard</t>
    </r>
    <r>
      <rPr>
        <sz val="11"/>
        <color rgb="FF000000"/>
        <rFont val="Calibri"/>
      </rPr>
      <t xml:space="preserve"> on the dashboard that you use to monitor context-based restrictions.</t>
    </r>
    <r>
      <rPr>
        <sz val="11"/>
        <color rgb="FF000000"/>
        <rFont val="Calibri"/>
      </rPr>
      <t xml:space="preserve">
</t>
    </r>
    <r>
      <rPr>
        <sz val="11"/>
        <color rgb="FF000000"/>
        <rFont val="Calibri"/>
      </rPr>
      <t>-  Use the search field to narrow the results to report-only context-based restrictions events.</t>
    </r>
    <r>
      <rPr>
        <sz val="11"/>
        <color rgb="FF000000"/>
        <rFont val="Calibri"/>
      </rPr>
      <t xml:space="preserve">
</t>
    </r>
    <r>
      <rPr>
        <sz val="11"/>
        <color rgb="FF000000"/>
        <rFont val="Calibri"/>
      </rPr>
      <t xml:space="preserve">-  To view potentially blocked access requests, search for </t>
    </r>
    <r>
      <rPr>
        <b/>
        <sz val="11"/>
        <color rgb="FF000000"/>
        <rFont val="Calibri"/>
      </rPr>
      <t>action:context-based-restrictions.policy.eval responseData.isEnforced:==false responseData.decision:Deny</t>
    </r>
    <r>
      <rPr>
        <sz val="11"/>
        <color rgb="FF000000"/>
        <rFont val="Calibri"/>
      </rPr>
      <t>.</t>
    </r>
    <r>
      <rPr>
        <sz val="11"/>
        <color rgb="FF000000"/>
        <rFont val="Calibri"/>
      </rPr>
      <t xml:space="preserve">
</t>
    </r>
    <r>
      <rPr>
        <sz val="11"/>
        <color rgb="FF000000"/>
        <rFont val="Calibri"/>
      </rPr>
      <t xml:space="preserve">-  </t>
    </r>
    <r>
      <rPr>
        <b/>
        <sz val="11"/>
        <color rgb="FF000000"/>
        <rFont val="Calibri"/>
      </rPr>
      <t>isEnforced:==false</t>
    </r>
    <r>
      <rPr>
        <sz val="11"/>
        <color rgb="FF000000"/>
        <rFont val="Calibri"/>
      </rPr>
      <t xml:space="preserve"> indicates that the rule is in report-only mode.</t>
    </r>
    <r>
      <rPr>
        <sz val="11"/>
        <color rgb="FF000000"/>
        <rFont val="Calibri"/>
      </rPr>
      <t xml:space="preserve">
</t>
    </r>
    <r>
      <rPr>
        <sz val="11"/>
        <color rgb="FF000000"/>
        <rFont val="Calibri"/>
      </rPr>
      <t xml:space="preserve">-  </t>
    </r>
    <r>
      <rPr>
        <b/>
        <sz val="11"/>
        <color rgb="FF000000"/>
        <rFont val="Calibri"/>
      </rPr>
      <t>responseData.decision:Deny</t>
    </r>
    <r>
      <rPr>
        <sz val="11"/>
        <color rgb="FF000000"/>
        <rFont val="Calibri"/>
      </rPr>
      <t xml:space="preserve"> indicates that, if you enable the rule, this access request is blocked.</t>
    </r>
    <r>
      <rPr>
        <sz val="11"/>
        <color rgb="FF000000"/>
        <rFont val="Calibri"/>
      </rPr>
      <t xml:space="preserve">
</t>
    </r>
    <r>
      <rPr>
        <sz val="11"/>
        <color rgb="FF000000"/>
        <rFont val="Calibri"/>
      </rPr>
      <t>-  Check that at least one alert has been configured for audit events that detect high volumes of context-based restriction violations that are not being enforced.</t>
    </r>
    <r>
      <rPr>
        <sz val="11"/>
        <color rgb="FF000000"/>
        <rFont val="Calibri"/>
      </rPr>
      <t xml:space="preserve">
</t>
    </r>
    <r>
      <rPr>
        <sz val="11"/>
        <color rgb="FF000000"/>
        <rFont val="Calibri"/>
      </rPr>
      <t>-  Check that an alert is configured to trigger on any/all context-based restriction violations that are not being enforced which occur for the email address of the Account Owner.</t>
    </r>
  </si>
  <si>
    <r>
      <rPr>
        <sz val="11"/>
        <color rgb="FF000000"/>
        <rFont val="Calibri"/>
      </rPr>
      <t>By default, there are no restrictions of which IP Address or contexts the account owner can login from, and there are no alerts in place to monitor this.</t>
    </r>
  </si>
  <si>
    <t>3.6</t>
  </si>
  <si>
    <r>
      <rPr>
        <sz val="11"/>
        <rFont val="Calibri"/>
      </rPr>
      <t>Ensure Activity Tracker data is encrypted at rest</t>
    </r>
  </si>
  <si>
    <r>
      <rPr>
        <sz val="11"/>
        <color rgb="FF000000"/>
        <rFont val="Calibri"/>
      </rPr>
      <t>If you have Cloud Object Storage buckets in use that do not meet your enterprise or industry encryption compliance requirements, use one of these options to implement the necessary encryption settings:</t>
    </r>
    <r>
      <rPr>
        <sz val="11"/>
        <color rgb="FF000000"/>
        <rFont val="Calibri"/>
      </rPr>
      <t xml:space="preserve">
</t>
    </r>
    <r>
      <rPr>
        <sz val="11"/>
        <color rgb="FF000000"/>
        <rFont val="Calibri"/>
      </rPr>
      <t xml:space="preserve">A. Implement Server-Side Encryption with Customer-Provided Keys (SSE-C) </t>
    </r>
    <r>
      <rPr>
        <sz val="11"/>
        <color rgb="FF0000FF"/>
        <rFont val="Calibri"/>
      </rPr>
      <t>(https://cloud.ibm.com/docs/cloud-object-storage?topic=cloud-object-storage-sse-c)</t>
    </r>
    <r>
      <rPr>
        <sz val="11"/>
        <color rgb="FF000000"/>
        <rFont val="Calibri"/>
      </rPr>
      <t xml:space="preserve">
</t>
    </r>
    <r>
      <rPr>
        <sz val="11"/>
        <color rgb="FF000000"/>
        <rFont val="Calibri"/>
      </rPr>
      <t xml:space="preserve">B. Implement Server-Side Encryption with IBM Key Protect (SSE-KP) </t>
    </r>
    <r>
      <rPr>
        <sz val="11"/>
        <color rgb="FF0000FF"/>
        <rFont val="Calibri"/>
      </rPr>
      <t>(https://cloud.ibm.com/docs/cloud-object-storage?topic=cloud-object-storage-kp)</t>
    </r>
    <r>
      <rPr>
        <sz val="11"/>
        <color rgb="FF000000"/>
        <rFont val="Calibri"/>
      </rPr>
      <t xml:space="preserve">
</t>
    </r>
    <r>
      <rPr>
        <sz val="11"/>
        <color rgb="FF000000"/>
        <rFont val="Calibri"/>
      </rPr>
      <t xml:space="preserve">C. Implement Server-Side Encryption with Hyper Protect Crypto Services </t>
    </r>
    <r>
      <rPr>
        <sz val="11"/>
        <color rgb="FF0000FF"/>
        <rFont val="Calibri"/>
      </rPr>
      <t>(https://cloud.ibm.com/docs/cloud-object-storage?topic=cloud-object-storage-hpcs)</t>
    </r>
  </si>
  <si>
    <r>
      <rPr>
        <sz val="11"/>
        <color rgb="FF000000"/>
        <rFont val="Calibri"/>
      </rPr>
      <t>Ensure Activity Tracker data is encrypted at rest.</t>
    </r>
  </si>
  <si>
    <r>
      <rPr>
        <sz val="11"/>
        <color rgb="FF000000"/>
        <rFont val="Calibri"/>
      </rPr>
      <t>Failure to adopt a customer-managed encryption model for audit data that is retained for long-term storage can breach infrastructure compliance where you are required to use your keys for encrypting data that you manage.</t>
    </r>
  </si>
  <si>
    <r>
      <rPr>
        <sz val="11"/>
        <color rgb="FF000000"/>
        <rFont val="Calibri"/>
      </rPr>
      <t xml:space="preserve">-  Ensure IBM Cloud Activity Tracker Event Routing is configured to route audit events to one or more IBM Cloud Logs instances as documented </t>
    </r>
    <r>
      <rPr>
        <sz val="11"/>
        <color rgb="FF0000FF"/>
        <rFont val="Calibri"/>
      </rPr>
      <t>(https://cloud.ibm.com/docs/atracker?topic=atracker-target_v2_icl)</t>
    </r>
    <r>
      <rPr>
        <sz val="11"/>
        <color rgb="FF000000"/>
        <rFont val="Calibri"/>
      </rPr>
      <t>.</t>
    </r>
    <r>
      <rPr>
        <sz val="11"/>
        <color rgb="FF000000"/>
        <rFont val="Calibri"/>
      </rPr>
      <t xml:space="preserve">
</t>
    </r>
    <r>
      <rPr>
        <sz val="11"/>
        <color rgb="FF000000"/>
        <rFont val="Calibri"/>
      </rPr>
      <t xml:space="preserve">-  For each IBM Cloud Logs instance, identify the IBM Cloud Object Storage buckets that are used for both the data bucket </t>
    </r>
    <r>
      <rPr>
        <sz val="11"/>
        <color rgb="FF0000FF"/>
        <rFont val="Calibri"/>
      </rPr>
      <t>(https://cloud.ibm.com/docs/cloud-logs?topic=cloud-logs-configure-data-bucket)</t>
    </r>
    <r>
      <rPr>
        <sz val="11"/>
        <color rgb="FF000000"/>
        <rFont val="Calibri"/>
      </rPr>
      <t xml:space="preserve"> and the metrics bucket </t>
    </r>
    <r>
      <rPr>
        <sz val="11"/>
        <color rgb="FF0000FF"/>
        <rFont val="Calibri"/>
      </rPr>
      <t>(https://cloud.ibm.com/docs/cloud-logs?topic=cloud-logs-configure-metrics-bucket)</t>
    </r>
    <r>
      <rPr>
        <sz val="11"/>
        <color rgb="FF000000"/>
        <rFont val="Calibri"/>
      </rPr>
      <t>. In some cases, these will both use the same bucket, but for some clients separate COS buckets will be used.</t>
    </r>
    <r>
      <rPr>
        <sz val="11"/>
        <color rgb="FF000000"/>
        <rFont val="Calibri"/>
      </rPr>
      <t xml:space="preserve">
</t>
    </r>
    <r>
      <rPr>
        <sz val="11"/>
        <color rgb="FF000000"/>
        <rFont val="Calibri"/>
      </rPr>
      <t>-  Verify the data encryption configuration of the COS buckets being used by IBM Cloud Logs to store your data. Check the bucket configuration to verify that it meets your corporate and external market regulations.</t>
    </r>
    <r>
      <rPr>
        <sz val="11"/>
        <color rgb="FF000000"/>
        <rFont val="Calibri"/>
      </rPr>
      <t xml:space="preserve">
</t>
    </r>
    <r>
      <rPr>
        <sz val="11"/>
        <color rgb="FF000000"/>
        <rFont val="Calibri"/>
      </rPr>
      <t xml:space="preserve">-  Ensure that the  CIS control </t>
    </r>
    <r>
      <rPr>
        <b/>
        <sz val="11"/>
        <color rgb="FF000000"/>
        <rFont val="Calibri"/>
      </rPr>
      <t xml:space="preserve">3.2 Ensure data retention for audit events </t>
    </r>
    <r>
      <rPr>
        <sz val="11"/>
        <color rgb="FF000000"/>
        <rFont val="Calibri"/>
      </rPr>
      <t xml:space="preserve"> is met, which outlines the encryptions settings in detail.</t>
    </r>
  </si>
  <si>
    <r>
      <rPr>
        <sz val="11"/>
        <color rgb="FF000000"/>
        <rFont val="Calibri"/>
      </rPr>
      <t>IBM Cloud Logs uses encrypted storage for all data at rest.</t>
    </r>
    <r>
      <rPr>
        <sz val="11"/>
        <color rgb="FF000000"/>
        <rFont val="Calibri"/>
      </rPr>
      <t xml:space="preserve">
</t>
    </r>
    <r>
      <rPr>
        <sz val="11"/>
        <color rgb="FF000000"/>
        <rFont val="Calibri"/>
      </rPr>
      <t>By default, all objects that are stored in Cloud Object Storage are encrypted by using randomly generated keys and an all-or-nothing-transform (AONT).</t>
    </r>
  </si>
  <si>
    <t>IBM Cloud Databases Family</t>
  </si>
  <si>
    <t>4.1</t>
  </si>
  <si>
    <r>
      <rPr>
        <sz val="11"/>
        <rFont val="Calibri"/>
      </rPr>
      <t>Ensure IBM Cloud Databases disk encryption is enabled with customer managed keys</t>
    </r>
  </si>
  <si>
    <r>
      <rPr>
        <sz val="11"/>
        <color rgb="FF000000"/>
        <rFont val="Calibri"/>
      </rPr>
      <t>There is no zero-downtime remediation procedure . Customer must restore a backup with a new encryption key or create a net new database instance with Bring Your Own Key enabled.</t>
    </r>
    <r>
      <rPr>
        <sz val="11"/>
        <color rgb="FF000000"/>
        <rFont val="Calibri"/>
      </rPr>
      <t xml:space="preserve">
</t>
    </r>
    <r>
      <rPr>
        <sz val="11"/>
        <color rgb="FF000000"/>
        <rFont val="Calibri"/>
      </rPr>
      <t>To restore a backup with a new encryption key:</t>
    </r>
    <r>
      <rPr>
        <sz val="11"/>
        <color rgb="FF000000"/>
        <rFont val="Calibri"/>
      </rPr>
      <t xml:space="preserve">
</t>
    </r>
    <r>
      <rPr>
        <sz val="11"/>
        <color rgb="FF000000"/>
        <rFont val="Calibri"/>
      </rPr>
      <t>-  Ensure you have the Viewer Privileges on the IBM Cloud Databases deployment to read a backup file and X privileges on IBM Cloud platform to create a resource</t>
    </r>
    <r>
      <rPr>
        <sz val="11"/>
        <color rgb="FF000000"/>
        <rFont val="Calibri"/>
      </rPr>
      <t xml:space="preserve">
</t>
    </r>
    <r>
      <rPr>
        <sz val="11"/>
        <color rgb="FF000000"/>
        <rFont val="Calibri"/>
      </rPr>
      <t xml:space="preserve">-  Ensure you have service to service authorization set up between IBM Cloud Databases and IBM Key Protect, directions for granting this access can be found here </t>
    </r>
    <r>
      <rPr>
        <sz val="11"/>
        <color rgb="FF0000FF"/>
        <rFont val="Calibri"/>
      </rPr>
      <t>(https://cloud.ibm.com/docs/databases-for-postgresql?topic=cloud-databases-key-protect#granting-service-authorization)</t>
    </r>
    <r>
      <rPr>
        <sz val="11"/>
        <color rgb="FF000000"/>
        <rFont val="Calibri"/>
      </rPr>
      <t xml:space="preserve">
</t>
    </r>
    <r>
      <rPr>
        <sz val="11"/>
        <color rgb="FF000000"/>
        <rFont val="Calibri"/>
      </rPr>
      <t xml:space="preserve">-  Be sure to replace SERVICE_INSTANCE_NAME and KEY PROTECT KEY CRN with a new service instance name and your desired Key Protect key CRN respectively before running this command. For more information, please view our documentation </t>
    </r>
    <r>
      <rPr>
        <sz val="11"/>
        <color rgb="FF0000FF"/>
        <rFont val="Calibri"/>
      </rPr>
      <t>(https://cloud.ibm.com/docs/cloud-databases?topic=cloud-databases-dashboard-backups#restoring-a-backup-in-the-cli)</t>
    </r>
    <r>
      <rPr>
        <sz val="11"/>
        <color rgb="FF000000"/>
        <rFont val="Calibri"/>
      </rPr>
      <t>.</t>
    </r>
    <r>
      <rPr>
        <sz val="11"/>
        <color rgb="FF000000"/>
        <rFont val="Calibri"/>
      </rPr>
      <t xml:space="preserve">
</t>
    </r>
    <r>
      <rPr>
        <sz val="11"/>
        <color rgb="FF006096"/>
        <rFont val="Roboto Condensed"/>
      </rPr>
      <t>ibmcloud resource service-instance-create SERVICE_INSTANCE_NAME databases-for-postgresql standard us-south -p '{"backup_id":"xyz-inital-backup","disk_encryption_key_crn":"DISK_ENCRYPTION_KEY_CRN"}'</t>
    </r>
    <r>
      <rPr>
        <sz val="11"/>
        <color rgb="FF006096"/>
        <rFont val="Roboto Condensed"/>
      </rPr>
      <t xml:space="preserve">
</t>
    </r>
    <r>
      <rPr>
        <sz val="11"/>
        <color rgb="FF000000"/>
        <rFont val="Calibri"/>
      </rPr>
      <t xml:space="preserve">
</t>
    </r>
    <r>
      <rPr>
        <sz val="11"/>
        <color rgb="FF000000"/>
        <rFont val="Calibri"/>
      </rPr>
      <t>- This will create a new database instance from backup with the requested customer managed encryption key.</t>
    </r>
  </si>
  <si>
    <r>
      <rPr>
        <sz val="11"/>
        <color rgb="FF000000"/>
        <rFont val="Calibri"/>
      </rPr>
      <t>IBM Cloud Databases provides automatic encryption at rest when provisioning the service. It is not an option to deploy a database service without encryption at rest. However, using the service's integration with IBM Key Protect, customers can bring their own encryption key at the time of database provisioning. Furthermore, IBM Cloud Databases backups are also encrypted by default.</t>
    </r>
    <r>
      <rPr>
        <sz val="11"/>
        <color rgb="FF000000"/>
        <rFont val="Calibri"/>
      </rPr>
      <t xml:space="preserve">
</t>
    </r>
    <r>
      <rPr>
        <sz val="11"/>
        <color rgb="FF000000"/>
        <rFont val="Calibri"/>
      </rPr>
      <t>Before any UI or CLI commands. Follow the authorization instructions between the HSM and Database service.</t>
    </r>
    <r>
      <rPr>
        <sz val="11"/>
        <color rgb="FF000000"/>
        <rFont val="Calibri"/>
      </rPr>
      <t xml:space="preserve">
</t>
    </r>
    <r>
      <rPr>
        <sz val="11"/>
        <color rgb="FF000000"/>
        <rFont val="Calibri"/>
      </rPr>
      <t>- Open your IBM Cloud dashboard.</t>
    </r>
    <r>
      <rPr>
        <sz val="11"/>
        <color rgb="FF000000"/>
        <rFont val="Calibri"/>
      </rPr>
      <t xml:space="preserve">
</t>
    </r>
    <r>
      <rPr>
        <sz val="11"/>
        <color rgb="FF000000"/>
        <rFont val="Calibri"/>
      </rPr>
      <t xml:space="preserve">- From the menu bar, click </t>
    </r>
    <r>
      <rPr>
        <b/>
        <sz val="11"/>
        <color rgb="FF000000"/>
        <rFont val="Calibri"/>
      </rPr>
      <t>Manage</t>
    </r>
    <r>
      <rPr>
        <sz val="11"/>
        <color rgb="FF000000"/>
        <rFont val="Calibri"/>
      </rPr>
      <t xml:space="preserve">, </t>
    </r>
    <r>
      <rPr>
        <b/>
        <sz val="11"/>
        <color rgb="FF000000"/>
        <rFont val="Calibri"/>
      </rPr>
      <t>Access (IAM)</t>
    </r>
    <r>
      <rPr>
        <sz val="11"/>
        <color rgb="FF000000"/>
        <rFont val="Calibri"/>
      </rPr>
      <t>.</t>
    </r>
    <r>
      <rPr>
        <sz val="11"/>
        <color rgb="FF000000"/>
        <rFont val="Calibri"/>
      </rPr>
      <t xml:space="preserve">
</t>
    </r>
    <r>
      <rPr>
        <sz val="11"/>
        <color rgb="FF000000"/>
        <rFont val="Calibri"/>
      </rPr>
      <t xml:space="preserve">- In the side navigation, click </t>
    </r>
    <r>
      <rPr>
        <b/>
        <sz val="11"/>
        <color rgb="FF000000"/>
        <rFont val="Calibri"/>
      </rPr>
      <t>Authorizations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Source service</t>
    </r>
    <r>
      <rPr>
        <sz val="11"/>
        <color rgb="FF000000"/>
        <rFont val="Calibri"/>
      </rPr>
      <t xml:space="preserve"> menu, select the service of the deployment. For example, </t>
    </r>
    <r>
      <rPr>
        <i/>
        <sz val="11"/>
        <color rgb="FF000000"/>
        <rFont val="Calibri"/>
      </rPr>
      <t>Databases for PostgreSQL</t>
    </r>
    <r>
      <rPr>
        <sz val="11"/>
        <color rgb="FF000000"/>
        <rFont val="Calibri"/>
      </rPr>
      <t xml:space="preserve"> or </t>
    </r>
    <r>
      <rPr>
        <i/>
        <sz val="11"/>
        <color rgb="FF000000"/>
        <rFont val="Calibri"/>
      </rPr>
      <t>Messages for RabbitMQ</t>
    </r>
    <r>
      <rPr>
        <sz val="11"/>
        <color rgb="FF000000"/>
        <rFont val="Calibri"/>
      </rPr>
      <t xml:space="preserve">
</t>
    </r>
    <r>
      <rPr>
        <sz val="11"/>
        <color rgb="FF000000"/>
        <rFont val="Calibri"/>
      </rPr>
      <t xml:space="preserve">- In the </t>
    </r>
    <r>
      <rPr>
        <b/>
        <sz val="11"/>
        <color rgb="FF000000"/>
        <rFont val="Calibri"/>
      </rPr>
      <t>Source service instance</t>
    </r>
    <r>
      <rPr>
        <sz val="11"/>
        <color rgb="FF000000"/>
        <rFont val="Calibri"/>
      </rPr>
      <t xml:space="preserve"> menu, select </t>
    </r>
    <r>
      <rPr>
        <i/>
        <sz val="11"/>
        <color rgb="FF000000"/>
        <rFont val="Calibri"/>
      </rPr>
      <t>All instances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Target service menu</t>
    </r>
    <r>
      <rPr>
        <sz val="11"/>
        <color rgb="FF000000"/>
        <rFont val="Calibri"/>
      </rPr>
      <t xml:space="preserve">, select </t>
    </r>
    <r>
      <rPr>
        <i/>
        <sz val="11"/>
        <color rgb="FF000000"/>
        <rFont val="Calibri"/>
      </rPr>
      <t>Key Protect</t>
    </r>
    <r>
      <rPr>
        <sz val="11"/>
        <color rgb="FF000000"/>
        <rFont val="Calibri"/>
      </rPr>
      <t>.</t>
    </r>
    <r>
      <rPr>
        <sz val="11"/>
        <color rgb="FF000000"/>
        <rFont val="Calibri"/>
      </rPr>
      <t xml:space="preserve">
</t>
    </r>
    <r>
      <rPr>
        <sz val="11"/>
        <color rgb="FF000000"/>
        <rFont val="Calibri"/>
      </rPr>
      <t xml:space="preserve">- Select or retain the default value </t>
    </r>
    <r>
      <rPr>
        <i/>
        <sz val="11"/>
        <color rgb="FF000000"/>
        <rFont val="Calibri"/>
      </rPr>
      <t>Account</t>
    </r>
    <r>
      <rPr>
        <sz val="11"/>
        <color rgb="FF000000"/>
        <rFont val="Calibri"/>
      </rPr>
      <t xml:space="preserve"> as the resource group for the Target Service.</t>
    </r>
    <r>
      <rPr>
        <sz val="11"/>
        <color rgb="FF000000"/>
        <rFont val="Calibri"/>
      </rPr>
      <t xml:space="preserve">
</t>
    </r>
    <r>
      <rPr>
        <sz val="11"/>
        <color rgb="FF000000"/>
        <rFont val="Calibri"/>
      </rPr>
      <t xml:space="preserve">- In the </t>
    </r>
    <r>
      <rPr>
        <b/>
        <sz val="11"/>
        <color rgb="FF000000"/>
        <rFont val="Calibri"/>
      </rPr>
      <t>Target service Instance ID</t>
    </r>
    <r>
      <rPr>
        <sz val="11"/>
        <color rgb="FF000000"/>
        <rFont val="Calibri"/>
      </rPr>
      <t xml:space="preserve"> menu, select the service instances to authorize.</t>
    </r>
    <r>
      <rPr>
        <sz val="11"/>
        <color rgb="FF000000"/>
        <rFont val="Calibri"/>
      </rPr>
      <t xml:space="preserve">
</t>
    </r>
    <r>
      <rPr>
        <sz val="11"/>
        <color rgb="FF000000"/>
        <rFont val="Calibri"/>
      </rPr>
      <t xml:space="preserve">- Under </t>
    </r>
    <r>
      <rPr>
        <b/>
        <sz val="11"/>
        <color rgb="FF000000"/>
        <rFont val="Calibri"/>
      </rPr>
      <t>Service access</t>
    </r>
    <r>
      <rPr>
        <sz val="11"/>
        <color rgb="FF000000"/>
        <rFont val="Calibri"/>
      </rPr>
      <t xml:space="preserve">, check the box to enable the </t>
    </r>
    <r>
      <rPr>
        <i/>
        <sz val="11"/>
        <color rgb="FF000000"/>
        <rFont val="Calibri"/>
      </rPr>
      <t>Reader</t>
    </r>
    <r>
      <rPr>
        <sz val="11"/>
        <color rgb="FF000000"/>
        <rFont val="Calibri"/>
      </rPr>
      <t xml:space="preserve"> role.</t>
    </r>
    <r>
      <rPr>
        <sz val="11"/>
        <color rgb="FF000000"/>
        <rFont val="Calibri"/>
      </rPr>
      <t xml:space="preserve">
</t>
    </r>
    <r>
      <rPr>
        <sz val="11"/>
        <color rgb="FF000000"/>
        <rFont val="Calibri"/>
      </rPr>
      <t xml:space="preserve">- Click </t>
    </r>
    <r>
      <rPr>
        <b/>
        <sz val="11"/>
        <color rgb="FF000000"/>
        <rFont val="Calibri"/>
      </rPr>
      <t>Authorize</t>
    </r>
    <r>
      <rPr>
        <sz val="11"/>
        <color rgb="FF000000"/>
        <rFont val="Calibri"/>
      </rPr>
      <t>.</t>
    </r>
    <r>
      <rPr>
        <sz val="11"/>
        <color rgb="FF000000"/>
        <rFont val="Calibri"/>
      </rPr>
      <t xml:space="preserve">
</t>
    </r>
    <r>
      <rPr>
        <sz val="11"/>
        <color rgb="FF000000"/>
        <rFont val="Calibri"/>
      </rPr>
      <t>- Service Creation via UI or CLI with the appropriate encryption key from IBM Key Protect</t>
    </r>
    <r>
      <rPr>
        <sz val="11"/>
        <color rgb="FF000000"/>
        <rFont val="Calibri"/>
      </rPr>
      <t xml:space="preserve">
</t>
    </r>
    <r>
      <rPr>
        <b/>
        <sz val="11"/>
        <color rgb="FF000000"/>
        <rFont val="Calibri"/>
      </rPr>
      <t>Using Console:</t>
    </r>
    <r>
      <rPr>
        <sz val="11"/>
        <color rgb="FF000000"/>
        <rFont val="Calibri"/>
      </rPr>
      <t xml:space="preserve">
</t>
    </r>
    <r>
      <rPr>
        <sz val="11"/>
        <color rgb="FF000000"/>
        <rFont val="Calibri"/>
      </rPr>
      <t>- Head to the respective catalog page of the service you want to provision with a customer-managed encryption key (e.g., https://cloud.ibm.com/catalog/services/databases-for-postgresql)</t>
    </r>
    <r>
      <rPr>
        <sz val="11"/>
        <color rgb="FF000000"/>
        <rFont val="Calibri"/>
      </rPr>
      <t xml:space="preserve">
</t>
    </r>
    <r>
      <rPr>
        <sz val="11"/>
        <color rgb="FF000000"/>
        <rFont val="Calibri"/>
      </rPr>
      <t>- Fill out the form with the desired region, RAM, CPU, Disk, Database version, and Networking settings.</t>
    </r>
    <r>
      <rPr>
        <sz val="11"/>
        <color rgb="FF000000"/>
        <rFont val="Calibri"/>
      </rPr>
      <t xml:space="preserve">
</t>
    </r>
    <r>
      <rPr>
        <sz val="11"/>
        <color rgb="FF000000"/>
        <rFont val="Calibri"/>
      </rPr>
      <t xml:space="preserve">- Click </t>
    </r>
    <r>
      <rPr>
        <b/>
        <sz val="11"/>
        <color rgb="FF000000"/>
        <rFont val="Calibri"/>
      </rPr>
      <t>Select a Key Protect instance</t>
    </r>
    <r>
      <rPr>
        <sz val="11"/>
        <color rgb="FF000000"/>
        <rFont val="Calibri"/>
      </rPr>
      <t>, your authorized Key Protect instances will appear in the dropdown. Select the one you want to use.</t>
    </r>
    <r>
      <rPr>
        <sz val="11"/>
        <color rgb="FF000000"/>
        <rFont val="Calibri"/>
      </rPr>
      <t xml:space="preserve">
</t>
    </r>
    <r>
      <rPr>
        <sz val="11"/>
        <color rgb="FF000000"/>
        <rFont val="Calibri"/>
      </rPr>
      <t xml:space="preserve">- Directly to the right, click </t>
    </r>
    <r>
      <rPr>
        <b/>
        <sz val="11"/>
        <color rgb="FF000000"/>
        <rFont val="Calibri"/>
      </rPr>
      <t>Select a disk encryption key</t>
    </r>
    <r>
      <rPr>
        <sz val="11"/>
        <color rgb="FF000000"/>
        <rFont val="Calibri"/>
      </rPr>
      <t>. A list of available encryption keys from the previously selected Key Protect instance will be selectable for encrypting your database at rest.</t>
    </r>
    <r>
      <rPr>
        <sz val="11"/>
        <color rgb="FF000000"/>
        <rFont val="Calibri"/>
      </rPr>
      <t xml:space="preserve">
</t>
    </r>
    <r>
      <rPr>
        <b/>
        <sz val="11"/>
        <color rgb="FF000000"/>
        <rFont val="Calibri"/>
      </rPr>
      <t>Using CLI:</t>
    </r>
    <r>
      <rPr>
        <sz val="11"/>
        <color rgb="FF000000"/>
        <rFont val="Calibri"/>
      </rPr>
      <t xml:space="preserve">
</t>
    </r>
    <r>
      <rPr>
        <sz val="11"/>
        <color rgb="FF000000"/>
        <rFont val="Calibri"/>
      </rPr>
      <t>Run the following command after logging into IBM Cloud via the CLI</t>
    </r>
    <r>
      <rPr>
        <sz val="11"/>
        <color rgb="FF000000"/>
        <rFont val="Calibri"/>
      </rPr>
      <t xml:space="preserve">
</t>
    </r>
    <r>
      <rPr>
        <sz val="11"/>
        <color rgb="FF006096"/>
        <rFont val="Roboto Condensed"/>
      </rPr>
      <t>ibmcloud resource service-instance-create example-database &lt;service-name&gt; standard us-south \</t>
    </r>
    <r>
      <rPr>
        <sz val="11"/>
        <color rgb="FF006096"/>
        <rFont val="Roboto Condensed"/>
      </rPr>
      <t xml:space="preserve">
</t>
    </r>
    <r>
      <rPr>
        <sz val="11"/>
        <color rgb="FF006096"/>
        <rFont val="Roboto Condensed"/>
      </rPr>
      <t>-p \ '{"disk_encryption_key_crn": "crn:v1:&lt;...&gt;:key:&lt;id&gt;"}'</t>
    </r>
    <r>
      <rPr>
        <sz val="11"/>
        <color rgb="FF006096"/>
        <rFont val="Roboto Condensed"/>
      </rPr>
      <t xml:space="preserve">
</t>
    </r>
  </si>
  <si>
    <r>
      <rPr>
        <sz val="11"/>
        <color rgb="FF000000"/>
        <rFont val="Calibri"/>
      </rPr>
      <t>If a customer does not bring their own encryption key at provision time, they are not able to cryptoshred the database or revoke the database's access to the encryption key rendering it unable to boot storage.</t>
    </r>
  </si>
  <si>
    <r>
      <rPr>
        <b/>
        <sz val="11"/>
        <color rgb="FF000000"/>
        <rFont val="Calibri"/>
      </rPr>
      <t>Using Console:</t>
    </r>
    <r>
      <rPr>
        <sz val="11"/>
        <color rgb="FF000000"/>
        <rFont val="Calibri"/>
      </rPr>
      <t xml:space="preserve">
</t>
    </r>
    <r>
      <rPr>
        <sz val="11"/>
        <color rgb="FF000000"/>
        <rFont val="Calibri"/>
      </rPr>
      <t>- Log on to your IBM Cloud account</t>
    </r>
    <r>
      <rPr>
        <sz val="11"/>
        <color rgb="FF000000"/>
        <rFont val="Calibri"/>
      </rPr>
      <t xml:space="preserve">
</t>
    </r>
    <r>
      <rPr>
        <sz val="11"/>
        <color rgb="FF000000"/>
        <rFont val="Calibri"/>
      </rPr>
      <t xml:space="preserve">- Go to the </t>
    </r>
    <r>
      <rPr>
        <b/>
        <sz val="11"/>
        <color rgb="FF000000"/>
        <rFont val="Calibri"/>
      </rPr>
      <t>Menu icon</t>
    </r>
    <r>
      <rPr>
        <sz val="11"/>
        <color rgb="FF000000"/>
        <rFont val="Calibri"/>
      </rPr>
      <t xml:space="preserve">, </t>
    </r>
    <r>
      <rPr>
        <b/>
        <sz val="11"/>
        <color rgb="FF000000"/>
        <rFont val="Calibri"/>
      </rPr>
      <t>Resource List</t>
    </r>
    <r>
      <rPr>
        <sz val="11"/>
        <color rgb="FF000000"/>
        <rFont val="Calibri"/>
      </rPr>
      <t xml:space="preserve"> to access your list of account resources</t>
    </r>
    <r>
      <rPr>
        <sz val="11"/>
        <color rgb="FF000000"/>
        <rFont val="Calibri"/>
      </rPr>
      <t xml:space="preserve">
</t>
    </r>
    <r>
      <rPr>
        <sz val="11"/>
        <color rgb="FF000000"/>
        <rFont val="Calibri"/>
      </rPr>
      <t>- Click the Database service you are interested in to open the service dashboard.</t>
    </r>
    <r>
      <rPr>
        <sz val="11"/>
        <color rgb="FF000000"/>
        <rFont val="Calibri"/>
      </rPr>
      <t xml:space="preserve">
</t>
    </r>
    <r>
      <rPr>
        <sz val="11"/>
        <color rgb="FF000000"/>
        <rFont val="Calibri"/>
      </rPr>
      <t xml:space="preserve">- Ensure you are on the </t>
    </r>
    <r>
      <rPr>
        <b/>
        <sz val="11"/>
        <color rgb="FF000000"/>
        <rFont val="Calibri"/>
      </rPr>
      <t>Manage</t>
    </r>
    <r>
      <rPr>
        <sz val="11"/>
        <color rgb="FF000000"/>
        <rFont val="Calibri"/>
      </rPr>
      <t xml:space="preserve"> page in the left pane.</t>
    </r>
    <r>
      <rPr>
        <sz val="11"/>
        <color rgb="FF000000"/>
        <rFont val="Calibri"/>
      </rPr>
      <t xml:space="preserve">
</t>
    </r>
    <r>
      <rPr>
        <sz val="11"/>
        <color rgb="FF000000"/>
        <rFont val="Calibri"/>
      </rPr>
      <t xml:space="preserve">- You should be on the </t>
    </r>
    <r>
      <rPr>
        <b/>
        <sz val="11"/>
        <color rgb="FF000000"/>
        <rFont val="Calibri"/>
      </rPr>
      <t>Overview</t>
    </r>
    <r>
      <rPr>
        <sz val="11"/>
        <color rgb="FF000000"/>
        <rFont val="Calibri"/>
      </rPr>
      <t xml:space="preserve"> tab. Scroll down to the </t>
    </r>
    <r>
      <rPr>
        <b/>
        <sz val="11"/>
        <color rgb="FF000000"/>
        <rFont val="Calibri"/>
      </rPr>
      <t>security</t>
    </r>
    <r>
      <rPr>
        <sz val="11"/>
        <color rgb="FF000000"/>
        <rFont val="Calibri"/>
      </rPr>
      <t xml:space="preserve"> section.</t>
    </r>
    <r>
      <rPr>
        <sz val="11"/>
        <color rgb="FF000000"/>
        <rFont val="Calibri"/>
      </rPr>
      <t xml:space="preserve">
</t>
    </r>
    <r>
      <rPr>
        <sz val="11"/>
        <color rgb="FF000000"/>
        <rFont val="Calibri"/>
      </rPr>
      <t xml:space="preserve">- The </t>
    </r>
    <r>
      <rPr>
        <b/>
        <sz val="11"/>
        <color rgb="FF000000"/>
        <rFont val="Calibri"/>
      </rPr>
      <t>security</t>
    </r>
    <r>
      <rPr>
        <sz val="11"/>
        <color rgb="FF000000"/>
        <rFont val="Calibri"/>
      </rPr>
      <t xml:space="preserve"> section will show an </t>
    </r>
    <r>
      <rPr>
        <b/>
        <sz val="11"/>
        <color rgb="FF000000"/>
        <rFont val="Calibri"/>
      </rPr>
      <t>Encryption Key</t>
    </r>
    <r>
      <rPr>
        <sz val="11"/>
        <color rgb="FF000000"/>
        <rFont val="Calibri"/>
      </rPr>
      <t xml:space="preserve"> section under </t>
    </r>
    <r>
      <rPr>
        <b/>
        <sz val="11"/>
        <color rgb="FF000000"/>
        <rFont val="Calibri"/>
      </rPr>
      <t>Disks</t>
    </r>
    <r>
      <rPr>
        <sz val="11"/>
        <color rgb="FF000000"/>
        <rFont val="Calibri"/>
      </rPr>
      <t xml:space="preserve">. If the value shown is </t>
    </r>
    <r>
      <rPr>
        <b/>
        <sz val="11"/>
        <color rgb="FF000000"/>
        <rFont val="Calibri"/>
      </rPr>
      <t>Automatic Key</t>
    </r>
    <r>
      <rPr>
        <sz val="11"/>
        <color rgb="FF000000"/>
        <rFont val="Calibri"/>
      </rPr>
      <t xml:space="preserve"> this means the deployment does not have a customer-managed encryption key through IBM Key Protect</t>
    </r>
    <r>
      <rPr>
        <sz val="11"/>
        <color rgb="FF000000"/>
        <rFont val="Calibri"/>
      </rPr>
      <t xml:space="preserve">
</t>
    </r>
    <r>
      <rPr>
        <b/>
        <sz val="11"/>
        <color rgb="FF000000"/>
        <rFont val="Calibri"/>
      </rPr>
      <t>Using CLI:</t>
    </r>
    <r>
      <rPr>
        <sz val="11"/>
        <color rgb="FF000000"/>
        <rFont val="Calibri"/>
      </rPr>
      <t xml:space="preserve">
</t>
    </r>
    <r>
      <rPr>
        <sz val="11"/>
        <color rgb="FF000000"/>
        <rFont val="Calibri"/>
      </rPr>
      <t>- At a minimum, have the Viewer role for the IBM Cloud Databases deployment.</t>
    </r>
    <r>
      <rPr>
        <sz val="11"/>
        <color rgb="FF000000"/>
        <rFont val="Calibri"/>
      </rPr>
      <t xml:space="preserve">
</t>
    </r>
    <r>
      <rPr>
        <sz val="11"/>
        <color rgb="FF000000"/>
        <rFont val="Calibri"/>
      </rPr>
      <t>- Run</t>
    </r>
    <r>
      <rPr>
        <sz val="11"/>
        <color rgb="FF000000"/>
        <rFont val="Calibri"/>
      </rPr>
      <t xml:space="preserve">
</t>
    </r>
    <r>
      <rPr>
        <sz val="11"/>
        <color rgb="FF006096"/>
        <rFont val="Roboto Condensed"/>
      </rPr>
      <t>ibmcloud cdb deployment-about &lt;CRN&gt; [--all] [--json]</t>
    </r>
    <r>
      <rPr>
        <sz val="11"/>
        <color rgb="FF006096"/>
        <rFont val="Roboto Condensed"/>
      </rPr>
      <t xml:space="preserve">
</t>
    </r>
    <r>
      <rPr>
        <sz val="11"/>
        <color rgb="FF000000"/>
        <rFont val="Calibri"/>
      </rPr>
      <t xml:space="preserve">
</t>
    </r>
    <r>
      <rPr>
        <sz val="11"/>
        <color rgb="FF000000"/>
        <rFont val="Calibri"/>
      </rPr>
      <t>This will return the Encryption Key Status, if the deployment is created with a customer-managed encryption key, the key CRN will display here.</t>
    </r>
  </si>
  <si>
    <r>
      <rPr>
        <sz val="11"/>
        <color rgb="FF000000"/>
        <rFont val="Calibri"/>
      </rPr>
      <t>The default value when creating a deployment is automatic disk and backup encryption key management by IBM Cloud Databases</t>
    </r>
  </si>
  <si>
    <t>4.2</t>
  </si>
  <si>
    <r>
      <rPr>
        <sz val="11"/>
        <rFont val="Calibri"/>
      </rPr>
      <t>Ensure network access to IBM Cloud Databases service is set to be exposed on “Private end points only”</t>
    </r>
  </si>
  <si>
    <r>
      <rPr>
        <b/>
        <sz val="11"/>
        <color rgb="FF000000"/>
        <rFont val="Calibri"/>
      </rPr>
      <t>Using Console:</t>
    </r>
    <r>
      <rPr>
        <sz val="11"/>
        <color rgb="FF000000"/>
        <rFont val="Calibri"/>
      </rPr>
      <t xml:space="preserve">
</t>
    </r>
    <r>
      <rPr>
        <sz val="11"/>
        <color rgb="FF000000"/>
        <rFont val="Calibri"/>
      </rPr>
      <t>- Log on to your IBM Cloud account</t>
    </r>
    <r>
      <rPr>
        <sz val="11"/>
        <color rgb="FF000000"/>
        <rFont val="Calibri"/>
      </rPr>
      <t xml:space="preserve">
</t>
    </r>
    <r>
      <rPr>
        <sz val="11"/>
        <color rgb="FF000000"/>
        <rFont val="Calibri"/>
      </rPr>
      <t xml:space="preserve">- Go to the </t>
    </r>
    <r>
      <rPr>
        <b/>
        <sz val="11"/>
        <color rgb="FF000000"/>
        <rFont val="Calibri"/>
      </rPr>
      <t>Menu icon</t>
    </r>
    <r>
      <rPr>
        <sz val="11"/>
        <color rgb="FF000000"/>
        <rFont val="Calibri"/>
      </rPr>
      <t xml:space="preserve">, </t>
    </r>
    <r>
      <rPr>
        <b/>
        <sz val="11"/>
        <color rgb="FF000000"/>
        <rFont val="Calibri"/>
      </rPr>
      <t>Resource List</t>
    </r>
    <r>
      <rPr>
        <sz val="11"/>
        <color rgb="FF000000"/>
        <rFont val="Calibri"/>
      </rPr>
      <t xml:space="preserve"> to access your list of account resources</t>
    </r>
    <r>
      <rPr>
        <sz val="11"/>
        <color rgb="FF000000"/>
        <rFont val="Calibri"/>
      </rPr>
      <t xml:space="preserve">
</t>
    </r>
    <r>
      <rPr>
        <sz val="11"/>
        <color rgb="FF000000"/>
        <rFont val="Calibri"/>
      </rPr>
      <t>- Click the Database service you are interested in to open the service dashboard.</t>
    </r>
    <r>
      <rPr>
        <sz val="11"/>
        <color rgb="FF000000"/>
        <rFont val="Calibri"/>
      </rPr>
      <t xml:space="preserve">
</t>
    </r>
    <r>
      <rPr>
        <sz val="11"/>
        <color rgb="FF000000"/>
        <rFont val="Calibri"/>
      </rPr>
      <t xml:space="preserve">- Ensure you are on the </t>
    </r>
    <r>
      <rPr>
        <b/>
        <sz val="11"/>
        <color rgb="FF000000"/>
        <rFont val="Calibri"/>
      </rPr>
      <t>Manage</t>
    </r>
    <r>
      <rPr>
        <sz val="11"/>
        <color rgb="FF000000"/>
        <rFont val="Calibri"/>
      </rPr>
      <t xml:space="preserve"> page in the left pane.</t>
    </r>
    <r>
      <rPr>
        <sz val="11"/>
        <color rgb="FF000000"/>
        <rFont val="Calibri"/>
      </rPr>
      <t xml:space="preserve">
</t>
    </r>
    <r>
      <rPr>
        <sz val="11"/>
        <color rgb="FF000000"/>
        <rFont val="Calibri"/>
      </rPr>
      <t xml:space="preserve">- Click the </t>
    </r>
    <r>
      <rPr>
        <b/>
        <sz val="11"/>
        <color rgb="FF000000"/>
        <rFont val="Calibri"/>
      </rPr>
      <t>Settings</t>
    </r>
    <r>
      <rPr>
        <sz val="11"/>
        <color rgb="FF000000"/>
        <rFont val="Calibri"/>
      </rPr>
      <t xml:space="preserve"> tab in the middle of the page and scroll down to </t>
    </r>
    <r>
      <rPr>
        <b/>
        <sz val="11"/>
        <color rgb="FF000000"/>
        <rFont val="Calibri"/>
      </rPr>
      <t>Service endpoints</t>
    </r>
    <r>
      <rPr>
        <sz val="11"/>
        <color rgb="FF000000"/>
        <rFont val="Calibri"/>
      </rPr>
      <t xml:space="preserve">
</t>
    </r>
    <r>
      <rPr>
        <sz val="11"/>
        <color rgb="FF000000"/>
        <rFont val="Calibri"/>
      </rPr>
      <t xml:space="preserve">- Select </t>
    </r>
    <r>
      <rPr>
        <b/>
        <sz val="11"/>
        <color rgb="FF000000"/>
        <rFont val="Calibri"/>
      </rPr>
      <t>Private endpoint</t>
    </r>
    <r>
      <rPr>
        <sz val="11"/>
        <color rgb="FF000000"/>
        <rFont val="Calibri"/>
      </rPr>
      <t xml:space="preserve"> toggle to be turned </t>
    </r>
    <r>
      <rPr>
        <b/>
        <sz val="11"/>
        <color rgb="FF000000"/>
        <rFont val="Calibri"/>
      </rPr>
      <t>on</t>
    </r>
    <r>
      <rPr>
        <sz val="11"/>
        <color rgb="FF000000"/>
        <rFont val="Calibri"/>
      </rPr>
      <t xml:space="preserve"> and </t>
    </r>
    <r>
      <rPr>
        <b/>
        <sz val="11"/>
        <color rgb="FF000000"/>
        <rFont val="Calibri"/>
      </rPr>
      <t>Public endpoint</t>
    </r>
    <r>
      <rPr>
        <sz val="11"/>
        <color rgb="FF000000"/>
        <rFont val="Calibri"/>
      </rPr>
      <t xml:space="preserve"> to be turned </t>
    </r>
    <r>
      <rPr>
        <b/>
        <sz val="11"/>
        <color rgb="FF000000"/>
        <rFont val="Calibri"/>
      </rPr>
      <t>off</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Update Endpoints</t>
    </r>
    <r>
      <rPr>
        <sz val="11"/>
        <color rgb="FF000000"/>
        <rFont val="Calibri"/>
      </rPr>
      <t xml:space="preserve">
</t>
    </r>
    <r>
      <rPr>
        <b/>
        <sz val="11"/>
        <color rgb="FF000000"/>
        <rFont val="Calibri"/>
      </rPr>
      <t>Using CLI:</t>
    </r>
    <r>
      <rPr>
        <sz val="11"/>
        <color rgb="FF000000"/>
        <rFont val="Calibri"/>
      </rPr>
      <t xml:space="preserve">
</t>
    </r>
    <r>
      <rPr>
        <sz val="11"/>
        <color rgb="FF000000"/>
        <rFont val="Calibri"/>
      </rPr>
      <t>You can use the ibmcloud resource service-instance-update command in the CLI, specifying the endpoint with the --service-endpoints flag. This can be done online with no downtime</t>
    </r>
    <r>
      <rPr>
        <sz val="11"/>
        <color rgb="FF000000"/>
        <rFont val="Calibri"/>
      </rPr>
      <t xml:space="preserve">
</t>
    </r>
    <r>
      <rPr>
        <sz val="11"/>
        <color rgb="FF006096"/>
        <rFont val="Roboto Condensed"/>
      </rPr>
      <t>ibmcloud resource service-instance-update &lt;service-name&gt; --service-endpoints &lt;endpoint-type&gt;</t>
    </r>
    <r>
      <rPr>
        <sz val="11"/>
        <color rgb="FF006096"/>
        <rFont val="Roboto Condensed"/>
      </rPr>
      <t xml:space="preserve">
</t>
    </r>
    <r>
      <rPr>
        <sz val="11"/>
        <color rgb="FF000000"/>
        <rFont val="Calibri"/>
      </rPr>
      <t xml:space="preserve">
</t>
    </r>
    <r>
      <rPr>
        <sz val="11"/>
        <color rgb="FF000000"/>
        <rFont val="Calibri"/>
      </rPr>
      <t>Changing the type of endpoints available on your deployment does not cause any downtime from a database perspective. However, if you disable an endpoint that is being used by you or your applications, those connections are dropped.</t>
    </r>
    <r>
      <rPr>
        <sz val="11"/>
        <color rgb="FF000000"/>
        <rFont val="Calibri"/>
      </rPr>
      <t xml:space="preserve">
</t>
    </r>
    <r>
      <rPr>
        <sz val="11"/>
        <color rgb="FF000000"/>
        <rFont val="Calibri"/>
      </rPr>
      <t>From the API:</t>
    </r>
    <r>
      <rPr>
        <sz val="11"/>
        <color rgb="FF000000"/>
        <rFont val="Calibri"/>
      </rPr>
      <t xml:space="preserve">
</t>
    </r>
    <r>
      <rPr>
        <sz val="11"/>
        <color rgb="FF000000"/>
        <rFont val="Calibri"/>
      </rPr>
      <t xml:space="preserve">You can use the Resource Controller API, with a </t>
    </r>
    <r>
      <rPr>
        <b/>
        <sz val="11"/>
        <color rgb="FF000000"/>
        <rFont val="Calibri"/>
      </rPr>
      <t>PATCH</t>
    </r>
    <r>
      <rPr>
        <sz val="11"/>
        <color rgb="FF000000"/>
        <rFont val="Calibri"/>
      </rPr>
      <t xml:space="preserve"> request to the /resource_instances/{id} endpoint.</t>
    </r>
    <r>
      <rPr>
        <sz val="11"/>
        <color rgb="FF000000"/>
        <rFont val="Calibri"/>
      </rPr>
      <t xml:space="preserve">
</t>
    </r>
    <r>
      <rPr>
        <sz val="11"/>
        <color rgb="FF000000"/>
        <rFont val="Calibri"/>
      </rPr>
      <t xml:space="preserve">Figure out more detail here, should be copy and paste for </t>
    </r>
    <r>
      <rPr>
        <i/>
        <sz val="11"/>
        <color rgb="FF000000"/>
        <rFont val="Calibri"/>
      </rPr>
      <t>every</t>
    </r>
    <r>
      <rPr>
        <sz val="11"/>
        <color rgb="FF000000"/>
        <rFont val="Calibri"/>
      </rPr>
      <t xml:space="preserve"> service</t>
    </r>
  </si>
  <si>
    <r>
      <rPr>
        <sz val="11"/>
        <color rgb="FF000000"/>
        <rFont val="Calibri"/>
      </rPr>
      <t>All Cloud Databases deployments offer integration with IBM Cloud Service Endpoints. It gives you the ability to enable connections to your deployments from the public internet and over the IBM Cloud Private network.</t>
    </r>
    <r>
      <rPr>
        <sz val="11"/>
        <color rgb="FF000000"/>
        <rFont val="Calibri"/>
      </rPr>
      <t xml:space="preserve">
</t>
    </r>
    <r>
      <rPr>
        <sz val="11"/>
        <color rgb="FF000000"/>
        <rFont val="Calibri"/>
      </rPr>
      <t>Service Endpoints are available in all IBM Cloud Multi-Zone Regions and Single-Zone Regions. In other words, Deployments in all regions can utilize the available service endpoint options.</t>
    </r>
    <r>
      <rPr>
        <sz val="11"/>
        <color rgb="FF000000"/>
        <rFont val="Calibri"/>
      </rPr>
      <t xml:space="preserve">
</t>
    </r>
    <r>
      <rPr>
        <sz val="11"/>
        <color rgb="FF000000"/>
        <rFont val="Calibri"/>
      </rPr>
      <t>Public endpoints provide a connection to your deployment on the public network. However, at provision time, a private endpoint is the default option for all deployments.  Your environment needs to have internet access to connect to a deployment.</t>
    </r>
    <r>
      <rPr>
        <sz val="11"/>
        <color rgb="FF000000"/>
        <rFont val="Calibri"/>
      </rPr>
      <t xml:space="preserve">
</t>
    </r>
    <r>
      <rPr>
        <sz val="11"/>
        <color rgb="FF000000"/>
        <rFont val="Calibri"/>
      </rPr>
      <t>A deployment with a service endpoint on the private network gets an endpoint that is not accessible from the public internet. All traffic is routed to hardware dedicated to Cloud Databases deployments and remains on the IBM Cloud Private network. All traffic to and from this endpoint is free and unmetered as long as the traffic remains in IBM Cloud. Once your environment has access to the IBM Cloud Private network, an internet connection is not required to connect to your deployment.</t>
    </r>
  </si>
  <si>
    <r>
      <rPr>
        <sz val="11"/>
        <color rgb="FF000000"/>
        <rFont val="Calibri"/>
      </rPr>
      <t>Some applications are not run in the IBM Cloud. Therefore, they cannot rely on the IBM Cloud network backbone to maintain communication from application to the database over the private network. In this case, the customer may choose to enable "Public" endpoints which allow access to the database from the internet. Customers that are required to do should IP Whitelist the database before enabling "Public" endpoints.</t>
    </r>
  </si>
  <si>
    <r>
      <rPr>
        <b/>
        <sz val="11"/>
        <color rgb="FF000000"/>
        <rFont val="Calibri"/>
      </rPr>
      <t>Using Console:</t>
    </r>
    <r>
      <rPr>
        <sz val="11"/>
        <color rgb="FF000000"/>
        <rFont val="Calibri"/>
      </rPr>
      <t xml:space="preserve">
</t>
    </r>
    <r>
      <rPr>
        <sz val="11"/>
        <color rgb="FF000000"/>
        <rFont val="Calibri"/>
      </rPr>
      <t>- Log on to your IBM Cloud account</t>
    </r>
    <r>
      <rPr>
        <sz val="11"/>
        <color rgb="FF000000"/>
        <rFont val="Calibri"/>
      </rPr>
      <t xml:space="preserve">
</t>
    </r>
    <r>
      <rPr>
        <sz val="11"/>
        <color rgb="FF000000"/>
        <rFont val="Calibri"/>
      </rPr>
      <t xml:space="preserve">- Go to the </t>
    </r>
    <r>
      <rPr>
        <b/>
        <sz val="11"/>
        <color rgb="FF000000"/>
        <rFont val="Calibri"/>
      </rPr>
      <t>Menu icon</t>
    </r>
    <r>
      <rPr>
        <sz val="11"/>
        <color rgb="FF000000"/>
        <rFont val="Calibri"/>
      </rPr>
      <t xml:space="preserve">, </t>
    </r>
    <r>
      <rPr>
        <b/>
        <sz val="11"/>
        <color rgb="FF000000"/>
        <rFont val="Calibri"/>
      </rPr>
      <t>Resource List</t>
    </r>
    <r>
      <rPr>
        <sz val="11"/>
        <color rgb="FF000000"/>
        <rFont val="Calibri"/>
      </rPr>
      <t xml:space="preserve"> to access your list of account resources</t>
    </r>
    <r>
      <rPr>
        <sz val="11"/>
        <color rgb="FF000000"/>
        <rFont val="Calibri"/>
      </rPr>
      <t xml:space="preserve">
</t>
    </r>
    <r>
      <rPr>
        <sz val="11"/>
        <color rgb="FF000000"/>
        <rFont val="Calibri"/>
      </rPr>
      <t>- Click the Database service you are interested in to open the service dashboard.</t>
    </r>
    <r>
      <rPr>
        <sz val="11"/>
        <color rgb="FF000000"/>
        <rFont val="Calibri"/>
      </rPr>
      <t xml:space="preserve">
</t>
    </r>
    <r>
      <rPr>
        <sz val="11"/>
        <color rgb="FF000000"/>
        <rFont val="Calibri"/>
      </rPr>
      <t xml:space="preserve">- Ensure you are on the </t>
    </r>
    <r>
      <rPr>
        <b/>
        <sz val="11"/>
        <color rgb="FF000000"/>
        <rFont val="Calibri"/>
      </rPr>
      <t>Manage</t>
    </r>
    <r>
      <rPr>
        <sz val="11"/>
        <color rgb="FF000000"/>
        <rFont val="Calibri"/>
      </rPr>
      <t xml:space="preserve"> page in the left pane.</t>
    </r>
    <r>
      <rPr>
        <sz val="11"/>
        <color rgb="FF000000"/>
        <rFont val="Calibri"/>
      </rPr>
      <t xml:space="preserve">
</t>
    </r>
    <r>
      <rPr>
        <sz val="11"/>
        <color rgb="FF000000"/>
        <rFont val="Calibri"/>
      </rPr>
      <t xml:space="preserve">- Click the </t>
    </r>
    <r>
      <rPr>
        <b/>
        <sz val="11"/>
        <color rgb="FF000000"/>
        <rFont val="Calibri"/>
      </rPr>
      <t>Settings</t>
    </r>
    <r>
      <rPr>
        <sz val="11"/>
        <color rgb="FF000000"/>
        <rFont val="Calibri"/>
      </rPr>
      <t xml:space="preserve"> tab in the middle of the page and scroll down to </t>
    </r>
    <r>
      <rPr>
        <i/>
        <sz val="11"/>
        <color rgb="FF000000"/>
        <rFont val="Calibri"/>
      </rPr>
      <t>Service endpoints</t>
    </r>
    <r>
      <rPr>
        <sz val="11"/>
        <color rgb="FF000000"/>
        <rFont val="Calibri"/>
      </rPr>
      <t xml:space="preserve">
</t>
    </r>
    <r>
      <rPr>
        <sz val="11"/>
        <color rgb="FF000000"/>
        <rFont val="Calibri"/>
      </rPr>
      <t xml:space="preserve">- Review the toggle that displays the status of Private endpoint and Public endpoint enablement. Ensure, Public is toggled </t>
    </r>
    <r>
      <rPr>
        <b/>
        <sz val="11"/>
        <color rgb="FF000000"/>
        <rFont val="Calibri"/>
      </rPr>
      <t>off</t>
    </r>
    <r>
      <rPr>
        <sz val="11"/>
        <color rgb="FF000000"/>
        <rFont val="Calibri"/>
      </rPr>
      <t xml:space="preserve"> and Private is toggled </t>
    </r>
    <r>
      <rPr>
        <b/>
        <sz val="11"/>
        <color rgb="FF000000"/>
        <rFont val="Calibri"/>
      </rPr>
      <t>on</t>
    </r>
    <r>
      <rPr>
        <sz val="11"/>
        <color rgb="FF000000"/>
        <rFont val="Calibri"/>
      </rPr>
      <t>. (Private is the default setting)</t>
    </r>
    <r>
      <rPr>
        <sz val="11"/>
        <color rgb="FF000000"/>
        <rFont val="Calibri"/>
      </rPr>
      <t xml:space="preserve">
</t>
    </r>
    <r>
      <rPr>
        <b/>
        <sz val="11"/>
        <color rgb="FF000000"/>
        <rFont val="Calibri"/>
      </rPr>
      <t>Using API:</t>
    </r>
    <r>
      <rPr>
        <sz val="11"/>
        <color rgb="FF000000"/>
        <rFont val="Calibri"/>
      </rPr>
      <t xml:space="preserve">
</t>
    </r>
    <r>
      <rPr>
        <sz val="11"/>
        <color rgb="FF000000"/>
        <rFont val="Calibri"/>
      </rPr>
      <t xml:space="preserve">-  Access to the API uses token authentication, by using the header Authorization: Bearer &lt;token&gt;. The token must be IAM-issued. You can send in an IAM API key directly as the token or use the API key to generate an IAM Bearer Token </t>
    </r>
    <r>
      <rPr>
        <sz val="11"/>
        <color rgb="FF0000FF"/>
        <rFont val="Calibri"/>
      </rPr>
      <t>(https://cloud.ibm.com/docs/account?topic=account-iamtoken_from_apikey)</t>
    </r>
    <r>
      <rPr>
        <sz val="11"/>
        <color rgb="FF000000"/>
        <rFont val="Calibri"/>
      </rPr>
      <t>.</t>
    </r>
    <r>
      <rPr>
        <sz val="11"/>
        <color rgb="FF000000"/>
        <rFont val="Calibri"/>
      </rPr>
      <t xml:space="preserve">
</t>
    </r>
    <r>
      <rPr>
        <sz val="11"/>
        <color rgb="FF000000"/>
        <rFont val="Calibri"/>
      </rPr>
      <t>-  Insert the region your deployment is in and the CRN of your deployment as indicated by {}</t>
    </r>
    <r>
      <rPr>
        <sz val="11"/>
        <color rgb="FF000000"/>
        <rFont val="Calibri"/>
      </rPr>
      <t xml:space="preserve">
</t>
    </r>
    <r>
      <rPr>
        <sz val="11"/>
        <color rgb="FF006096"/>
        <rFont val="Roboto Condensed"/>
      </rPr>
      <t>curl -X GET https://api.{region}.databases.cloud.ibm.com/v4/ibm/deployments/{id} -H 'Authorization: Bearer &lt;&gt;' \</t>
    </r>
    <r>
      <rPr>
        <sz val="11"/>
        <color rgb="FF006096"/>
        <rFont val="Roboto Condensed"/>
      </rPr>
      <t xml:space="preserve">
</t>
    </r>
    <r>
      <rPr>
        <sz val="11"/>
        <color rgb="FF000000"/>
        <rFont val="Calibri"/>
      </rPr>
      <t xml:space="preserve">
</t>
    </r>
    <r>
      <rPr>
        <sz val="11"/>
        <color rgb="FF000000"/>
        <rFont val="Calibri"/>
      </rPr>
      <t>This will return something like: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"deployment": {</t>
    </r>
    <r>
      <rPr>
        <sz val="11"/>
        <color rgb="FF006096"/>
        <rFont val="Roboto Condensed"/>
      </rPr>
      <t xml:space="preserve">
</t>
    </r>
    <r>
      <rPr>
        <sz val="11"/>
        <color rgb="FF006096"/>
        <rFont val="Roboto Condensed"/>
      </rPr>
      <t xml:space="preserve">    "id": "crn",</t>
    </r>
    <r>
      <rPr>
        <sz val="11"/>
        <color rgb="FF006096"/>
        <rFont val="Roboto Condensed"/>
      </rPr>
      <t xml:space="preserve">
</t>
    </r>
    <r>
      <rPr>
        <sz val="11"/>
        <color rgb="FF006096"/>
        <rFont val="Roboto Condensed"/>
      </rPr>
      <t xml:space="preserve">    "name": "crn",</t>
    </r>
    <r>
      <rPr>
        <sz val="11"/>
        <color rgb="FF006096"/>
        <rFont val="Roboto Condensed"/>
      </rPr>
      <t xml:space="preserve">
</t>
    </r>
    <r>
      <rPr>
        <sz val="11"/>
        <color rgb="FF006096"/>
        <rFont val="Roboto Condensed"/>
      </rPr>
      <t xml:space="preserve">    "type": "database",</t>
    </r>
    <r>
      <rPr>
        <sz val="11"/>
        <color rgb="FF006096"/>
        <rFont val="Roboto Condensed"/>
      </rPr>
      <t xml:space="preserve">
</t>
    </r>
    <r>
      <rPr>
        <sz val="11"/>
        <color rgb="FF006096"/>
        <rFont val="Roboto Condensed"/>
      </rPr>
      <t xml:space="preserve">    "platform_options": {</t>
    </r>
    <r>
      <rPr>
        <sz val="11"/>
        <color rgb="FF006096"/>
        <rFont val="Roboto Condensed"/>
      </rPr>
      <t xml:space="preserve">
</t>
    </r>
    <r>
      <rPr>
        <sz val="11"/>
        <color rgb="FF006096"/>
        <rFont val="Roboto Condensed"/>
      </rPr>
      <t xml:space="preserve">      "key_protect_key_id":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"version": "x.y",</t>
    </r>
    <r>
      <rPr>
        <sz val="11"/>
        <color rgb="FF006096"/>
        <rFont val="Roboto Condensed"/>
      </rPr>
      <t xml:space="preserve">
</t>
    </r>
    <r>
      <rPr>
        <sz val="11"/>
        <color rgb="FF006096"/>
        <rFont val="Roboto Condensed"/>
      </rPr>
      <t xml:space="preserve">    "admin_username": "admin",</t>
    </r>
    <r>
      <rPr>
        <sz val="11"/>
        <color rgb="FF006096"/>
        <rFont val="Roboto Condensed"/>
      </rPr>
      <t xml:space="preserve">
</t>
    </r>
    <r>
      <rPr>
        <sz val="11"/>
        <color rgb="FF006096"/>
        <rFont val="Roboto Condensed"/>
      </rPr>
      <t xml:space="preserve">    "enable_private_endpoints": true,</t>
    </r>
    <r>
      <rPr>
        <sz val="11"/>
        <color rgb="FF006096"/>
        <rFont val="Roboto Condensed"/>
      </rPr>
      <t xml:space="preserve">
</t>
    </r>
    <r>
      <rPr>
        <sz val="11"/>
        <color rgb="FF006096"/>
        <rFont val="Roboto Condensed"/>
      </rPr>
      <t xml:space="preserve">    "enable_public_endpoints": 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enable_private_endpoints</t>
    </r>
    <r>
      <rPr>
        <sz val="11"/>
        <color rgb="FF000000"/>
        <rFont val="Calibri"/>
      </rPr>
      <t xml:space="preserve"> is </t>
    </r>
    <r>
      <rPr>
        <b/>
        <sz val="11"/>
        <color rgb="FF000000"/>
        <rFont val="Calibri"/>
      </rPr>
      <t>true</t>
    </r>
    <r>
      <rPr>
        <sz val="11"/>
        <color rgb="FF000000"/>
        <rFont val="Calibri"/>
      </rPr>
      <t xml:space="preserve"> and that </t>
    </r>
    <r>
      <rPr>
        <b/>
        <sz val="11"/>
        <color rgb="FF000000"/>
        <rFont val="Calibri"/>
      </rPr>
      <t>enable_public_endpoints</t>
    </r>
    <r>
      <rPr>
        <sz val="11"/>
        <color rgb="FF000000"/>
        <rFont val="Calibri"/>
      </rPr>
      <t xml:space="preserve"> is </t>
    </r>
    <r>
      <rPr>
        <b/>
        <sz val="11"/>
        <color rgb="FF000000"/>
        <rFont val="Calibri"/>
      </rPr>
      <t>false</t>
    </r>
    <r>
      <rPr>
        <sz val="11"/>
        <color rgb="FF000000"/>
        <rFont val="Calibri"/>
      </rPr>
      <t>.</t>
    </r>
  </si>
  <si>
    <r>
      <rPr>
        <sz val="11"/>
        <color rgb="FF000000"/>
        <rFont val="Calibri"/>
      </rPr>
      <t>Private</t>
    </r>
  </si>
  <si>
    <t>4.3</t>
  </si>
  <si>
    <r>
      <rPr>
        <sz val="11"/>
        <rFont val="Calibri"/>
      </rPr>
      <t>Ensure incoming connections are limited to allowed sources</t>
    </r>
  </si>
  <si>
    <r>
      <rPr>
        <sz val="11"/>
        <color rgb="FF000000"/>
        <rFont val="Calibri"/>
      </rPr>
      <t>Configure restrictions using the following procedure:</t>
    </r>
    <r>
      <rPr>
        <sz val="11"/>
        <color rgb="FF000000"/>
        <rFont val="Calibri"/>
      </rPr>
      <t xml:space="preserve">
</t>
    </r>
    <r>
      <rPr>
        <b/>
        <sz val="11"/>
        <color rgb="FF000000"/>
        <rFont val="Calibri"/>
      </rPr>
      <t>Using Console:</t>
    </r>
    <r>
      <rPr>
        <sz val="11"/>
        <color rgb="FF000000"/>
        <rFont val="Calibri"/>
      </rPr>
      <t xml:space="preserve">
</t>
    </r>
    <r>
      <rPr>
        <sz val="11"/>
        <color rgb="FF000000"/>
        <rFont val="Calibri"/>
      </rPr>
      <t>- Log on to your IBM Cloud account</t>
    </r>
    <r>
      <rPr>
        <sz val="11"/>
        <color rgb="FF000000"/>
        <rFont val="Calibri"/>
      </rPr>
      <t xml:space="preserve">
</t>
    </r>
    <r>
      <rPr>
        <sz val="11"/>
        <color rgb="FF000000"/>
        <rFont val="Calibri"/>
      </rPr>
      <t xml:space="preserve">- On the top bar, click on </t>
    </r>
    <r>
      <rPr>
        <b/>
        <sz val="11"/>
        <color rgb="FF000000"/>
        <rFont val="Calibri"/>
      </rPr>
      <t>Manage</t>
    </r>
    <r>
      <rPr>
        <sz val="11"/>
        <color rgb="FF000000"/>
        <rFont val="Calibri"/>
      </rPr>
      <t xml:space="preserve"> and then on </t>
    </r>
    <r>
      <rPr>
        <b/>
        <sz val="11"/>
        <color rgb="FF000000"/>
        <rFont val="Calibri"/>
      </rPr>
      <t>Context-Based Restrictions</t>
    </r>
    <r>
      <rPr>
        <sz val="11"/>
        <color rgb="FF000000"/>
        <rFont val="Calibri"/>
      </rPr>
      <t xml:space="preserve">
</t>
    </r>
    <r>
      <rPr>
        <sz val="11"/>
        <color rgb="FF000000"/>
        <rFont val="Calibri"/>
      </rPr>
      <t xml:space="preserve">- On the left, click on </t>
    </r>
    <r>
      <rPr>
        <b/>
        <sz val="11"/>
        <color rgb="FF000000"/>
        <rFont val="Calibri"/>
      </rPr>
      <t>Network zones</t>
    </r>
    <r>
      <rPr>
        <sz val="11"/>
        <color rgb="FF000000"/>
        <rFont val="Calibri"/>
      </rPr>
      <t xml:space="preserve"> and then on the </t>
    </r>
    <r>
      <rPr>
        <b/>
        <sz val="11"/>
        <color rgb="FF000000"/>
        <rFont val="Calibri"/>
      </rPr>
      <t>Create</t>
    </r>
    <r>
      <rPr>
        <sz val="11"/>
        <color rgb="FF000000"/>
        <rFont val="Calibri"/>
      </rPr>
      <t xml:space="preserve"> button.</t>
    </r>
    <r>
      <rPr>
        <sz val="11"/>
        <color rgb="FF000000"/>
        <rFont val="Calibri"/>
      </rPr>
      <t xml:space="preserve">
</t>
    </r>
    <r>
      <rPr>
        <sz val="11"/>
        <color rgb="FF000000"/>
        <rFont val="Calibri"/>
      </rPr>
      <t xml:space="preserve">- Give the rule a name and fill out the other details as appropriate. </t>
    </r>
    <r>
      <rPr>
        <b/>
        <sz val="11"/>
        <color rgb="FF000000"/>
        <rFont val="Calibri"/>
      </rPr>
      <t>Complete creation</t>
    </r>
    <r>
      <rPr>
        <sz val="11"/>
        <color rgb="FF000000"/>
        <rFont val="Calibri"/>
      </rPr>
      <t>.</t>
    </r>
    <r>
      <rPr>
        <sz val="11"/>
        <color rgb="FF000000"/>
        <rFont val="Calibri"/>
      </rPr>
      <t xml:space="preserve">
</t>
    </r>
    <r>
      <rPr>
        <sz val="11"/>
        <color rgb="FF000000"/>
        <rFont val="Calibri"/>
      </rPr>
      <t xml:space="preserve">- On the left, click on </t>
    </r>
    <r>
      <rPr>
        <b/>
        <sz val="11"/>
        <color rgb="FF000000"/>
        <rFont val="Calibri"/>
      </rPr>
      <t>Network rules</t>
    </r>
    <r>
      <rPr>
        <sz val="11"/>
        <color rgb="FF000000"/>
        <rFont val="Calibri"/>
      </rPr>
      <t xml:space="preserve"> and then on the </t>
    </r>
    <r>
      <rPr>
        <b/>
        <sz val="11"/>
        <color rgb="FF000000"/>
        <rFont val="Calibri"/>
      </rPr>
      <t>Create</t>
    </r>
    <r>
      <rPr>
        <sz val="11"/>
        <color rgb="FF000000"/>
        <rFont val="Calibri"/>
      </rPr>
      <t xml:space="preserve"> button</t>
    </r>
    <r>
      <rPr>
        <sz val="11"/>
        <color rgb="FF000000"/>
        <rFont val="Calibri"/>
      </rPr>
      <t xml:space="preserve">
</t>
    </r>
    <r>
      <rPr>
        <sz val="11"/>
        <color rgb="FF000000"/>
        <rFont val="Calibri"/>
      </rPr>
      <t xml:space="preserve">- Select the appropriate database resource, such as </t>
    </r>
    <r>
      <rPr>
        <b/>
        <sz val="11"/>
        <color rgb="FF000000"/>
        <rFont val="Calibri"/>
      </rPr>
      <t>Databases for PostgreSQL</t>
    </r>
    <r>
      <rPr>
        <sz val="11"/>
        <color rgb="FF000000"/>
        <rFont val="Calibri"/>
      </rPr>
      <t xml:space="preserve">. Click on </t>
    </r>
    <r>
      <rPr>
        <b/>
        <sz val="11"/>
        <color rgb="FF000000"/>
        <rFont val="Calibri"/>
      </rPr>
      <t>next</t>
    </r>
    <r>
      <rPr>
        <sz val="11"/>
        <color rgb="FF000000"/>
        <rFont val="Calibri"/>
      </rPr>
      <t>.</t>
    </r>
    <r>
      <rPr>
        <sz val="11"/>
        <color rgb="FF000000"/>
        <rFont val="Calibri"/>
      </rPr>
      <t xml:space="preserve">
</t>
    </r>
    <r>
      <rPr>
        <sz val="11"/>
        <color rgb="FF000000"/>
        <rFont val="Calibri"/>
      </rPr>
      <t xml:space="preserve">- When asked for APIs to protect, deselect </t>
    </r>
    <r>
      <rPr>
        <b/>
        <sz val="11"/>
        <color rgb="FF000000"/>
        <rFont val="Calibri"/>
      </rPr>
      <t>All</t>
    </r>
    <r>
      <rPr>
        <sz val="11"/>
        <color rgb="FF000000"/>
        <rFont val="Calibri"/>
      </rPr>
      <t xml:space="preserve"> and select </t>
    </r>
    <r>
      <rPr>
        <b/>
        <sz val="11"/>
        <color rgb="FF000000"/>
        <rFont val="Calibri"/>
      </rPr>
      <t>Data Plane</t>
    </r>
    <r>
      <rPr>
        <sz val="11"/>
        <color rgb="FF000000"/>
        <rFont val="Calibri"/>
      </rPr>
      <t xml:space="preserve"> instead. Click on </t>
    </r>
    <r>
      <rPr>
        <b/>
        <sz val="11"/>
        <color rgb="FF000000"/>
        <rFont val="Calibri"/>
      </rPr>
      <t>next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Resources</t>
    </r>
    <r>
      <rPr>
        <sz val="11"/>
        <color rgb="FF000000"/>
        <rFont val="Calibri"/>
      </rPr>
      <t xml:space="preserve">, select Specific resources, and then in the dropdown, select </t>
    </r>
    <r>
      <rPr>
        <b/>
        <sz val="11"/>
        <color rgb="FF000000"/>
        <rFont val="Calibri"/>
      </rPr>
      <t>instance</t>
    </r>
    <r>
      <rPr>
        <sz val="11"/>
        <color rgb="FF000000"/>
        <rFont val="Calibri"/>
      </rPr>
      <t xml:space="preserve">
</t>
    </r>
    <r>
      <rPr>
        <sz val="11"/>
        <color rgb="FF000000"/>
        <rFont val="Calibri"/>
      </rPr>
      <t xml:space="preserve">- Click on </t>
    </r>
    <r>
      <rPr>
        <b/>
        <sz val="11"/>
        <color rgb="FF000000"/>
        <rFont val="Calibri"/>
      </rPr>
      <t>Select a value</t>
    </r>
    <r>
      <rPr>
        <sz val="11"/>
        <color rgb="FF000000"/>
        <rFont val="Calibri"/>
      </rPr>
      <t xml:space="preserve">, and you can choose a database to match. Click on </t>
    </r>
    <r>
      <rPr>
        <b/>
        <sz val="11"/>
        <color rgb="FF000000"/>
        <rFont val="Calibri"/>
      </rPr>
      <t>review</t>
    </r>
    <r>
      <rPr>
        <sz val="11"/>
        <color rgb="FF000000"/>
        <rFont val="Calibri"/>
      </rPr>
      <t xml:space="preserve"> and then on </t>
    </r>
    <r>
      <rPr>
        <b/>
        <sz val="11"/>
        <color rgb="FF000000"/>
        <rFont val="Calibri"/>
      </rPr>
      <t>continue</t>
    </r>
    <r>
      <rPr>
        <sz val="11"/>
        <color rgb="FF000000"/>
        <rFont val="Calibri"/>
      </rPr>
      <t>.</t>
    </r>
    <r>
      <rPr>
        <sz val="11"/>
        <color rgb="FF000000"/>
        <rFont val="Calibri"/>
      </rPr>
      <t xml:space="preserve">
</t>
    </r>
    <r>
      <rPr>
        <sz val="11"/>
        <color rgb="FF000000"/>
        <rFont val="Calibri"/>
      </rPr>
      <t xml:space="preserve">- Select the check mark for the zone that you want to give access to (the one created at the start of the process), then click on the </t>
    </r>
    <r>
      <rPr>
        <b/>
        <sz val="11"/>
        <color rgb="FF000000"/>
        <rFont val="Calibri"/>
      </rPr>
      <t>Add</t>
    </r>
    <r>
      <rPr>
        <sz val="11"/>
        <color rgb="FF000000"/>
        <rFont val="Calibri"/>
      </rPr>
      <t xml:space="preserve"> button. You will see it on the right side. Click on </t>
    </r>
    <r>
      <rPr>
        <b/>
        <sz val="11"/>
        <color rgb="FF000000"/>
        <rFont val="Calibri"/>
      </rPr>
      <t>continue</t>
    </r>
    <r>
      <rPr>
        <sz val="11"/>
        <color rgb="FF000000"/>
        <rFont val="Calibri"/>
      </rPr>
      <t>.</t>
    </r>
    <r>
      <rPr>
        <sz val="11"/>
        <color rgb="FF000000"/>
        <rFont val="Calibri"/>
      </rPr>
      <t xml:space="preserve">
</t>
    </r>
    <r>
      <rPr>
        <sz val="11"/>
        <color rgb="FF000000"/>
        <rFont val="Calibri"/>
      </rPr>
      <t xml:space="preserve">- Give it a descriptive name, and then click on </t>
    </r>
    <r>
      <rPr>
        <b/>
        <sz val="11"/>
        <color rgb="FF000000"/>
        <rFont val="Calibri"/>
      </rPr>
      <t>Create</t>
    </r>
    <r>
      <rPr>
        <sz val="11"/>
        <color rgb="FF000000"/>
        <rFont val="Calibri"/>
      </rPr>
      <t>.</t>
    </r>
    <r>
      <rPr>
        <sz val="11"/>
        <color rgb="FF000000"/>
        <rFont val="Calibri"/>
      </rPr>
      <t xml:space="preserve">
</t>
    </r>
    <r>
      <rPr>
        <b/>
        <sz val="11"/>
        <color rgb="FF000000"/>
        <rFont val="Calibri"/>
      </rPr>
      <t>Using CLI:</t>
    </r>
    <r>
      <rPr>
        <sz val="11"/>
        <color rgb="FF000000"/>
        <rFont val="Calibri"/>
      </rPr>
      <t xml:space="preserve">
</t>
    </r>
    <r>
      <rPr>
        <sz val="11"/>
        <color rgb="FF000000"/>
        <rFont val="Calibri"/>
      </rPr>
      <t>- Create a zone for IP 192.0.2.2</t>
    </r>
    <r>
      <rPr>
        <sz val="11"/>
        <color rgb="FF000000"/>
        <rFont val="Calibri"/>
      </rPr>
      <t xml:space="preserve">
</t>
    </r>
    <r>
      <rPr>
        <sz val="11"/>
        <color rgb="FF006096"/>
        <rFont val="Roboto Condensed"/>
      </rPr>
      <t>ibmcloud cbr zone-create --addresses=192.0.2.2 --name=my_zone</t>
    </r>
    <r>
      <rPr>
        <sz val="11"/>
        <color rgb="FF006096"/>
        <rFont val="Roboto Condensed"/>
      </rPr>
      <t xml:space="preserve">
</t>
    </r>
    <r>
      <rPr>
        <sz val="11"/>
        <color rgb="FF000000"/>
        <rFont val="Calibri"/>
      </rPr>
      <t xml:space="preserve">
</t>
    </r>
    <r>
      <rPr>
        <sz val="11"/>
        <color rgb="FF000000"/>
        <rFont val="Calibri"/>
      </rPr>
      <t>- Note the ID of the zone from the response, or from the zones list</t>
    </r>
    <r>
      <rPr>
        <sz val="11"/>
        <color rgb="FF000000"/>
        <rFont val="Calibri"/>
      </rPr>
      <t xml:space="preserve">
</t>
    </r>
    <r>
      <rPr>
        <sz val="11"/>
        <color rgb="FF006096"/>
        <rFont val="Roboto Condensed"/>
      </rPr>
      <t>ibmcloud cbr zones</t>
    </r>
    <r>
      <rPr>
        <sz val="11"/>
        <color rgb="FF006096"/>
        <rFont val="Roboto Condensed"/>
      </rPr>
      <t xml:space="preserve">
</t>
    </r>
    <r>
      <rPr>
        <sz val="11"/>
        <color rgb="FF000000"/>
        <rFont val="Calibri"/>
      </rPr>
      <t xml:space="preserve">
</t>
    </r>
    <r>
      <rPr>
        <sz val="11"/>
        <color rgb="FF000000"/>
        <rFont val="Calibri"/>
      </rPr>
      <t>- Create the rule that only allows the defined zone to connect to our PostgreSQL database</t>
    </r>
    <r>
      <rPr>
        <sz val="11"/>
        <color rgb="FF000000"/>
        <rFont val="Calibri"/>
      </rPr>
      <t xml:space="preserve">
</t>
    </r>
    <r>
      <rPr>
        <sz val="11"/>
        <color rgb="FF006096"/>
        <rFont val="Roboto Condensed"/>
      </rPr>
      <t>ibmcloud cbr rule-create --enforcement-mode enabled --context-attributes networkZoneId=ac31d7c9911cd0b98bb77490b2254258  --service-name databases-for-postgresql --service-instance 8e4ce809-5edd-47c0-b4cd-8737f030f29d --api-types crn:v1:bluemix:public:context-based-restrictions::::api-type:data-plane --description my_cbr_rule</t>
    </r>
    <r>
      <rPr>
        <sz val="11"/>
        <color rgb="FF006096"/>
        <rFont val="Roboto Condensed"/>
      </rPr>
      <t xml:space="preserve">
</t>
    </r>
    <r>
      <rPr>
        <sz val="11"/>
        <color rgb="FF000000"/>
        <rFont val="Calibri"/>
      </rPr>
      <t xml:space="preserve">
</t>
    </r>
    <r>
      <rPr>
        <sz val="11"/>
        <color rgb="FF000000"/>
        <rFont val="Calibri"/>
      </rPr>
      <t>- Examine the list of rules.</t>
    </r>
    <r>
      <rPr>
        <sz val="11"/>
        <color rgb="FF000000"/>
        <rFont val="Calibri"/>
      </rPr>
      <t xml:space="preserve">
</t>
    </r>
    <r>
      <rPr>
        <sz val="11"/>
        <color rgb="FF006096"/>
        <rFont val="Roboto Condensed"/>
      </rPr>
      <t>ibmcloud cbr rules</t>
    </r>
    <r>
      <rPr>
        <sz val="11"/>
        <color rgb="FF006096"/>
        <rFont val="Roboto Condensed"/>
      </rPr>
      <t xml:space="preserve">
</t>
    </r>
    <r>
      <rPr>
        <sz val="11"/>
        <color rgb="FF000000"/>
        <rFont val="Calibri"/>
      </rPr>
      <t xml:space="preserve">
</t>
    </r>
    <r>
      <rPr>
        <sz val="11"/>
        <color rgb="FF000000"/>
        <rFont val="Calibri"/>
      </rPr>
      <t>Note that the direct “Using IP Allowlists on your Deployment” mechanism, as described in https://cloud.ibm.com/docs/cloud-databases?topic=cloud-databases-allowlisting&amp;interface=ui, has been deprecated in favor of CBR.</t>
    </r>
  </si>
  <si>
    <r>
      <rPr>
        <sz val="11"/>
        <color rgb="FF000000"/>
        <rFont val="Calibri"/>
      </rPr>
      <t>Restrict incoming connections to database instances to approved sources, ensuring access is limited to authorized entities.</t>
    </r>
  </si>
  <si>
    <r>
      <rPr>
        <b/>
        <sz val="11"/>
        <color rgb="FF000000"/>
        <rFont val="Calibri"/>
      </rPr>
      <t>Using Console:</t>
    </r>
    <r>
      <rPr>
        <sz val="11"/>
        <color rgb="FF000000"/>
        <rFont val="Calibri"/>
      </rPr>
      <t xml:space="preserve">
</t>
    </r>
    <r>
      <rPr>
        <sz val="11"/>
        <color rgb="FF000000"/>
        <rFont val="Calibri"/>
      </rPr>
      <t>- Log on to your IBM Cloud account</t>
    </r>
    <r>
      <rPr>
        <sz val="11"/>
        <color rgb="FF000000"/>
        <rFont val="Calibri"/>
      </rPr>
      <t xml:space="preserve">
</t>
    </r>
    <r>
      <rPr>
        <sz val="11"/>
        <color rgb="FF000000"/>
        <rFont val="Calibri"/>
      </rPr>
      <t xml:space="preserve">- On the top bar, click on </t>
    </r>
    <r>
      <rPr>
        <b/>
        <sz val="11"/>
        <color rgb="FF000000"/>
        <rFont val="Calibri"/>
      </rPr>
      <t>Manage</t>
    </r>
    <r>
      <rPr>
        <sz val="11"/>
        <color rgb="FF000000"/>
        <rFont val="Calibri"/>
      </rPr>
      <t xml:space="preserve"> and then on </t>
    </r>
    <r>
      <rPr>
        <b/>
        <sz val="11"/>
        <color rgb="FF000000"/>
        <rFont val="Calibri"/>
      </rPr>
      <t>Context-Based Restrictions</t>
    </r>
    <r>
      <rPr>
        <sz val="11"/>
        <color rgb="FF000000"/>
        <rFont val="Calibri"/>
      </rPr>
      <t xml:space="preserve">
</t>
    </r>
    <r>
      <rPr>
        <sz val="11"/>
        <color rgb="FF000000"/>
        <rFont val="Calibri"/>
      </rPr>
      <t>- On the left, choose the option you want to review.</t>
    </r>
    <r>
      <rPr>
        <sz val="11"/>
        <color rgb="FF000000"/>
        <rFont val="Calibri"/>
      </rPr>
      <t xml:space="preserve">
</t>
    </r>
    <r>
      <rPr>
        <sz val="11"/>
        <color rgb="FF000000"/>
        <rFont val="Calibri"/>
      </rPr>
      <t xml:space="preserve">- Click on either </t>
    </r>
    <r>
      <rPr>
        <b/>
        <sz val="11"/>
        <color rgb="FF000000"/>
        <rFont val="Calibri"/>
      </rPr>
      <t>Network zones</t>
    </r>
    <r>
      <rPr>
        <sz val="11"/>
        <color rgb="FF000000"/>
        <rFont val="Calibri"/>
      </rPr>
      <t xml:space="preserve"> or </t>
    </r>
    <r>
      <rPr>
        <b/>
        <sz val="11"/>
        <color rgb="FF000000"/>
        <rFont val="Calibri"/>
      </rPr>
      <t>Rules</t>
    </r>
    <r>
      <rPr>
        <sz val="11"/>
        <color rgb="FF000000"/>
        <rFont val="Calibri"/>
      </rPr>
      <t>, to review it further.</t>
    </r>
    <r>
      <rPr>
        <sz val="11"/>
        <color rgb="FF000000"/>
        <rFont val="Calibri"/>
      </rPr>
      <t xml:space="preserve">
</t>
    </r>
    <r>
      <rPr>
        <b/>
        <sz val="11"/>
        <color rgb="FF000000"/>
        <rFont val="Calibri"/>
      </rPr>
      <t>Using CLI:</t>
    </r>
    <r>
      <rPr>
        <sz val="11"/>
        <color rgb="FF000000"/>
        <rFont val="Calibri"/>
      </rPr>
      <t xml:space="preserve">
</t>
    </r>
    <r>
      <rPr>
        <sz val="11"/>
        <color rgb="FF000000"/>
        <rFont val="Calibri"/>
      </rPr>
      <t>To examine the list of zones:</t>
    </r>
    <r>
      <rPr>
        <sz val="11"/>
        <color rgb="FF000000"/>
        <rFont val="Calibri"/>
      </rPr>
      <t xml:space="preserve">
</t>
    </r>
    <r>
      <rPr>
        <sz val="11"/>
        <color rgb="FF006096"/>
        <rFont val="Roboto Condensed"/>
      </rPr>
      <t>ibmcloud cbr zones</t>
    </r>
    <r>
      <rPr>
        <sz val="11"/>
        <color rgb="FF006096"/>
        <rFont val="Roboto Condensed"/>
      </rPr>
      <t xml:space="preserve">
</t>
    </r>
    <r>
      <rPr>
        <sz val="11"/>
        <color rgb="FF000000"/>
        <rFont val="Calibri"/>
      </rPr>
      <t xml:space="preserve">
</t>
    </r>
    <r>
      <rPr>
        <sz val="11"/>
        <color rgb="FF000000"/>
        <rFont val="Calibri"/>
      </rPr>
      <t>To examine the list of rules:</t>
    </r>
    <r>
      <rPr>
        <sz val="11"/>
        <color rgb="FF000000"/>
        <rFont val="Calibri"/>
      </rPr>
      <t xml:space="preserve">
</t>
    </r>
    <r>
      <rPr>
        <sz val="11"/>
        <color rgb="FF006096"/>
        <rFont val="Roboto Condensed"/>
      </rPr>
      <t>ibmcloud cbr rules</t>
    </r>
    <r>
      <rPr>
        <sz val="11"/>
        <color rgb="FF006096"/>
        <rFont val="Roboto Condensed"/>
      </rPr>
      <t xml:space="preserve">
</t>
    </r>
    <r>
      <rPr>
        <sz val="11"/>
        <color rgb="FF000000"/>
        <rFont val="Calibri"/>
      </rPr>
      <t xml:space="preserve">
</t>
    </r>
    <r>
      <rPr>
        <sz val="11"/>
        <color rgb="FF000000"/>
        <rFont val="Calibri"/>
      </rPr>
      <t>Note that the direct “Using IP Allowlists on your Deployment” mechanism, as described in https://cloud.ibm.com/docs/cloud-databases?topic=cloud-databases-allowlisting&amp;interface=ui, has been deprecated in favor of CBR.</t>
    </r>
  </si>
  <si>
    <r>
      <rPr>
        <sz val="11"/>
        <color rgb="FF000000"/>
        <rFont val="Calibri"/>
      </rPr>
      <t>All incoming connections allowed.</t>
    </r>
  </si>
  <si>
    <t>Cloudant</t>
  </si>
  <si>
    <t>5.1</t>
  </si>
  <si>
    <r>
      <rPr>
        <sz val="11"/>
        <rFont val="Calibri"/>
      </rPr>
      <t>Ensure IBM Cloudant encryption is enabled with customer managed keys</t>
    </r>
  </si>
  <si>
    <r>
      <rPr>
        <sz val="11"/>
        <color rgb="FF000000"/>
        <rFont val="Calibri"/>
      </rPr>
      <t>The process to remediate a configuration where there is no use of a customer-managed encryption is as follows:</t>
    </r>
    <r>
      <rPr>
        <sz val="11"/>
        <color rgb="FF000000"/>
        <rFont val="Calibri"/>
      </rPr>
      <t xml:space="preserve">
</t>
    </r>
    <r>
      <rPr>
        <sz val="11"/>
        <color rgb="FF000000"/>
        <rFont val="Calibri"/>
      </rPr>
      <t>- Provision a new Cloudant Dedicated Hardware plan instance using a customer-managed key as shown in details above.</t>
    </r>
    <r>
      <rPr>
        <sz val="11"/>
        <color rgb="FF000000"/>
        <rFont val="Calibri"/>
      </rPr>
      <t xml:space="preserve">
</t>
    </r>
    <r>
      <rPr>
        <sz val="11"/>
        <color rgb="FF000000"/>
        <rFont val="Calibri"/>
      </rPr>
      <t>- Create new Cloudant instance(s) on the Dedicated Hardware plan instance that is using a customer-managed key as needed.</t>
    </r>
    <r>
      <rPr>
        <sz val="11"/>
        <color rgb="FF000000"/>
        <rFont val="Calibri"/>
      </rPr>
      <t xml:space="preserve">
</t>
    </r>
    <r>
      <rPr>
        <sz val="11"/>
        <color rgb="FF000000"/>
        <rFont val="Calibri"/>
      </rPr>
      <t>- Replicate data over from the Cloudant instances not using a customer-managed key to the instances on the Dedicaed Hardware environment using the customer-managed key. This process requires use of the Cloudant replication feature as shown in the Cloudant documentation.</t>
    </r>
    <r>
      <rPr>
        <sz val="11"/>
        <color rgb="FF000000"/>
        <rFont val="Calibri"/>
      </rPr>
      <t xml:space="preserve">
</t>
    </r>
    <r>
      <rPr>
        <sz val="11"/>
        <color rgb="FF000000"/>
        <rFont val="Calibri"/>
      </rPr>
      <t>- Delete any Cloudant instances on environments that do not use customer-managed keys once the replication is complete.</t>
    </r>
  </si>
  <si>
    <r>
      <rPr>
        <sz val="11"/>
        <color rgb="FF000000"/>
        <rFont val="Calibri"/>
      </rPr>
      <t>IBM Cloudant encrypts all client data at-rest by default. For customers using a Dedicated Hardware plan instance, it is optional to use the service's integration with IBM Key Protect for customers to bring their own encryption key at provision time for the instance.</t>
    </r>
    <r>
      <rPr>
        <sz val="11"/>
        <color rgb="FF000000"/>
        <rFont val="Calibri"/>
      </rPr>
      <t xml:space="preserve">
</t>
    </r>
    <r>
      <rPr>
        <sz val="11"/>
        <color rgb="FF000000"/>
        <rFont val="Calibri"/>
      </rPr>
      <t>To provision a Cloudant Dedicated Hardware plan instance using Bring-Your-Own-Key with Key Protect, first ensure you are logged into your IBM Cloud account at https://cloud.ibm.com/. Note a paid account is required to provision a Cloudant Dedicated Hardware plan instance.</t>
    </r>
    <r>
      <rPr>
        <sz val="11"/>
        <color rgb="FF000000"/>
        <rFont val="Calibri"/>
      </rPr>
      <t xml:space="preserve">
</t>
    </r>
    <r>
      <rPr>
        <sz val="11"/>
        <color rgb="FF000000"/>
        <rFont val="Calibri"/>
      </rPr>
      <t>Before provisioning the Dedicated Hardware plan instance with BYOK with Key Protect, follow the authorization instructions between Key Protect and Cloudant:</t>
    </r>
    <r>
      <rPr>
        <sz val="11"/>
        <color rgb="FF000000"/>
        <rFont val="Calibri"/>
      </rPr>
      <t xml:space="preserve">
</t>
    </r>
    <r>
      <rPr>
        <sz val="11"/>
        <color rgb="FF000000"/>
        <rFont val="Calibri"/>
      </rPr>
      <t>- Open your IBM Cloud dashboard.</t>
    </r>
    <r>
      <rPr>
        <sz val="11"/>
        <color rgb="FF000000"/>
        <rFont val="Calibri"/>
      </rPr>
      <t xml:space="preserve">
</t>
    </r>
    <r>
      <rPr>
        <sz val="11"/>
        <color rgb="FF000000"/>
        <rFont val="Calibri"/>
      </rPr>
      <t xml:space="preserve">- From the menu bar, click </t>
    </r>
    <r>
      <rPr>
        <b/>
        <sz val="11"/>
        <color rgb="FF000000"/>
        <rFont val="Calibri"/>
      </rPr>
      <t>Manage</t>
    </r>
    <r>
      <rPr>
        <sz val="11"/>
        <color rgb="FF000000"/>
        <rFont val="Calibri"/>
      </rPr>
      <t xml:space="preserve">, </t>
    </r>
    <r>
      <rPr>
        <b/>
        <sz val="11"/>
        <color rgb="FF000000"/>
        <rFont val="Calibri"/>
      </rPr>
      <t>Access (IAM)</t>
    </r>
    <r>
      <rPr>
        <sz val="11"/>
        <color rgb="FF000000"/>
        <rFont val="Calibri"/>
      </rPr>
      <t>.</t>
    </r>
    <r>
      <rPr>
        <sz val="11"/>
        <color rgb="FF000000"/>
        <rFont val="Calibri"/>
      </rPr>
      <t xml:space="preserve">
</t>
    </r>
    <r>
      <rPr>
        <sz val="11"/>
        <color rgb="FF000000"/>
        <rFont val="Calibri"/>
      </rPr>
      <t xml:space="preserve">- In the side navigation, click </t>
    </r>
    <r>
      <rPr>
        <b/>
        <sz val="11"/>
        <color rgb="FF000000"/>
        <rFont val="Calibri"/>
      </rPr>
      <t>Authorizations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In the Source service menu, select the </t>
    </r>
    <r>
      <rPr>
        <b/>
        <sz val="11"/>
        <color rgb="FF000000"/>
        <rFont val="Calibri"/>
      </rPr>
      <t>Cloudant</t>
    </r>
    <r>
      <rPr>
        <sz val="11"/>
        <color rgb="FF000000"/>
        <rFont val="Calibri"/>
      </rPr>
      <t xml:space="preserve"> in </t>
    </r>
    <r>
      <rPr>
        <b/>
        <sz val="11"/>
        <color rgb="FF000000"/>
        <rFont val="Calibri"/>
      </rPr>
      <t>Account</t>
    </r>
    <r>
      <rPr>
        <sz val="11"/>
        <color rgb="FF000000"/>
        <rFont val="Calibri"/>
      </rPr>
      <t>.</t>
    </r>
    <r>
      <rPr>
        <sz val="11"/>
        <color rgb="FF000000"/>
        <rFont val="Calibri"/>
      </rPr>
      <t xml:space="preserve">
</t>
    </r>
    <r>
      <rPr>
        <sz val="11"/>
        <color rgb="FF000000"/>
        <rFont val="Calibri"/>
      </rPr>
      <t xml:space="preserve">- In the Source service instance menu, select </t>
    </r>
    <r>
      <rPr>
        <b/>
        <sz val="11"/>
        <color rgb="FF000000"/>
        <rFont val="Calibri"/>
      </rPr>
      <t>All instances</t>
    </r>
    <r>
      <rPr>
        <sz val="11"/>
        <color rgb="FF000000"/>
        <rFont val="Calibri"/>
      </rPr>
      <t>.</t>
    </r>
    <r>
      <rPr>
        <sz val="11"/>
        <color rgb="FF000000"/>
        <rFont val="Calibri"/>
      </rPr>
      <t xml:space="preserve">
</t>
    </r>
    <r>
      <rPr>
        <sz val="11"/>
        <color rgb="FF000000"/>
        <rFont val="Calibri"/>
      </rPr>
      <t xml:space="preserve">- In the Target service menu, select </t>
    </r>
    <r>
      <rPr>
        <b/>
        <sz val="11"/>
        <color rgb="FF000000"/>
        <rFont val="Calibri"/>
      </rPr>
      <t>Key Protect</t>
    </r>
    <r>
      <rPr>
        <sz val="11"/>
        <color rgb="FF000000"/>
        <rFont val="Calibri"/>
      </rPr>
      <t xml:space="preserve"> in </t>
    </r>
    <r>
      <rPr>
        <b/>
        <sz val="11"/>
        <color rgb="FF000000"/>
        <rFont val="Calibri"/>
      </rPr>
      <t>Account</t>
    </r>
    <r>
      <rPr>
        <sz val="11"/>
        <color rgb="FF000000"/>
        <rFont val="Calibri"/>
      </rPr>
      <t xml:space="preserve">, and leave Instance ID of </t>
    </r>
    <r>
      <rPr>
        <b/>
        <sz val="11"/>
        <color rgb="FF000000"/>
        <rFont val="Calibri"/>
      </rPr>
      <t>string equals</t>
    </r>
    <r>
      <rPr>
        <sz val="11"/>
        <color rgb="FF000000"/>
        <rFont val="Calibri"/>
      </rPr>
      <t xml:space="preserve"> </t>
    </r>
    <r>
      <rPr>
        <b/>
        <sz val="11"/>
        <color rgb="FF000000"/>
        <rFont val="Calibri"/>
      </rPr>
      <t>All instances</t>
    </r>
    <r>
      <rPr>
        <sz val="11"/>
        <color rgb="FF000000"/>
        <rFont val="Calibri"/>
      </rPr>
      <t>.</t>
    </r>
    <r>
      <rPr>
        <sz val="11"/>
        <color rgb="FF000000"/>
        <rFont val="Calibri"/>
      </rPr>
      <t xml:space="preserve">
</t>
    </r>
    <r>
      <rPr>
        <sz val="11"/>
        <color rgb="FF000000"/>
        <rFont val="Calibri"/>
      </rPr>
      <t xml:space="preserve">- Enable the </t>
    </r>
    <r>
      <rPr>
        <b/>
        <sz val="11"/>
        <color rgb="FF000000"/>
        <rFont val="Calibri"/>
      </rPr>
      <t>Reader</t>
    </r>
    <r>
      <rPr>
        <sz val="11"/>
        <color rgb="FF000000"/>
        <rFont val="Calibri"/>
      </rPr>
      <t xml:space="preserve"> role by checking the checkbox.</t>
    </r>
    <r>
      <rPr>
        <sz val="11"/>
        <color rgb="FF000000"/>
        <rFont val="Calibri"/>
      </rPr>
      <t xml:space="preserve">
</t>
    </r>
    <r>
      <rPr>
        <sz val="11"/>
        <color rgb="FF000000"/>
        <rFont val="Calibri"/>
      </rPr>
      <t xml:space="preserve">- Click </t>
    </r>
    <r>
      <rPr>
        <b/>
        <sz val="11"/>
        <color rgb="FF000000"/>
        <rFont val="Calibri"/>
      </rPr>
      <t>Authorize</t>
    </r>
    <r>
      <rPr>
        <sz val="11"/>
        <color rgb="FF000000"/>
        <rFont val="Calibri"/>
      </rPr>
      <t>.</t>
    </r>
    <r>
      <rPr>
        <sz val="11"/>
        <color rgb="FF000000"/>
        <rFont val="Calibri"/>
      </rPr>
      <t xml:space="preserve">
</t>
    </r>
    <r>
      <rPr>
        <sz val="11"/>
        <color rgb="FF000000"/>
        <rFont val="Calibri"/>
      </rPr>
      <t>Ensure the necessary encryption key(s) in Key Protect have been created. (See IBM Key Protect documentation for those steps.)</t>
    </r>
    <r>
      <rPr>
        <sz val="11"/>
        <color rgb="FF000000"/>
        <rFont val="Calibri"/>
      </rPr>
      <t xml:space="preserve">
</t>
    </r>
    <r>
      <rPr>
        <sz val="11"/>
        <color rgb="FF000000"/>
        <rFont val="Calibri"/>
      </rPr>
      <t>Next provision a Cloudant Dedicated Hardware plan instance and choose the BYOK with Key Protect option during the provisioning process:</t>
    </r>
    <r>
      <rPr>
        <sz val="11"/>
        <color rgb="FF000000"/>
        <rFont val="Calibri"/>
      </rPr>
      <t xml:space="preserve">
</t>
    </r>
    <r>
      <rPr>
        <b/>
        <sz val="11"/>
        <color rgb="FF000000"/>
        <rFont val="Calibri"/>
      </rPr>
      <t>Using Console:</t>
    </r>
    <r>
      <rPr>
        <sz val="11"/>
        <color rgb="FF000000"/>
        <rFont val="Calibri"/>
      </rPr>
      <t xml:space="preserve">
</t>
    </r>
    <r>
      <rPr>
        <sz val="11"/>
        <color rgb="FF000000"/>
        <rFont val="Calibri"/>
      </rPr>
      <t xml:space="preserve">- From the IBM Cloud Dashboard, click on </t>
    </r>
    <r>
      <rPr>
        <b/>
        <sz val="11"/>
        <color rgb="FF000000"/>
        <rFont val="Calibri"/>
      </rPr>
      <t>Create resource</t>
    </r>
    <r>
      <rPr>
        <sz val="11"/>
        <color rgb="FF000000"/>
        <rFont val="Calibri"/>
      </rPr>
      <t>.</t>
    </r>
    <r>
      <rPr>
        <sz val="11"/>
        <color rgb="FF000000"/>
        <rFont val="Calibri"/>
      </rPr>
      <t xml:space="preserve">
</t>
    </r>
    <r>
      <rPr>
        <sz val="11"/>
        <color rgb="FF000000"/>
        <rFont val="Calibri"/>
      </rPr>
      <t xml:space="preserve">- Type </t>
    </r>
    <r>
      <rPr>
        <b/>
        <sz val="11"/>
        <color rgb="FF000000"/>
        <rFont val="Calibri"/>
      </rPr>
      <t>Cloudant</t>
    </r>
    <r>
      <rPr>
        <sz val="11"/>
        <color rgb="FF000000"/>
        <rFont val="Calibri"/>
      </rPr>
      <t xml:space="preserve"> in the search bar and click the Cloudant tile to open it.</t>
    </r>
    <r>
      <rPr>
        <sz val="11"/>
        <color rgb="FF000000"/>
        <rFont val="Calibri"/>
      </rPr>
      <t xml:space="preserve">
</t>
    </r>
    <r>
      <rPr>
        <sz val="11"/>
        <color rgb="FF000000"/>
        <rFont val="Calibri"/>
      </rPr>
      <t xml:space="preserve">- Select </t>
    </r>
    <r>
      <rPr>
        <b/>
        <sz val="11"/>
        <color rgb="FF000000"/>
        <rFont val="Calibri"/>
      </rPr>
      <t>Cloudant</t>
    </r>
    <r>
      <rPr>
        <sz val="11"/>
        <color rgb="FF000000"/>
        <rFont val="Calibri"/>
      </rPr>
      <t xml:space="preserve"> offering.</t>
    </r>
    <r>
      <rPr>
        <sz val="11"/>
        <color rgb="FF000000"/>
        <rFont val="Calibri"/>
      </rPr>
      <t xml:space="preserve">
</t>
    </r>
    <r>
      <rPr>
        <sz val="11"/>
        <color rgb="FF000000"/>
        <rFont val="Calibri"/>
      </rPr>
      <t xml:space="preserve">- Click the </t>
    </r>
    <r>
      <rPr>
        <b/>
        <sz val="11"/>
        <color rgb="FF000000"/>
        <rFont val="Calibri"/>
      </rPr>
      <t>Dedicated</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Create Host</t>
    </r>
    <r>
      <rPr>
        <sz val="11"/>
        <color rgb="FF000000"/>
        <rFont val="Calibri"/>
      </rPr>
      <t>.</t>
    </r>
    <r>
      <rPr>
        <sz val="11"/>
        <color rgb="FF000000"/>
        <rFont val="Calibri"/>
      </rPr>
      <t xml:space="preserve">
</t>
    </r>
    <r>
      <rPr>
        <sz val="11"/>
        <color rgb="FF000000"/>
        <rFont val="Calibri"/>
      </rPr>
      <t>- Select the IBM Cloud region.</t>
    </r>
    <r>
      <rPr>
        <sz val="11"/>
        <color rgb="FF000000"/>
        <rFont val="Calibri"/>
      </rPr>
      <t xml:space="preserve">
</t>
    </r>
    <r>
      <rPr>
        <sz val="11"/>
        <color rgb="FF000000"/>
        <rFont val="Calibri"/>
      </rPr>
      <t xml:space="preserve">- Configure the Cloudant instance by specifying the </t>
    </r>
    <r>
      <rPr>
        <b/>
        <sz val="11"/>
        <color rgb="FF000000"/>
        <rFont val="Calibri"/>
      </rPr>
      <t>Instance name</t>
    </r>
    <r>
      <rPr>
        <sz val="11"/>
        <color rgb="FF000000"/>
        <rFont val="Calibri"/>
      </rPr>
      <t xml:space="preserve"> and </t>
    </r>
    <r>
      <rPr>
        <b/>
        <sz val="11"/>
        <color rgb="FF000000"/>
        <rFont val="Calibri"/>
      </rPr>
      <t>Resource group</t>
    </r>
    <r>
      <rPr>
        <sz val="11"/>
        <color rgb="FF000000"/>
        <rFont val="Calibri"/>
      </rPr>
      <t>.</t>
    </r>
    <r>
      <rPr>
        <sz val="11"/>
        <color rgb="FF000000"/>
        <rFont val="Calibri"/>
      </rPr>
      <t xml:space="preserve">
</t>
    </r>
    <r>
      <rPr>
        <sz val="11"/>
        <color rgb="FF000000"/>
        <rFont val="Calibri"/>
      </rPr>
      <t xml:space="preserve">- Under Configure Host, choose the </t>
    </r>
    <r>
      <rPr>
        <b/>
        <sz val="11"/>
        <color rgb="FF000000"/>
        <rFont val="Calibri"/>
      </rPr>
      <t>Location for deployment</t>
    </r>
    <r>
      <rPr>
        <sz val="11"/>
        <color rgb="FF000000"/>
        <rFont val="Calibri"/>
      </rPr>
      <t xml:space="preserve"> to specify the physical location of the Dedicated Hardware plan instance.</t>
    </r>
    <r>
      <rPr>
        <sz val="11"/>
        <color rgb="FF000000"/>
        <rFont val="Calibri"/>
      </rPr>
      <t xml:space="preserve">
</t>
    </r>
    <r>
      <rPr>
        <sz val="11"/>
        <color rgb="FF000000"/>
        <rFont val="Calibri"/>
      </rPr>
      <t xml:space="preserve">- Choose </t>
    </r>
    <r>
      <rPr>
        <b/>
        <sz val="11"/>
        <color rgb="FF000000"/>
        <rFont val="Calibri"/>
      </rPr>
      <t>Yes</t>
    </r>
    <r>
      <rPr>
        <sz val="11"/>
        <color rgb="FF000000"/>
        <rFont val="Calibri"/>
      </rPr>
      <t xml:space="preserve"> or </t>
    </r>
    <r>
      <rPr>
        <b/>
        <sz val="11"/>
        <color rgb="FF000000"/>
        <rFont val="Calibri"/>
      </rPr>
      <t>No</t>
    </r>
    <r>
      <rPr>
        <sz val="11"/>
        <color rgb="FF000000"/>
        <rFont val="Calibri"/>
      </rPr>
      <t xml:space="preserve"> for </t>
    </r>
    <r>
      <rPr>
        <b/>
        <sz val="11"/>
        <color rgb="FF000000"/>
        <rFont val="Calibri"/>
      </rPr>
      <t>Will the data stored require HIPPA compliance?</t>
    </r>
    <r>
      <rPr>
        <sz val="11"/>
        <color rgb="FF000000"/>
        <rFont val="Calibri"/>
      </rPr>
      <t>.</t>
    </r>
    <r>
      <rPr>
        <sz val="11"/>
        <color rgb="FF000000"/>
        <rFont val="Calibri"/>
      </rPr>
      <t xml:space="preserve">
</t>
    </r>
    <r>
      <rPr>
        <sz val="11"/>
        <color rgb="FF000000"/>
        <rFont val="Calibri"/>
      </rPr>
      <t xml:space="preserve">- To use a customer-managed (BYOK) encryption key, choose the KMS instance under </t>
    </r>
    <r>
      <rPr>
        <b/>
        <sz val="11"/>
        <color rgb="FF000000"/>
        <rFont val="Calibri"/>
      </rPr>
      <t>Key Management Service instance</t>
    </r>
    <r>
      <rPr>
        <sz val="11"/>
        <color rgb="FF000000"/>
        <rFont val="Calibri"/>
      </rPr>
      <t>.</t>
    </r>
    <r>
      <rPr>
        <sz val="11"/>
        <color rgb="FF000000"/>
        <rFont val="Calibri"/>
      </rPr>
      <t xml:space="preserve">
</t>
    </r>
    <r>
      <rPr>
        <sz val="11"/>
        <color rgb="FF000000"/>
        <rFont val="Calibri"/>
      </rPr>
      <t>- Under Disk encryption key, choose the name of the encryption key to use from the KMS instance in the previous step.</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to provision the Dedicated Hardware plan instance. Note that during provisioning, a spinning wheel appears next to the instance in your IBM Cloud Dashboard. A request is sent to provision a Dedicated Hardware plan instance on bare metal servers. Provisioning time is asynchronous and can take up to 5 days.</t>
    </r>
    <r>
      <rPr>
        <sz val="11"/>
        <color rgb="FF000000"/>
        <rFont val="Calibri"/>
      </rPr>
      <t xml:space="preserve">
</t>
    </r>
    <r>
      <rPr>
        <b/>
        <sz val="11"/>
        <color rgb="FF000000"/>
        <rFont val="Calibri"/>
      </rPr>
      <t>Using CLI:</t>
    </r>
    <r>
      <rPr>
        <sz val="11"/>
        <color rgb="FF000000"/>
        <rFont val="Calibri"/>
      </rPr>
      <t xml:space="preserve">
</t>
    </r>
    <r>
      <rPr>
        <sz val="11"/>
        <color rgb="FF000000"/>
        <rFont val="Calibri"/>
      </rPr>
      <t>- Login to the IBM Cloud via the CLI.</t>
    </r>
    <r>
      <rPr>
        <sz val="11"/>
        <color rgb="FF000000"/>
        <rFont val="Calibri"/>
      </rPr>
      <t xml:space="preserve">
</t>
    </r>
    <r>
      <rPr>
        <sz val="11"/>
        <color rgb="FF000000"/>
        <rFont val="Calibri"/>
      </rPr>
      <t>- Run the following command to provision a Cloudant Dedicated Hardware plan instance using a customer-managed encryption key stored in IBM Key Protect:</t>
    </r>
    <r>
      <rPr>
        <sz val="11"/>
        <color rgb="FF000000"/>
        <rFont val="Calibri"/>
      </rPr>
      <t xml:space="preserve">
</t>
    </r>
    <r>
      <rPr>
        <sz val="11"/>
        <color rgb="FF006096"/>
        <rFont val="Roboto Condensed"/>
      </rPr>
      <t>ibmcloud resource service-instance-create &lt;name&gt; cloudantnosqldb dedicated-hardware &lt;region&gt; -p '{"location":"&lt;location&gt;", "hipaa":"&lt;hipaa&gt;", "kms_instance_crn": "&lt;kms_instance_crn&gt;", "kms_key_crn": "&lt;kms_key_crn&gt;"}'</t>
    </r>
    <r>
      <rPr>
        <sz val="11"/>
        <color rgb="FF006096"/>
        <rFont val="Roboto Condensed"/>
      </rPr>
      <t xml:space="preserve">
</t>
    </r>
    <r>
      <rPr>
        <sz val="11"/>
        <color rgb="FF000000"/>
        <rFont val="Calibri"/>
      </rPr>
      <t xml:space="preserve">
</t>
    </r>
    <r>
      <rPr>
        <sz val="11"/>
        <color rgb="FF000000"/>
        <rFont val="Calibri"/>
      </rPr>
      <t>Where the customer parameters to enter are as follows:</t>
    </r>
    <r>
      <rPr>
        <sz val="11"/>
        <color rgb="FF000000"/>
        <rFont val="Calibri"/>
      </rPr>
      <t xml:space="preserve">
</t>
    </r>
    <r>
      <rPr>
        <sz val="11"/>
        <color rgb="FF000000"/>
        <rFont val="Calibri"/>
      </rPr>
      <t xml:space="preserve">- </t>
    </r>
    <r>
      <rPr>
        <b/>
        <sz val="11"/>
        <color rgb="FF000000"/>
        <rFont val="Calibri"/>
      </rPr>
      <t>name</t>
    </r>
    <r>
      <rPr>
        <sz val="11"/>
        <color rgb="FF000000"/>
        <rFont val="Calibri"/>
      </rPr>
      <t>: An arbitrary name of the Cloudant Dedicated Hardware instance.</t>
    </r>
    <r>
      <rPr>
        <sz val="11"/>
        <color rgb="FF000000"/>
        <rFont val="Calibri"/>
      </rPr>
      <t xml:space="preserve">
</t>
    </r>
    <r>
      <rPr>
        <sz val="11"/>
        <color rgb="FF000000"/>
        <rFont val="Calibri"/>
      </rPr>
      <t xml:space="preserve">- </t>
    </r>
    <r>
      <rPr>
        <b/>
        <sz val="11"/>
        <color rgb="FF000000"/>
        <rFont val="Calibri"/>
      </rPr>
      <t>region</t>
    </r>
    <r>
      <rPr>
        <sz val="11"/>
        <color rgb="FF000000"/>
        <rFont val="Calibri"/>
      </rPr>
      <t>: The major region where you want to deploy, for example us-south, us-east, etc.</t>
    </r>
    <r>
      <rPr>
        <sz val="11"/>
        <color rgb="FF000000"/>
        <rFont val="Calibri"/>
      </rPr>
      <t xml:space="preserve">
</t>
    </r>
    <r>
      <rPr>
        <sz val="11"/>
        <color rgb="FF000000"/>
        <rFont val="Calibri"/>
      </rPr>
      <t xml:space="preserve">- </t>
    </r>
    <r>
      <rPr>
        <b/>
        <sz val="11"/>
        <color rgb="FF000000"/>
        <rFont val="Calibri"/>
      </rPr>
      <t>location</t>
    </r>
    <r>
      <rPr>
        <sz val="11"/>
        <color rgb="FF000000"/>
        <rFont val="Calibri"/>
      </rPr>
      <t xml:space="preserve">: The actual physical location of the Dedicated Hardware plan instance, which might differ from the </t>
    </r>
    <r>
      <rPr>
        <b/>
        <sz val="11"/>
        <color rgb="FF000000"/>
        <rFont val="Calibri"/>
      </rPr>
      <t>region</t>
    </r>
    <r>
      <rPr>
        <sz val="11"/>
        <color rgb="FF000000"/>
        <rFont val="Calibri"/>
      </rPr>
      <t>. The location can be in any IBM Cloud location, including major regions and locations outside the major regions.</t>
    </r>
    <r>
      <rPr>
        <sz val="11"/>
        <color rgb="FF000000"/>
        <rFont val="Calibri"/>
      </rPr>
      <t xml:space="preserve">
</t>
    </r>
    <r>
      <rPr>
        <sz val="11"/>
        <color rgb="FF000000"/>
        <rFont val="Calibri"/>
      </rPr>
      <t xml:space="preserve">- </t>
    </r>
    <r>
      <rPr>
        <b/>
        <sz val="11"/>
        <color rgb="FF000000"/>
        <rFont val="Calibri"/>
      </rPr>
      <t>hipaa</t>
    </r>
    <r>
      <rPr>
        <sz val="11"/>
        <color rgb="FF000000"/>
        <rFont val="Calibri"/>
      </rPr>
      <t xml:space="preserve">: Either </t>
    </r>
    <r>
      <rPr>
        <b/>
        <sz val="11"/>
        <color rgb="FF000000"/>
        <rFont val="Calibri"/>
      </rPr>
      <t>true</t>
    </r>
    <r>
      <rPr>
        <sz val="11"/>
        <color rgb="FF000000"/>
        <rFont val="Calibri"/>
      </rPr>
      <t xml:space="preserve"> or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t>
    </r>
    <r>
      <rPr>
        <b/>
        <sz val="11"/>
        <color rgb="FF000000"/>
        <rFont val="Calibri"/>
      </rPr>
      <t>kms_instance_crn</t>
    </r>
    <r>
      <rPr>
        <sz val="11"/>
        <color rgb="FF000000"/>
        <rFont val="Calibri"/>
      </rPr>
      <t>: An optional parameter that must be set to the CRN of the Key Protect instance housing the encryption key for BYOK. All IBM Cloudant environments are encrypted. If you would like to BYOK with Key Protect, supply the CRN of the Key Protect instance that holds the encryption key. Otherwise, don't supply this parameter in the CLI, which means the environment is encrypted with an IBM Cloudant-managed key.</t>
    </r>
    <r>
      <rPr>
        <sz val="11"/>
        <color rgb="FF000000"/>
        <rFont val="Calibri"/>
      </rPr>
      <t xml:space="preserve">
</t>
    </r>
    <r>
      <rPr>
        <sz val="11"/>
        <color rgb="FF000000"/>
        <rFont val="Calibri"/>
      </rPr>
      <t xml:space="preserve">- </t>
    </r>
    <r>
      <rPr>
        <b/>
        <sz val="11"/>
        <color rgb="FF000000"/>
        <rFont val="Calibri"/>
      </rPr>
      <t>kms_key_crn</t>
    </r>
    <r>
      <rPr>
        <sz val="11"/>
        <color rgb="FF000000"/>
        <rFont val="Calibri"/>
      </rPr>
      <t xml:space="preserve">: This parameter is required if you use the </t>
    </r>
    <r>
      <rPr>
        <b/>
        <sz val="11"/>
        <color rgb="FF000000"/>
        <rFont val="Calibri"/>
      </rPr>
      <t>kms_instance_crn</t>
    </r>
    <r>
      <rPr>
        <sz val="11"/>
        <color rgb="FF000000"/>
        <rFont val="Calibri"/>
      </rPr>
      <t xml:space="preserve"> parameter. Otherwise, it must not be supplied in the CLI command. The </t>
    </r>
    <r>
      <rPr>
        <b/>
        <sz val="11"/>
        <color rgb="FF000000"/>
        <rFont val="Calibri"/>
      </rPr>
      <t>kms_key_crn</t>
    </r>
    <r>
      <rPr>
        <sz val="11"/>
        <color rgb="FF000000"/>
        <rFont val="Calibri"/>
      </rPr>
      <t xml:space="preserve"> parameter is set to the CRN of the encryption key stored in the Key Protect instance defined by the </t>
    </r>
    <r>
      <rPr>
        <b/>
        <sz val="11"/>
        <color rgb="FF000000"/>
        <rFont val="Calibri"/>
      </rPr>
      <t>kms_instance_crn</t>
    </r>
    <r>
      <rPr>
        <sz val="11"/>
        <color rgb="FF000000"/>
        <rFont val="Calibri"/>
      </rPr>
      <t xml:space="preserve"> parameter.</t>
    </r>
    <r>
      <rPr>
        <sz val="11"/>
        <color rgb="FF000000"/>
        <rFont val="Calibri"/>
      </rPr>
      <t xml:space="preserve">
</t>
    </r>
    <r>
      <rPr>
        <sz val="11"/>
        <color rgb="FF000000"/>
        <rFont val="Calibri"/>
      </rPr>
      <t>Below is an example CLI command with the parameters populated with sample values:</t>
    </r>
    <r>
      <rPr>
        <sz val="11"/>
        <color rgb="FF000000"/>
        <rFont val="Calibri"/>
      </rPr>
      <t xml:space="preserve">
</t>
    </r>
    <r>
      <rPr>
        <sz val="11"/>
        <color rgb="FF006096"/>
        <rFont val="Roboto Condensed"/>
      </rPr>
      <t>ibmcloud resource service-instance-create cloudant-dedicated-with-byok cloudantnosqldb dedicated-hardware us-south -p '{"location":"dallas", "hipaa":"false", "kms_instance_crn": "crn:v1:bluemix:public:kms:us-south:a/abcdefg7df5907a4ae72ad28d9f493d6:888a5a41-543c-4ca7-af83-74da3bb8f711::", "kms_key_crn": "crn:v1:bluemix:public:kms:us-south:a/abcdefg7df5907a4ae72ad28d9f493d6:888a5a41-543c-4ca7-af83-74da3bb8f711:key:0123c653-f904-4fe7-9fdb-5097e1ed85db"}'</t>
    </r>
    <r>
      <rPr>
        <sz val="11"/>
        <color rgb="FF006096"/>
        <rFont val="Roboto Condensed"/>
      </rPr>
      <t xml:space="preserve">
</t>
    </r>
  </si>
  <si>
    <r>
      <rPr>
        <sz val="11"/>
        <color rgb="FF000000"/>
        <rFont val="Calibri"/>
      </rPr>
      <t>Additional administrative time will be required for the creation, transport, storage, and management of keys when using customer managed keys. If a customer does not bring their own encryption key at provision time, they are not able to crypto-shred the data or revoke the database's access to the encryption key, which would render the database unable to read the data.</t>
    </r>
  </si>
  <si>
    <r>
      <rPr>
        <sz val="11"/>
        <color rgb="FF000000"/>
        <rFont val="Calibri"/>
      </rPr>
      <t>Users can audit whether a Cloudant Dedicated Hardware environment is using a customer-managed key by viewing associations between root keys and associated cloud services in the IBM Key Protect UI or API. Use the steps below to see the associations and verify that the Cloudant Dedicated Hardware plan instance(s) have the appropriate associations listed to show the use of customer-managed encryption key in Key Protect.</t>
    </r>
    <r>
      <rPr>
        <sz val="11"/>
        <color rgb="FF000000"/>
        <rFont val="Calibri"/>
      </rPr>
      <t xml:space="preserve">
</t>
    </r>
    <r>
      <rPr>
        <b/>
        <sz val="11"/>
        <color rgb="FF000000"/>
        <rFont val="Calibri"/>
      </rPr>
      <t>Using Console:</t>
    </r>
    <r>
      <rPr>
        <sz val="11"/>
        <color rgb="FF000000"/>
        <rFont val="Calibri"/>
      </rPr>
      <t xml:space="preserve">
</t>
    </r>
    <r>
      <rPr>
        <sz val="11"/>
        <color rgb="FF000000"/>
        <rFont val="Calibri"/>
      </rPr>
      <t>- Log in to the IBM Cloud console.</t>
    </r>
    <r>
      <rPr>
        <sz val="11"/>
        <color rgb="FF000000"/>
        <rFont val="Calibri"/>
      </rPr>
      <t xml:space="preserve">
</t>
    </r>
    <r>
      <rPr>
        <sz val="11"/>
        <color rgb="FF000000"/>
        <rFont val="Calibri"/>
      </rPr>
      <t xml:space="preserve">- Go to </t>
    </r>
    <r>
      <rPr>
        <b/>
        <sz val="11"/>
        <color rgb="FF000000"/>
        <rFont val="Calibri"/>
      </rPr>
      <t>Menu</t>
    </r>
    <r>
      <rPr>
        <sz val="11"/>
        <color rgb="FF000000"/>
        <rFont val="Calibri"/>
      </rPr>
      <t xml:space="preserve">, </t>
    </r>
    <r>
      <rPr>
        <b/>
        <sz val="11"/>
        <color rgb="FF000000"/>
        <rFont val="Calibri"/>
      </rPr>
      <t>Resource List</t>
    </r>
    <r>
      <rPr>
        <sz val="11"/>
        <color rgb="FF000000"/>
        <rFont val="Calibri"/>
      </rPr>
      <t xml:space="preserve"> to view a list of your resources.</t>
    </r>
    <r>
      <rPr>
        <sz val="11"/>
        <color rgb="FF000000"/>
        <rFont val="Calibri"/>
      </rPr>
      <t xml:space="preserve">
</t>
    </r>
    <r>
      <rPr>
        <sz val="11"/>
        <color rgb="FF000000"/>
        <rFont val="Calibri"/>
      </rPr>
      <t>- From your IBM Cloud resource list, select your provisioned instance of Key Protect.</t>
    </r>
    <r>
      <rPr>
        <sz val="11"/>
        <color rgb="FF000000"/>
        <rFont val="Calibri"/>
      </rPr>
      <t xml:space="preserve">
</t>
    </r>
    <r>
      <rPr>
        <sz val="11"/>
        <color rgb="FF000000"/>
        <rFont val="Calibri"/>
      </rPr>
      <t xml:space="preserve">- On the application details page, select the </t>
    </r>
    <r>
      <rPr>
        <b/>
        <sz val="11"/>
        <color rgb="FF000000"/>
        <rFont val="Calibri"/>
      </rPr>
      <t>Associated Resources</t>
    </r>
    <r>
      <rPr>
        <sz val="11"/>
        <color rgb="FF000000"/>
        <rFont val="Calibri"/>
      </rPr>
      <t xml:space="preserve"> tab on the left side menu.</t>
    </r>
    <r>
      <rPr>
        <sz val="11"/>
        <color rgb="FF000000"/>
        <rFont val="Calibri"/>
      </rPr>
      <t xml:space="preserve">
</t>
    </r>
    <r>
      <rPr>
        <sz val="11"/>
        <color rgb="FF000000"/>
        <rFont val="Calibri"/>
      </rPr>
      <t xml:space="preserve">- On the Associated resources page, use the </t>
    </r>
    <r>
      <rPr>
        <b/>
        <sz val="11"/>
        <color rgb="FF000000"/>
        <rFont val="Calibri"/>
      </rPr>
      <t>Associated Resources</t>
    </r>
    <r>
      <rPr>
        <sz val="11"/>
        <color rgb="FF000000"/>
        <rFont val="Calibri"/>
      </rPr>
      <t xml:space="preserve"> table to browse the registrations in your service.</t>
    </r>
    <r>
      <rPr>
        <sz val="11"/>
        <color rgb="FF000000"/>
        <rFont val="Calibri"/>
      </rPr>
      <t xml:space="preserve">
</t>
    </r>
    <r>
      <rPr>
        <sz val="11"/>
        <color rgb="FF000000"/>
        <rFont val="Calibri"/>
      </rPr>
      <t xml:space="preserve">- Click the </t>
    </r>
    <r>
      <rPr>
        <b/>
        <sz val="11"/>
        <color rgb="FF000000"/>
        <rFont val="Calibri"/>
      </rPr>
      <t>^</t>
    </r>
    <r>
      <rPr>
        <sz val="11"/>
        <color rgb="FF000000"/>
        <rFont val="Calibri"/>
      </rPr>
      <t xml:space="preserve"> icon under the </t>
    </r>
    <r>
      <rPr>
        <b/>
        <sz val="11"/>
        <color rgb="FF000000"/>
        <rFont val="Calibri"/>
      </rPr>
      <t>Details</t>
    </r>
    <r>
      <rPr>
        <sz val="11"/>
        <color rgb="FF000000"/>
        <rFont val="Calibri"/>
      </rPr>
      <t xml:space="preserve"> column to view a list of details for a specific registration.</t>
    </r>
    <r>
      <rPr>
        <sz val="11"/>
        <color rgb="FF000000"/>
        <rFont val="Calibri"/>
      </rPr>
      <t xml:space="preserve">
</t>
    </r>
    <r>
      <rPr>
        <sz val="11"/>
        <color rgb="FF000000"/>
        <rFont val="Calibri"/>
      </rPr>
      <t xml:space="preserve">- Click </t>
    </r>
    <r>
      <rPr>
        <b/>
        <sz val="11"/>
        <color rgb="FF000000"/>
        <rFont val="Calibri"/>
      </rPr>
      <t>Filter</t>
    </r>
    <r>
      <rPr>
        <sz val="11"/>
        <color rgb="FF000000"/>
        <rFont val="Calibri"/>
      </rPr>
      <t xml:space="preserve"> button to filter for resources by key ID, Cloud Resource Name (CRN), and retention policy.</t>
    </r>
    <r>
      <rPr>
        <sz val="11"/>
        <color rgb="FF000000"/>
        <rFont val="Calibri"/>
      </rPr>
      <t xml:space="preserve">
</t>
    </r>
    <r>
      <rPr>
        <b/>
        <sz val="11"/>
        <color rgb="FF000000"/>
        <rFont val="Calibri"/>
      </rPr>
      <t>Using API:</t>
    </r>
    <r>
      <rPr>
        <sz val="11"/>
        <color rgb="FF000000"/>
        <rFont val="Calibri"/>
      </rPr>
      <t xml:space="preserve">
</t>
    </r>
    <r>
      <rPr>
        <sz val="11"/>
        <color rgb="FF000000"/>
        <rFont val="Calibri"/>
      </rPr>
      <t>You can retrieve the registration details that are associated with a specific root key by making a GET call to the following endpoint:</t>
    </r>
    <r>
      <rPr>
        <sz val="11"/>
        <color rgb="FF000000"/>
        <rFont val="Calibri"/>
      </rPr>
      <t xml:space="preserve">
</t>
    </r>
    <r>
      <rPr>
        <sz val="11"/>
        <color rgb="FF006096"/>
        <rFont val="Roboto Condensed"/>
      </rPr>
      <t>https://&lt;region&gt;.kms.cloud.ibm.com/api/v2/keys/&lt;key_ID&gt;/registrations</t>
    </r>
    <r>
      <rPr>
        <sz val="11"/>
        <color rgb="FF006096"/>
        <rFont val="Roboto Condensed"/>
      </rPr>
      <t xml:space="preserve">
</t>
    </r>
    <r>
      <rPr>
        <sz val="11"/>
        <color rgb="FF000000"/>
        <rFont val="Calibri"/>
      </rPr>
      <t xml:space="preserve">
</t>
    </r>
    <r>
      <rPr>
        <sz val="11"/>
        <color rgb="FF000000"/>
        <rFont val="Calibri"/>
      </rPr>
      <t>View the registrations that are associated with a root key by running the following cURL command:</t>
    </r>
    <r>
      <rPr>
        <sz val="11"/>
        <color rgb="FF000000"/>
        <rFont val="Calibri"/>
      </rPr>
      <t xml:space="preserve">
</t>
    </r>
    <r>
      <rPr>
        <sz val="11"/>
        <color rgb="FF006096"/>
        <rFont val="Roboto Condensed"/>
      </rPr>
      <t xml:space="preserve"> $ curl -X GET \</t>
    </r>
    <r>
      <rPr>
        <sz val="11"/>
        <color rgb="FF006096"/>
        <rFont val="Roboto Condensed"/>
      </rPr>
      <t xml:space="preserve">
</t>
    </r>
    <r>
      <rPr>
        <sz val="11"/>
        <color rgb="FF006096"/>
        <rFont val="Roboto Condensed"/>
      </rPr>
      <t xml:space="preserve">     "https://&lt;region&gt;.kms.cloud.ibm.com/api/v2/keys/&lt;key_ID&gt;/registrations" \</t>
    </r>
    <r>
      <rPr>
        <sz val="11"/>
        <color rgb="FF006096"/>
        <rFont val="Roboto Condensed"/>
      </rPr>
      <t xml:space="preserve">
</t>
    </r>
    <r>
      <rPr>
        <sz val="11"/>
        <color rgb="FF006096"/>
        <rFont val="Roboto Condensed"/>
      </rPr>
      <t xml:space="preserve">     -H "authorization: Bearer &lt;IAM_token&gt;" \</t>
    </r>
    <r>
      <rPr>
        <sz val="11"/>
        <color rgb="FF006096"/>
        <rFont val="Roboto Condensed"/>
      </rPr>
      <t xml:space="preserve">
</t>
    </r>
    <r>
      <rPr>
        <sz val="11"/>
        <color rgb="FF006096"/>
        <rFont val="Roboto Condensed"/>
      </rPr>
      <t xml:space="preserve">     -H "bluemix-instance: &lt;instance_ID&gt;"</t>
    </r>
    <r>
      <rPr>
        <sz val="11"/>
        <color rgb="FF006096"/>
        <rFont val="Roboto Condensed"/>
      </rPr>
      <t xml:space="preserve">
</t>
    </r>
    <r>
      <rPr>
        <sz val="11"/>
        <color rgb="FF000000"/>
        <rFont val="Calibri"/>
      </rPr>
      <t xml:space="preserve">
</t>
    </r>
    <r>
      <rPr>
        <sz val="11"/>
        <color rgb="FF000000"/>
        <rFont val="Calibri"/>
      </rPr>
      <t>where the variables are as follows:</t>
    </r>
    <r>
      <rPr>
        <sz val="11"/>
        <color rgb="FF000000"/>
        <rFont val="Calibri"/>
      </rPr>
      <t xml:space="preserve">
</t>
    </r>
    <r>
      <rPr>
        <sz val="11"/>
        <color rgb="FF000000"/>
        <rFont val="Calibri"/>
      </rPr>
      <t xml:space="preserve">- </t>
    </r>
    <r>
      <rPr>
        <b/>
        <sz val="11"/>
        <color rgb="FF000000"/>
        <rFont val="Calibri"/>
      </rPr>
      <t>region</t>
    </r>
    <r>
      <rPr>
        <sz val="11"/>
        <color rgb="FF000000"/>
        <rFont val="Calibri"/>
      </rPr>
      <t xml:space="preserve">: Required. The region abbreviation, such as </t>
    </r>
    <r>
      <rPr>
        <b/>
        <sz val="11"/>
        <color rgb="FF000000"/>
        <rFont val="Calibri"/>
      </rPr>
      <t>us-south</t>
    </r>
    <r>
      <rPr>
        <sz val="11"/>
        <color rgb="FF000000"/>
        <rFont val="Calibri"/>
      </rPr>
      <t xml:space="preserve"> or </t>
    </r>
    <r>
      <rPr>
        <b/>
        <sz val="11"/>
        <color rgb="FF000000"/>
        <rFont val="Calibri"/>
      </rPr>
      <t>eu-gb</t>
    </r>
    <r>
      <rPr>
        <sz val="11"/>
        <color rgb="FF000000"/>
        <rFont val="Calibri"/>
      </rPr>
      <t>, that represents the geographic area where your Key Protect instance resides.</t>
    </r>
    <r>
      <rPr>
        <sz val="11"/>
        <color rgb="FF000000"/>
        <rFont val="Calibri"/>
      </rPr>
      <t xml:space="preserve">
</t>
    </r>
    <r>
      <rPr>
        <sz val="11"/>
        <color rgb="FF000000"/>
        <rFont val="Calibri"/>
      </rPr>
      <t xml:space="preserve">- </t>
    </r>
    <r>
      <rPr>
        <b/>
        <sz val="11"/>
        <color rgb="FF000000"/>
        <rFont val="Calibri"/>
      </rPr>
      <t>key_ID</t>
    </r>
    <r>
      <rPr>
        <sz val="11"/>
        <color rgb="FF000000"/>
        <rFont val="Calibri"/>
      </rPr>
      <t>: Required. The identifier for the root key that is associated with the cloud resources that you want to view.</t>
    </r>
    <r>
      <rPr>
        <sz val="11"/>
        <color rgb="FF000000"/>
        <rFont val="Calibri"/>
      </rPr>
      <t xml:space="preserve">
</t>
    </r>
    <r>
      <rPr>
        <sz val="11"/>
        <color rgb="FF000000"/>
        <rFont val="Calibri"/>
      </rPr>
      <t xml:space="preserve">- </t>
    </r>
    <r>
      <rPr>
        <b/>
        <sz val="11"/>
        <color rgb="FF000000"/>
        <rFont val="Calibri"/>
      </rPr>
      <t>IAM_token</t>
    </r>
    <r>
      <rPr>
        <sz val="11"/>
        <color rgb="FF000000"/>
        <rFont val="Calibri"/>
      </rPr>
      <t>: Required. Your IBM Cloud access token. Include the full contents of the IAM token, including the Bearer value, in the cURL request.</t>
    </r>
    <r>
      <rPr>
        <sz val="11"/>
        <color rgb="FF000000"/>
        <rFont val="Calibri"/>
      </rPr>
      <t xml:space="preserve">
</t>
    </r>
    <r>
      <rPr>
        <sz val="11"/>
        <color rgb="FF000000"/>
        <rFont val="Calibri"/>
      </rPr>
      <t xml:space="preserve">- </t>
    </r>
    <r>
      <rPr>
        <b/>
        <sz val="11"/>
        <color rgb="FF000000"/>
        <rFont val="Calibri"/>
      </rPr>
      <t>instance_ID</t>
    </r>
    <r>
      <rPr>
        <sz val="11"/>
        <color rgb="FF000000"/>
        <rFont val="Calibri"/>
      </rPr>
      <t>: Required. The unique identifier that is assigned to your Key Protect service instance.</t>
    </r>
  </si>
  <si>
    <r>
      <rPr>
        <sz val="11"/>
        <color rgb="FF000000"/>
        <rFont val="Calibri"/>
      </rPr>
      <t xml:space="preserve">The default value is </t>
    </r>
    <r>
      <rPr>
        <b/>
        <sz val="11"/>
        <color rgb="FF000000"/>
        <rFont val="Calibri"/>
      </rPr>
      <t>Automatic disk encryption key (default)</t>
    </r>
    <r>
      <rPr>
        <sz val="11"/>
        <color rgb="FF000000"/>
        <rFont val="Calibri"/>
      </rPr>
      <t>, which means the disk encryption will be done with an IBM-managed key and not a customer managed key. Customers must choose to use IBM Key Protect with a customer-managed key.</t>
    </r>
  </si>
  <si>
    <t>IBM Cloud Internet Services</t>
  </si>
  <si>
    <t>6.1.1</t>
  </si>
  <si>
    <r>
      <rPr>
        <sz val="11"/>
        <rFont val="Calibri"/>
      </rPr>
      <t>Enable TLS 1.2 at minimum for all inbound traffic on IBM Cloud Internet Services Proxy</t>
    </r>
  </si>
  <si>
    <r>
      <rPr>
        <sz val="11"/>
        <color rgb="FF000000"/>
        <rFont val="Calibri"/>
      </rPr>
      <t>IBM Cloud Console</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Click </t>
    </r>
    <r>
      <rPr>
        <b/>
        <sz val="11"/>
        <color rgb="FF000000"/>
        <rFont val="Calibri"/>
      </rPr>
      <t>Menu icon -- Resource list</t>
    </r>
    <r>
      <rPr>
        <sz val="11"/>
        <color rgb="FF000000"/>
        <rFont val="Calibri"/>
      </rPr>
      <t xml:space="preserve">
</t>
    </r>
    <r>
      <rPr>
        <sz val="11"/>
        <color rgb="FF000000"/>
        <rFont val="Calibri"/>
      </rPr>
      <t>- Select the Cloud Internet Service Instance that needs to be remediated from the domains drop down.</t>
    </r>
    <r>
      <rPr>
        <sz val="11"/>
        <color rgb="FF000000"/>
        <rFont val="Calibri"/>
      </rPr>
      <t xml:space="preserve">
</t>
    </r>
    <r>
      <rPr>
        <sz val="11"/>
        <color rgb="FF000000"/>
        <rFont val="Calibri"/>
      </rPr>
      <t xml:space="preserve">- Choose the </t>
    </r>
    <r>
      <rPr>
        <b/>
        <sz val="11"/>
        <color rgb="FF000000"/>
        <rFont val="Calibri"/>
      </rPr>
      <t>Security</t>
    </r>
    <r>
      <rPr>
        <sz val="11"/>
        <color rgb="FF000000"/>
        <rFont val="Calibri"/>
      </rPr>
      <t xml:space="preserve"> section from the left panel.</t>
    </r>
    <r>
      <rPr>
        <sz val="11"/>
        <color rgb="FF000000"/>
        <rFont val="Calibri"/>
      </rPr>
      <t xml:space="preserve">
</t>
    </r>
    <r>
      <rPr>
        <sz val="11"/>
        <color rgb="FF000000"/>
        <rFont val="Calibri"/>
      </rPr>
      <t xml:space="preserve">- Click on the </t>
    </r>
    <r>
      <rPr>
        <b/>
        <sz val="11"/>
        <color rgb="FF000000"/>
        <rFont val="Calibri"/>
      </rPr>
      <t>TLS</t>
    </r>
    <r>
      <rPr>
        <sz val="11"/>
        <color rgb="FF000000"/>
        <rFont val="Calibri"/>
      </rPr>
      <t xml:space="preserve"> tab in the Security panel.</t>
    </r>
    <r>
      <rPr>
        <sz val="11"/>
        <color rgb="FF000000"/>
        <rFont val="Calibri"/>
      </rPr>
      <t xml:space="preserve">
</t>
    </r>
    <r>
      <rPr>
        <sz val="11"/>
        <color rgb="FF000000"/>
        <rFont val="Calibri"/>
      </rPr>
      <t xml:space="preserve">- Change the TLS version on </t>
    </r>
    <r>
      <rPr>
        <b/>
        <sz val="11"/>
        <color rgb="FF000000"/>
        <rFont val="Calibri"/>
      </rPr>
      <t>Traffic Encryption - Minimum TLS Version</t>
    </r>
    <r>
      <rPr>
        <sz val="11"/>
        <color rgb="FF000000"/>
        <rFont val="Calibri"/>
      </rPr>
      <t xml:space="preserve"> to </t>
    </r>
    <r>
      <rPr>
        <i/>
        <sz val="11"/>
        <color rgb="FF000000"/>
        <rFont val="Calibri"/>
      </rPr>
      <t>TLS 1.2(default)</t>
    </r>
    <r>
      <rPr>
        <sz val="11"/>
        <color rgb="FF000000"/>
        <rFont val="Calibri"/>
      </rPr>
      <t xml:space="preserve">
</t>
    </r>
    <r>
      <rPr>
        <sz val="11"/>
        <color rgb="FF000000"/>
        <rFont val="Calibri"/>
      </rPr>
      <t>IBM Cloud CLI</t>
    </r>
    <r>
      <rPr>
        <sz val="11"/>
        <color rgb="FF000000"/>
        <rFont val="Calibri"/>
      </rPr>
      <t xml:space="preserve">
</t>
    </r>
    <r>
      <rPr>
        <sz val="11"/>
        <color rgb="FF000000"/>
        <rFont val="Calibri"/>
      </rPr>
      <t xml:space="preserve">- Set </t>
    </r>
    <r>
      <rPr>
        <b/>
        <sz val="11"/>
        <color rgb="FF000000"/>
        <rFont val="Calibri"/>
      </rPr>
      <t>min_tls_version</t>
    </r>
    <r>
      <rPr>
        <sz val="11"/>
        <color rgb="FF000000"/>
        <rFont val="Calibri"/>
      </rPr>
      <t xml:space="preserve"> to </t>
    </r>
    <r>
      <rPr>
        <b/>
        <sz val="11"/>
        <color rgb="FF000000"/>
        <rFont val="Calibri"/>
      </rPr>
      <t>1.2</t>
    </r>
    <r>
      <rPr>
        <sz val="11"/>
        <color rgb="FF000000"/>
        <rFont val="Calibri"/>
      </rPr>
      <t xml:space="preserve">
</t>
    </r>
    <r>
      <rPr>
        <sz val="11"/>
        <color rgb="FF006096"/>
        <rFont val="Roboto Condensed"/>
      </rPr>
      <t xml:space="preserve">     ibmcloud cis tls-settings-update  &lt;DOMAIN_ID&gt; -i &lt;Instance-Name&gt; --min-tls-version 1.2 </t>
    </r>
    <r>
      <rPr>
        <sz val="11"/>
        <color rgb="FF006096"/>
        <rFont val="Roboto Condensed"/>
      </rPr>
      <t xml:space="preserve">
</t>
    </r>
  </si>
  <si>
    <r>
      <rPr>
        <sz val="11"/>
        <color rgb="FF000000"/>
        <rFont val="Calibri"/>
      </rPr>
      <t xml:space="preserve">The Transport Layer Security (TLS) options let you control whether visitors can browse your website over a secure connection, and when they do, how IBM Cloud™ Internet Services connects to your origin server.  Ensure minimum TLS level for TLS termination is set to TLS 1.2.  Use the latest version of the TLS protocol (TLS 1.3) for improved security and performance by switching from </t>
    </r>
    <r>
      <rPr>
        <b/>
        <sz val="11"/>
        <color rgb="FF000000"/>
        <rFont val="Calibri"/>
      </rPr>
      <t>Disabled</t>
    </r>
    <r>
      <rPr>
        <sz val="11"/>
        <color rgb="FF000000"/>
        <rFont val="Calibri"/>
      </rPr>
      <t xml:space="preserve"> to </t>
    </r>
    <r>
      <rPr>
        <b/>
        <sz val="11"/>
        <color rgb="FF000000"/>
        <rFont val="Calibri"/>
      </rPr>
      <t>Enabled</t>
    </r>
    <r>
      <rPr>
        <sz val="11"/>
        <color rgb="FF000000"/>
        <rFont val="Calibri"/>
      </rPr>
      <t xml:space="preserve"> or </t>
    </r>
    <r>
      <rPr>
        <b/>
        <sz val="11"/>
        <color rgb="FF000000"/>
        <rFont val="Calibri"/>
      </rPr>
      <t>Enabled+ORTT</t>
    </r>
    <r>
      <rPr>
        <sz val="11"/>
        <color rgb="FF000000"/>
        <rFont val="Calibri"/>
      </rPr>
      <t xml:space="preserve"> in the list.</t>
    </r>
    <r>
      <rPr>
        <sz val="11"/>
        <color rgb="FF000000"/>
        <rFont val="Calibri"/>
      </rPr>
      <t xml:space="preserve">
</t>
    </r>
    <r>
      <rPr>
        <b/>
        <sz val="11"/>
        <color rgb="FF000000"/>
        <rFont val="Calibri"/>
      </rPr>
      <t>TLS encryption modes</t>
    </r>
    <r>
      <rPr>
        <sz val="11"/>
        <color rgb="FF000000"/>
        <rFont val="Calibri"/>
      </rPr>
      <t xml:space="preserve">
</t>
    </r>
    <r>
      <rPr>
        <sz val="11"/>
        <color rgb="FF000000"/>
        <rFont val="Calibri"/>
      </rPr>
      <t>Set the TLS mode by selecting one of the following options from the Mode list.</t>
    </r>
    <r>
      <rPr>
        <sz val="11"/>
        <color rgb="FF000000"/>
        <rFont val="Calibri"/>
      </rPr>
      <t xml:space="preserve">
</t>
    </r>
    <r>
      <rPr>
        <sz val="11"/>
        <color rgb="FF000000"/>
        <rFont val="Calibri"/>
      </rPr>
      <t>These options are listed in the order from the least secure (Off) to the most secure (End-to-End CA signed).</t>
    </r>
    <r>
      <rPr>
        <sz val="11"/>
        <color rgb="FF000000"/>
        <rFont val="Calibri"/>
      </rPr>
      <t xml:space="preserve">
</t>
    </r>
    <r>
      <rPr>
        <sz val="11"/>
        <color rgb="FF000000"/>
        <rFont val="Calibri"/>
      </rPr>
      <t>- Off (not recommended)</t>
    </r>
    <r>
      <rPr>
        <sz val="11"/>
        <color rgb="FF000000"/>
        <rFont val="Calibri"/>
      </rPr>
      <t xml:space="preserve">
</t>
    </r>
    <r>
      <rPr>
        <sz val="11"/>
        <color rgb="FF000000"/>
        <rFont val="Calibri"/>
      </rPr>
      <t>- Client-to-Edge (edge to origin not encrypted, self-signed certificates are not supported)</t>
    </r>
    <r>
      <rPr>
        <sz val="11"/>
        <color rgb="FF000000"/>
        <rFont val="Calibri"/>
      </rPr>
      <t xml:space="preserve">
</t>
    </r>
    <r>
      <rPr>
        <sz val="11"/>
        <color rgb="FF000000"/>
        <rFont val="Calibri"/>
      </rPr>
      <t>- End-to-End flexible (edge to origin certificates can be self-signed)</t>
    </r>
    <r>
      <rPr>
        <sz val="11"/>
        <color rgb="FF000000"/>
        <rFont val="Calibri"/>
      </rPr>
      <t xml:space="preserve">
</t>
    </r>
    <r>
      <rPr>
        <sz val="11"/>
        <color rgb="FF000000"/>
        <rFont val="Calibri"/>
      </rPr>
      <t>- End-to-End CA signed (default and recommended)</t>
    </r>
    <r>
      <rPr>
        <sz val="11"/>
        <color rgb="FF000000"/>
        <rFont val="Calibri"/>
      </rPr>
      <t xml:space="preserve">
</t>
    </r>
    <r>
      <rPr>
        <sz val="11"/>
        <color rgb="FF000000"/>
        <rFont val="Calibri"/>
      </rPr>
      <t>- HTTPS only origin pull (Enterprise only)</t>
    </r>
    <r>
      <rPr>
        <sz val="11"/>
        <color rgb="FF000000"/>
        <rFont val="Calibri"/>
      </rPr>
      <t xml:space="preserve">
</t>
    </r>
    <r>
      <rPr>
        <b/>
        <sz val="11"/>
        <color rgb="FF000000"/>
        <rFont val="Calibri"/>
      </rPr>
      <t>Traffic encryption - Minimum TLS version</t>
    </r>
    <r>
      <rPr>
        <sz val="11"/>
        <color rgb="FF000000"/>
        <rFont val="Calibri"/>
      </rPr>
      <t xml:space="preserve">
</t>
    </r>
    <r>
      <rPr>
        <sz val="11"/>
        <color rgb="FF000000"/>
        <rFont val="Calibri"/>
      </rPr>
      <t>Set the minimum TLS version for traffic trying to connect to your site by selecting one of the versions from the list.</t>
    </r>
    <r>
      <rPr>
        <sz val="11"/>
        <color rgb="FF000000"/>
        <rFont val="Calibri"/>
      </rPr>
      <t xml:space="preserve">
</t>
    </r>
    <r>
      <rPr>
        <sz val="11"/>
        <color rgb="FF000000"/>
        <rFont val="Calibri"/>
      </rPr>
      <t>By default, this is set to 1.2. Higher TLS versions provide additional security, but might not be supported by all browsers. This could result in some customers being unable to connect to your site.</t>
    </r>
    <r>
      <rPr>
        <sz val="11"/>
        <color rgb="FF000000"/>
        <rFont val="Calibri"/>
      </rPr>
      <t xml:space="preserve">
</t>
    </r>
    <r>
      <rPr>
        <sz val="11"/>
        <color rgb="FF000000"/>
        <rFont val="Calibri"/>
      </rPr>
      <t xml:space="preserve">The minimum TLS version applies to whichever </t>
    </r>
    <r>
      <rPr>
        <b/>
        <sz val="11"/>
        <color rgb="FF000000"/>
        <rFont val="Calibri"/>
      </rPr>
      <t>TLS encryption mode</t>
    </r>
    <r>
      <rPr>
        <sz val="11"/>
        <color rgb="FF000000"/>
        <rFont val="Calibri"/>
      </rPr>
      <t xml:space="preserve"> is selected.</t>
    </r>
  </si>
  <si>
    <r>
      <rPr>
        <sz val="11"/>
        <color rgb="FF000000"/>
        <rFont val="Calibri"/>
      </rPr>
      <t>Higher TLS versions provide additional security, but might not be supported by all browsers. This could result in some customers being unable to connect to your site.</t>
    </r>
  </si>
  <si>
    <r>
      <rPr>
        <sz val="11"/>
        <color rgb="FF000000"/>
        <rFont val="Calibri"/>
      </rPr>
      <t>The Minimum TLS setting can be audited using the following mechanisms</t>
    </r>
    <r>
      <rPr>
        <sz val="11"/>
        <color rgb="FF000000"/>
        <rFont val="Calibri"/>
      </rPr>
      <t xml:space="preserve">
</t>
    </r>
    <r>
      <rPr>
        <sz val="11"/>
        <color rgb="FF000000"/>
        <rFont val="Calibri"/>
      </rPr>
      <t>IBM Cloud Console</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Click </t>
    </r>
    <r>
      <rPr>
        <b/>
        <sz val="11"/>
        <color rgb="FF000000"/>
        <rFont val="Calibri"/>
      </rPr>
      <t>Menu icon --&gt; Resource list</t>
    </r>
    <r>
      <rPr>
        <sz val="11"/>
        <color rgb="FF000000"/>
        <rFont val="Calibri"/>
      </rPr>
      <t xml:space="preserve">
</t>
    </r>
    <r>
      <rPr>
        <sz val="11"/>
        <color rgb="FF000000"/>
        <rFont val="Calibri"/>
      </rPr>
      <t>- Select the Cloud Internet Service Instance</t>
    </r>
    <r>
      <rPr>
        <sz val="11"/>
        <color rgb="FF000000"/>
        <rFont val="Calibri"/>
      </rPr>
      <t xml:space="preserve">
</t>
    </r>
    <r>
      <rPr>
        <sz val="11"/>
        <color rgb="FF000000"/>
        <rFont val="Calibri"/>
      </rPr>
      <t>- Select the domain that needs to be audited from the domains drop down</t>
    </r>
    <r>
      <rPr>
        <sz val="11"/>
        <color rgb="FF000000"/>
        <rFont val="Calibri"/>
      </rPr>
      <t xml:space="preserve">
</t>
    </r>
    <r>
      <rPr>
        <sz val="11"/>
        <color rgb="FF000000"/>
        <rFont val="Calibri"/>
      </rPr>
      <t xml:space="preserve">- Choose the </t>
    </r>
    <r>
      <rPr>
        <b/>
        <sz val="11"/>
        <color rgb="FF000000"/>
        <rFont val="Calibri"/>
      </rPr>
      <t>Security</t>
    </r>
    <r>
      <rPr>
        <sz val="11"/>
        <color rgb="FF000000"/>
        <rFont val="Calibri"/>
      </rPr>
      <t xml:space="preserve"> section from the left panel.</t>
    </r>
    <r>
      <rPr>
        <sz val="11"/>
        <color rgb="FF000000"/>
        <rFont val="Calibri"/>
      </rPr>
      <t xml:space="preserve">
</t>
    </r>
    <r>
      <rPr>
        <sz val="11"/>
        <color rgb="FF000000"/>
        <rFont val="Calibri"/>
      </rPr>
      <t xml:space="preserve">- Click on the </t>
    </r>
    <r>
      <rPr>
        <b/>
        <sz val="11"/>
        <color rgb="FF000000"/>
        <rFont val="Calibri"/>
      </rPr>
      <t>TLS</t>
    </r>
    <r>
      <rPr>
        <sz val="11"/>
        <color rgb="FF000000"/>
        <rFont val="Calibri"/>
      </rPr>
      <t xml:space="preserve"> tab in the Security panel.</t>
    </r>
    <r>
      <rPr>
        <sz val="11"/>
        <color rgb="FF000000"/>
        <rFont val="Calibri"/>
      </rPr>
      <t xml:space="preserve">
</t>
    </r>
    <r>
      <rPr>
        <sz val="11"/>
        <color rgb="FF000000"/>
        <rFont val="Calibri"/>
      </rPr>
      <t xml:space="preserve">- Verify the </t>
    </r>
    <r>
      <rPr>
        <b/>
        <sz val="11"/>
        <color rgb="FF000000"/>
        <rFont val="Calibri"/>
      </rPr>
      <t>Traffic Encryption - Minimum TLS Version</t>
    </r>
    <r>
      <rPr>
        <sz val="11"/>
        <color rgb="FF000000"/>
        <rFont val="Calibri"/>
      </rPr>
      <t xml:space="preserve"> is set to a value of </t>
    </r>
    <r>
      <rPr>
        <i/>
        <sz val="11"/>
        <color rgb="FF000000"/>
        <rFont val="Calibri"/>
      </rPr>
      <t>TLS 1.2(default)</t>
    </r>
    <r>
      <rPr>
        <sz val="11"/>
        <color rgb="FF000000"/>
        <rFont val="Calibri"/>
      </rPr>
      <t xml:space="preserve"> or higher</t>
    </r>
    <r>
      <rPr>
        <sz val="11"/>
        <color rgb="FF000000"/>
        <rFont val="Calibri"/>
      </rPr>
      <t xml:space="preserve">
</t>
    </r>
    <r>
      <rPr>
        <sz val="11"/>
        <color rgb="FF000000"/>
        <rFont val="Calibri"/>
      </rPr>
      <t>IBM Cloud CLI</t>
    </r>
    <r>
      <rPr>
        <sz val="11"/>
        <color rgb="FF000000"/>
        <rFont val="Calibri"/>
      </rPr>
      <t xml:space="preserve">
</t>
    </r>
    <r>
      <rPr>
        <sz val="11"/>
        <color rgb="FF000000"/>
        <rFont val="Calibri"/>
      </rPr>
      <t xml:space="preserve">- Verify </t>
    </r>
    <r>
      <rPr>
        <b/>
        <sz val="11"/>
        <color rgb="FF000000"/>
        <rFont val="Calibri"/>
      </rPr>
      <t>min_tls_version</t>
    </r>
    <r>
      <rPr>
        <sz val="11"/>
        <color rgb="FF000000"/>
        <rFont val="Calibri"/>
      </rPr>
      <t xml:space="preserve"> must be set to </t>
    </r>
    <r>
      <rPr>
        <b/>
        <sz val="11"/>
        <color rgb="FF000000"/>
        <rFont val="Calibri"/>
      </rPr>
      <t>1.2</t>
    </r>
    <r>
      <rPr>
        <sz val="11"/>
        <color rgb="FF000000"/>
        <rFont val="Calibri"/>
      </rPr>
      <t xml:space="preserve"> or higher</t>
    </r>
    <r>
      <rPr>
        <sz val="11"/>
        <color rgb="FF000000"/>
        <rFont val="Calibri"/>
      </rPr>
      <t xml:space="preserve">
</t>
    </r>
    <r>
      <rPr>
        <sz val="11"/>
        <color rgb="FF006096"/>
        <rFont val="Roboto Condensed"/>
      </rPr>
      <t>ibmcloud cis tls-settings e476aba943b5d7d29b96135c78aa55c9 --output json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"min_tls_version": "1.2",</t>
    </r>
    <r>
      <rPr>
        <sz val="11"/>
        <color rgb="FF006096"/>
        <rFont val="Roboto Condensed"/>
      </rPr>
      <t xml:space="preserve">
</t>
    </r>
    <r>
      <rPr>
        <sz val="11"/>
        <color rgb="FF006096"/>
        <rFont val="Roboto Condensed"/>
      </rPr>
      <t xml:space="preserve">    "ssl": "strict",</t>
    </r>
    <r>
      <rPr>
        <sz val="11"/>
        <color rgb="FF006096"/>
        <rFont val="Roboto Condensed"/>
      </rPr>
      <t xml:space="preserve">
</t>
    </r>
    <r>
      <rPr>
        <sz val="11"/>
        <color rgb="FF006096"/>
        <rFont val="Roboto Condensed"/>
      </rPr>
      <t xml:space="preserve">    "tls_1_2_only": "off",</t>
    </r>
    <r>
      <rPr>
        <sz val="11"/>
        <color rgb="FF006096"/>
        <rFont val="Roboto Condensed"/>
      </rPr>
      <t xml:space="preserve">
</t>
    </r>
    <r>
      <rPr>
        <sz val="11"/>
        <color rgb="FF006096"/>
        <rFont val="Roboto Condensed"/>
      </rPr>
      <t xml:space="preserve">    "tls_1_3": "off",</t>
    </r>
    <r>
      <rPr>
        <sz val="11"/>
        <color rgb="FF006096"/>
        <rFont val="Roboto Condensed"/>
      </rPr>
      <t xml:space="preserve">
</t>
    </r>
    <r>
      <rPr>
        <sz val="11"/>
        <color rgb="FF006096"/>
        <rFont val="Roboto Condensed"/>
      </rPr>
      <t xml:space="preserve">    "universal": true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</si>
  <si>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default TLS mode is set to TLS1.2 for any TLS termination on Cloud Internet Services</t>
    </r>
  </si>
  <si>
    <t>6.1.2</t>
  </si>
  <si>
    <r>
      <rPr>
        <sz val="11"/>
        <rFont val="Calibri"/>
      </rPr>
      <t>Ensure Web application firewall is ENABLED in IBM Cloud Internet Services (CIS)</t>
    </r>
  </si>
  <si>
    <r>
      <rPr>
        <sz val="11"/>
        <color rgb="FF000000"/>
        <rFont val="Calibri"/>
      </rPr>
      <t>The Web Application Firewall can be enabled in Cloud Internet Services using the following procedure</t>
    </r>
    <r>
      <rPr>
        <sz val="11"/>
        <color rgb="FF000000"/>
        <rFont val="Calibri"/>
      </rPr>
      <t xml:space="preserve">
</t>
    </r>
    <r>
      <rPr>
        <b/>
        <sz val="11"/>
        <color rgb="FF000000"/>
        <rFont val="Calibri"/>
      </rPr>
      <t>Using Console</t>
    </r>
    <r>
      <rPr>
        <sz val="11"/>
        <color rgb="FF000000"/>
        <rFont val="Calibri"/>
      </rPr>
      <t xml:space="preserve">
</t>
    </r>
    <r>
      <rPr>
        <sz val="11"/>
        <color rgb="FF000000"/>
        <rFont val="Calibri"/>
      </rPr>
      <t>- Login to the IBM Cloud at https://cloud.ibm.com</t>
    </r>
    <r>
      <rPr>
        <sz val="11"/>
        <color rgb="FF000000"/>
        <rFont val="Calibri"/>
      </rPr>
      <t xml:space="preserve">
</t>
    </r>
    <r>
      <rPr>
        <sz val="11"/>
        <color rgb="FF000000"/>
        <rFont val="Calibri"/>
      </rPr>
      <t xml:space="preserve">- Click </t>
    </r>
    <r>
      <rPr>
        <b/>
        <sz val="11"/>
        <color rgb="FF000000"/>
        <rFont val="Calibri"/>
      </rPr>
      <t>Menu icon</t>
    </r>
    <r>
      <rPr>
        <sz val="11"/>
        <color rgb="FF000000"/>
        <rFont val="Calibri"/>
      </rPr>
      <t xml:space="preserve">, </t>
    </r>
    <r>
      <rPr>
        <b/>
        <sz val="11"/>
        <color rgb="FF000000"/>
        <rFont val="Calibri"/>
      </rPr>
      <t>Resource list</t>
    </r>
    <r>
      <rPr>
        <sz val="11"/>
        <color rgb="FF000000"/>
        <rFont val="Calibri"/>
      </rPr>
      <t xml:space="preserve">
</t>
    </r>
    <r>
      <rPr>
        <sz val="11"/>
        <color rgb="FF000000"/>
        <rFont val="Calibri"/>
      </rPr>
      <t>- Select the Cloud Internet Service Instance</t>
    </r>
    <r>
      <rPr>
        <sz val="11"/>
        <color rgb="FF000000"/>
        <rFont val="Calibri"/>
      </rPr>
      <t xml:space="preserve">
</t>
    </r>
    <r>
      <rPr>
        <sz val="11"/>
        <color rgb="FF000000"/>
        <rFont val="Calibri"/>
      </rPr>
      <t xml:space="preserve">- Select the domain that needs to be audited from the </t>
    </r>
    <r>
      <rPr>
        <b/>
        <sz val="11"/>
        <color rgb="FF000000"/>
        <rFont val="Calibri"/>
      </rPr>
      <t>domains</t>
    </r>
    <r>
      <rPr>
        <sz val="11"/>
        <color rgb="FF000000"/>
        <rFont val="Calibri"/>
      </rPr>
      <t xml:space="preserve"> drop down</t>
    </r>
    <r>
      <rPr>
        <sz val="11"/>
        <color rgb="FF000000"/>
        <rFont val="Calibri"/>
      </rPr>
      <t xml:space="preserve">
</t>
    </r>
    <r>
      <rPr>
        <sz val="11"/>
        <color rgb="FF000000"/>
        <rFont val="Calibri"/>
      </rPr>
      <t xml:space="preserve">- Choose the </t>
    </r>
    <r>
      <rPr>
        <b/>
        <sz val="11"/>
        <color rgb="FF000000"/>
        <rFont val="Calibri"/>
      </rPr>
      <t>Security</t>
    </r>
    <r>
      <rPr>
        <sz val="11"/>
        <color rgb="FF000000"/>
        <rFont val="Calibri"/>
      </rPr>
      <t xml:space="preserve"> section from the left panel.</t>
    </r>
    <r>
      <rPr>
        <sz val="11"/>
        <color rgb="FF000000"/>
        <rFont val="Calibri"/>
      </rPr>
      <t xml:space="preserve">
</t>
    </r>
    <r>
      <rPr>
        <sz val="11"/>
        <color rgb="FF000000"/>
        <rFont val="Calibri"/>
      </rPr>
      <t xml:space="preserve">- Click on the </t>
    </r>
    <r>
      <rPr>
        <b/>
        <sz val="11"/>
        <color rgb="FF000000"/>
        <rFont val="Calibri"/>
      </rPr>
      <t>WAF</t>
    </r>
    <r>
      <rPr>
        <sz val="11"/>
        <color rgb="FF000000"/>
        <rFont val="Calibri"/>
      </rPr>
      <t xml:space="preserve"> tab in the </t>
    </r>
    <r>
      <rPr>
        <b/>
        <sz val="11"/>
        <color rgb="FF000000"/>
        <rFont val="Calibri"/>
      </rPr>
      <t>Security</t>
    </r>
    <r>
      <rPr>
        <sz val="11"/>
        <color rgb="FF000000"/>
        <rFont val="Calibri"/>
      </rPr>
      <t xml:space="preserve"> panel.</t>
    </r>
    <r>
      <rPr>
        <sz val="11"/>
        <color rgb="FF000000"/>
        <rFont val="Calibri"/>
      </rPr>
      <t xml:space="preserve">
</t>
    </r>
    <r>
      <rPr>
        <sz val="11"/>
        <color rgb="FF000000"/>
        <rFont val="Calibri"/>
      </rPr>
      <t xml:space="preserve">- Deploy the following WAF managed rulesets by clicking the </t>
    </r>
    <r>
      <rPr>
        <b/>
        <sz val="11"/>
        <color rgb="FF000000"/>
        <rFont val="Calibri"/>
      </rPr>
      <t>Deploy</t>
    </r>
    <r>
      <rPr>
        <sz val="11"/>
        <color rgb="FF000000"/>
        <rFont val="Calibri"/>
      </rPr>
      <t xml:space="preserve"> button next to them</t>
    </r>
    <r>
      <rPr>
        <sz val="11"/>
        <color rgb="FF000000"/>
        <rFont val="Calibri"/>
      </rPr>
      <t xml:space="preserve">
</t>
    </r>
    <r>
      <rPr>
        <sz val="11"/>
        <color rgb="FF000000"/>
        <rFont val="Calibri"/>
      </rPr>
      <t>- CIS Managed Ruleset</t>
    </r>
    <r>
      <rPr>
        <sz val="11"/>
        <color rgb="FF000000"/>
        <rFont val="Calibri"/>
      </rPr>
      <t xml:space="preserve">
</t>
    </r>
    <r>
      <rPr>
        <sz val="11"/>
        <color rgb="FF000000"/>
        <rFont val="Calibri"/>
      </rPr>
      <t>- CIS OWASP Core Ruleset</t>
    </r>
    <r>
      <rPr>
        <sz val="11"/>
        <color rgb="FF000000"/>
        <rFont val="Calibri"/>
      </rPr>
      <t xml:space="preserve">
</t>
    </r>
    <r>
      <rPr>
        <sz val="11"/>
        <color rgb="FF000000"/>
        <rFont val="Calibri"/>
      </rPr>
      <t xml:space="preserve">- After rulesets are deployed or if they are already deployed, make sure they are enabled by clicking on the toggle under the </t>
    </r>
    <r>
      <rPr>
        <b/>
        <sz val="11"/>
        <color rgb="FF000000"/>
        <rFont val="Calibri"/>
      </rPr>
      <t>Status</t>
    </r>
    <r>
      <rPr>
        <sz val="11"/>
        <color rgb="FF000000"/>
        <rFont val="Calibri"/>
      </rPr>
      <t xml:space="preserve"> column.</t>
    </r>
    <r>
      <rPr>
        <sz val="11"/>
        <color rgb="FF000000"/>
        <rFont val="Calibri"/>
      </rPr>
      <t xml:space="preserve">
</t>
    </r>
    <r>
      <rPr>
        <b/>
        <sz val="11"/>
        <color rgb="FF000000"/>
        <rFont val="Calibri"/>
      </rPr>
      <t>Note: For WAF to be inline of the request flow, the DNS records or global load balancers need to have proxies enabled. Only when the records are proxied, the traffic will flow through the Cloud Internet Services reverse proxy and will get inspected.</t>
    </r>
  </si>
  <si>
    <r>
      <rPr>
        <sz val="11"/>
        <color rgb="FF000000"/>
        <rFont val="Calibri"/>
      </rPr>
      <t>A Web Application Firewall (WAF) is a security solution designed to protect web applications by monitoring, filtering, and blocking malicious HTTP/S (OSI Layer 7) traffic between a client (usually a browser) and a web server.</t>
    </r>
    <r>
      <rPr>
        <sz val="11"/>
        <color rgb="FF000000"/>
        <rFont val="Calibri"/>
      </rPr>
      <t xml:space="preserve">
</t>
    </r>
    <r>
      <rPr>
        <b/>
        <sz val="11"/>
        <color rgb="FF000000"/>
        <rFont val="Calibri"/>
      </rPr>
      <t>What is a Web Application Firewall?</t>
    </r>
    <r>
      <rPr>
        <sz val="11"/>
        <color rgb="FF000000"/>
        <rFont val="Calibri"/>
      </rPr>
      <t xml:space="preserve">
</t>
    </r>
    <r>
      <rPr>
        <sz val="11"/>
        <color rgb="FF000000"/>
        <rFont val="Calibri"/>
      </rPr>
      <t>A WAF sits between the internet and your web application, acting as a reverse proxy that inspects incoming and outgoing web traffic. It uses rule-based logic, machine learning, or behavioral analysis to detect and prevent common threats including the OWASP Top-10 attack techniques.</t>
    </r>
    <r>
      <rPr>
        <sz val="11"/>
        <color rgb="FF000000"/>
        <rFont val="Calibri"/>
      </rPr>
      <t xml:space="preserve">
</t>
    </r>
    <r>
      <rPr>
        <sz val="11"/>
        <color rgb="FF000000"/>
        <rFont val="Calibri"/>
      </rPr>
      <t>A WAF may use one or more of the following detection methods:</t>
    </r>
    <r>
      <rPr>
        <sz val="11"/>
        <color rgb="FF000000"/>
        <rFont val="Calibri"/>
      </rPr>
      <t xml:space="preserve">
</t>
    </r>
    <r>
      <rPr>
        <sz val="11"/>
        <color rgb="FF000000"/>
        <rFont val="Calibri"/>
      </rPr>
      <t>- Signature-based detection (matches known attack patterns)</t>
    </r>
    <r>
      <rPr>
        <sz val="11"/>
        <color rgb="FF000000"/>
        <rFont val="Calibri"/>
      </rPr>
      <t xml:space="preserve">
</t>
    </r>
    <r>
      <rPr>
        <sz val="11"/>
        <color rgb="FF000000"/>
        <rFont val="Calibri"/>
      </rPr>
      <t>- Anomaly-based detection (flags behavior outside the baseline)</t>
    </r>
    <r>
      <rPr>
        <sz val="11"/>
        <color rgb="FF000000"/>
        <rFont val="Calibri"/>
      </rPr>
      <t xml:space="preserve">
</t>
    </r>
    <r>
      <rPr>
        <sz val="11"/>
        <color rgb="FF000000"/>
        <rFont val="Calibri"/>
      </rPr>
      <t>- Policy-based rules (user-defined or vendor-supplied rules)</t>
    </r>
    <r>
      <rPr>
        <sz val="11"/>
        <color rgb="FF000000"/>
        <rFont val="Calibri"/>
      </rPr>
      <t xml:space="preserve">
</t>
    </r>
    <r>
      <rPr>
        <b/>
        <sz val="11"/>
        <color rgb="FF000000"/>
        <rFont val="Calibri"/>
      </rPr>
      <t>Key benefits of a CIS WAF</t>
    </r>
    <r>
      <rPr>
        <sz val="11"/>
        <color rgb="FF000000"/>
        <rFont val="Calibri"/>
      </rPr>
      <t xml:space="preserve">
</t>
    </r>
    <r>
      <rPr>
        <sz val="11"/>
        <color rgb="FF000000"/>
        <rFont val="Calibri"/>
      </rPr>
      <t>The IBM Cloud™ Internet Services WAF is an easy way to set up, manage, and customize security rules to protect your web applications from common web threats. See the following list for key features:</t>
    </r>
    <r>
      <rPr>
        <sz val="11"/>
        <color rgb="FF000000"/>
        <rFont val="Calibri"/>
      </rPr>
      <t xml:space="preserve">
</t>
    </r>
    <r>
      <rPr>
        <sz val="11"/>
        <color rgb="FF000000"/>
        <rFont val="Calibri"/>
      </rPr>
      <t xml:space="preserve">- </t>
    </r>
    <r>
      <rPr>
        <b/>
        <sz val="11"/>
        <color rgb="FF000000"/>
        <rFont val="Calibri"/>
      </rPr>
      <t>Easy setup</t>
    </r>
    <r>
      <rPr>
        <sz val="11"/>
        <color rgb="FF000000"/>
        <rFont val="Calibri"/>
      </rPr>
      <t>: The CIS WAF is part of our overall service, which takes just a few minutes to set up. After you redirect your DNS to us, you can switch on the WAF and set up the rules you need.</t>
    </r>
    <r>
      <rPr>
        <sz val="11"/>
        <color rgb="FF000000"/>
        <rFont val="Calibri"/>
      </rPr>
      <t xml:space="preserve">
</t>
    </r>
    <r>
      <rPr>
        <sz val="11"/>
        <color rgb="FF000000"/>
        <rFont val="Calibri"/>
      </rPr>
      <t xml:space="preserve">- </t>
    </r>
    <r>
      <rPr>
        <b/>
        <sz val="11"/>
        <color rgb="FF000000"/>
        <rFont val="Calibri"/>
      </rPr>
      <t>Always on protection</t>
    </r>
    <r>
      <rPr>
        <sz val="11"/>
        <color rgb="FF000000"/>
        <rFont val="Calibri"/>
      </rPr>
      <t>: Once CIS WAF is deployed and enabled it will protect against some of the common web application attack patterns like</t>
    </r>
    <r>
      <rPr>
        <sz val="11"/>
        <color rgb="FF000000"/>
        <rFont val="Calibri"/>
      </rPr>
      <t xml:space="preserve">
</t>
    </r>
    <r>
      <rPr>
        <sz val="11"/>
        <color rgb="FF000000"/>
        <rFont val="Calibri"/>
      </rPr>
      <t>- Zero-day vulnerabilities -</t>
    </r>
    <r>
      <rPr>
        <sz val="11"/>
        <color rgb="FF000000"/>
        <rFont val="Calibri"/>
      </rPr>
      <t xml:space="preserve">
</t>
    </r>
    <r>
      <rPr>
        <sz val="11"/>
        <color rgb="FF000000"/>
        <rFont val="Calibri"/>
      </rPr>
      <t>- Top-10 attack techniques</t>
    </r>
    <r>
      <rPr>
        <sz val="11"/>
        <color rgb="FF000000"/>
        <rFont val="Calibri"/>
      </rPr>
      <t xml:space="preserve">
</t>
    </r>
    <r>
      <rPr>
        <sz val="11"/>
        <color rgb="FF000000"/>
        <rFont val="Calibri"/>
      </rPr>
      <t>- Use of stolen/leaked credentials</t>
    </r>
    <r>
      <rPr>
        <sz val="11"/>
        <color rgb="FF000000"/>
        <rFont val="Calibri"/>
      </rPr>
      <t xml:space="preserve">
</t>
    </r>
    <r>
      <rPr>
        <sz val="11"/>
        <color rgb="FF000000"/>
        <rFont val="Calibri"/>
      </rPr>
      <t xml:space="preserve">- </t>
    </r>
    <r>
      <rPr>
        <b/>
        <sz val="11"/>
        <color rgb="FF000000"/>
        <rFont val="Calibri"/>
      </rPr>
      <t>Detailed reporting</t>
    </r>
    <r>
      <rPr>
        <sz val="11"/>
        <color rgb="FF000000"/>
        <rFont val="Calibri"/>
      </rPr>
      <t>: See greater detail in the reporting, for example, threats blocked by rule/rule group.</t>
    </r>
  </si>
  <si>
    <r>
      <rPr>
        <sz val="11"/>
        <color rgb="FF000000"/>
        <rFont val="Calibri"/>
      </rPr>
      <t>A WAF is an OSI protocol Layer-7 defense in the OSI model, and it is not designed to defend against all types of attacks.When a WAF is enabled on Cloud Internet Services the TLS traffic is terminated at the  proxy, unencrypted, inspected for any attacks, and then re-encrypted and forwarded on to the application.Another thing to consider with WAF is that there may be false positives based on the application patterns and clients may get blocked or challenged. This can be mitigated by tuning the WAF or creating custom policies that would let traffic pass under certain conditions.</t>
    </r>
  </si>
  <si>
    <r>
      <rPr>
        <sz val="11"/>
        <color rgb="FF000000"/>
        <rFont val="Calibri"/>
      </rPr>
      <t>The Web Application Firewall setting can be audited using the following mechanisms</t>
    </r>
    <r>
      <rPr>
        <sz val="11"/>
        <color rgb="FF000000"/>
        <rFont val="Calibri"/>
      </rPr>
      <t xml:space="preserve">
</t>
    </r>
    <r>
      <rPr>
        <b/>
        <sz val="11"/>
        <color rgb="FF000000"/>
        <rFont val="Calibri"/>
      </rPr>
      <t>Using Console:</t>
    </r>
    <r>
      <rPr>
        <sz val="11"/>
        <color rgb="FF000000"/>
        <rFont val="Calibri"/>
      </rPr>
      <t xml:space="preserve">
</t>
    </r>
    <r>
      <rPr>
        <sz val="11"/>
        <color rgb="FF000000"/>
        <rFont val="Calibri"/>
      </rPr>
      <t>- Login to the IBM Cloud at https://cloud.ibm.com</t>
    </r>
    <r>
      <rPr>
        <sz val="11"/>
        <color rgb="FF000000"/>
        <rFont val="Calibri"/>
      </rPr>
      <t xml:space="preserve">
</t>
    </r>
    <r>
      <rPr>
        <sz val="11"/>
        <color rgb="FF000000"/>
        <rFont val="Calibri"/>
      </rPr>
      <t xml:space="preserve">- Click </t>
    </r>
    <r>
      <rPr>
        <b/>
        <sz val="11"/>
        <color rgb="FF000000"/>
        <rFont val="Calibri"/>
      </rPr>
      <t>Menu icon</t>
    </r>
    <r>
      <rPr>
        <sz val="11"/>
        <color rgb="FF000000"/>
        <rFont val="Calibri"/>
      </rPr>
      <t xml:space="preserve">, </t>
    </r>
    <r>
      <rPr>
        <b/>
        <sz val="11"/>
        <color rgb="FF000000"/>
        <rFont val="Calibri"/>
      </rPr>
      <t>Resource list</t>
    </r>
    <r>
      <rPr>
        <sz val="11"/>
        <color rgb="FF000000"/>
        <rFont val="Calibri"/>
      </rPr>
      <t xml:space="preserve">
</t>
    </r>
    <r>
      <rPr>
        <sz val="11"/>
        <color rgb="FF000000"/>
        <rFont val="Calibri"/>
      </rPr>
      <t>- Select the Cloud Internet Service Instance</t>
    </r>
    <r>
      <rPr>
        <sz val="11"/>
        <color rgb="FF000000"/>
        <rFont val="Calibri"/>
      </rPr>
      <t xml:space="preserve">
</t>
    </r>
    <r>
      <rPr>
        <sz val="11"/>
        <color rgb="FF000000"/>
        <rFont val="Calibri"/>
      </rPr>
      <t>- Select the domain that needs to be audited from the domains drop down</t>
    </r>
    <r>
      <rPr>
        <sz val="11"/>
        <color rgb="FF000000"/>
        <rFont val="Calibri"/>
      </rPr>
      <t xml:space="preserve">
</t>
    </r>
    <r>
      <rPr>
        <sz val="11"/>
        <color rgb="FF000000"/>
        <rFont val="Calibri"/>
      </rPr>
      <t xml:space="preserve">- Choose the </t>
    </r>
    <r>
      <rPr>
        <b/>
        <sz val="11"/>
        <color rgb="FF000000"/>
        <rFont val="Calibri"/>
      </rPr>
      <t>Security</t>
    </r>
    <r>
      <rPr>
        <sz val="11"/>
        <color rgb="FF000000"/>
        <rFont val="Calibri"/>
      </rPr>
      <t xml:space="preserve"> section from the left panel.</t>
    </r>
    <r>
      <rPr>
        <sz val="11"/>
        <color rgb="FF000000"/>
        <rFont val="Calibri"/>
      </rPr>
      <t xml:space="preserve">
</t>
    </r>
    <r>
      <rPr>
        <sz val="11"/>
        <color rgb="FF000000"/>
        <rFont val="Calibri"/>
      </rPr>
      <t xml:space="preserve">- Click on the </t>
    </r>
    <r>
      <rPr>
        <b/>
        <sz val="11"/>
        <color rgb="FF000000"/>
        <rFont val="Calibri"/>
      </rPr>
      <t>WAF</t>
    </r>
    <r>
      <rPr>
        <sz val="11"/>
        <color rgb="FF000000"/>
        <rFont val="Calibri"/>
      </rPr>
      <t xml:space="preserve"> tab in the </t>
    </r>
    <r>
      <rPr>
        <b/>
        <sz val="11"/>
        <color rgb="FF000000"/>
        <rFont val="Calibri"/>
      </rPr>
      <t>Security</t>
    </r>
    <r>
      <rPr>
        <sz val="11"/>
        <color rgb="FF000000"/>
        <rFont val="Calibri"/>
      </rPr>
      <t xml:space="preserve"> panel.</t>
    </r>
    <r>
      <rPr>
        <sz val="11"/>
        <color rgb="FF000000"/>
        <rFont val="Calibri"/>
      </rPr>
      <t xml:space="preserve">
</t>
    </r>
    <r>
      <rPr>
        <sz val="11"/>
        <color rgb="FF000000"/>
        <rFont val="Calibri"/>
      </rPr>
      <t xml:space="preserve">- Make sure the </t>
    </r>
    <r>
      <rPr>
        <b/>
        <sz val="11"/>
        <color rgb="FF000000"/>
        <rFont val="Calibri"/>
      </rPr>
      <t>CIS Managed Ruleset</t>
    </r>
    <r>
      <rPr>
        <sz val="11"/>
        <color rgb="FF000000"/>
        <rFont val="Calibri"/>
      </rPr>
      <t xml:space="preserve"> and </t>
    </r>
    <r>
      <rPr>
        <b/>
        <sz val="11"/>
        <color rgb="FF000000"/>
        <rFont val="Calibri"/>
      </rPr>
      <t>CIS OWASP Core Ruleset</t>
    </r>
    <r>
      <rPr>
        <sz val="11"/>
        <color rgb="FF000000"/>
        <rFont val="Calibri"/>
      </rPr>
      <t xml:space="preserve"> are both deployed and enabled</t>
    </r>
    <r>
      <rPr>
        <sz val="11"/>
        <color rgb="FF000000"/>
        <rFont val="Calibri"/>
      </rPr>
      <t xml:space="preserve">
</t>
    </r>
    <r>
      <rPr>
        <b/>
        <sz val="11"/>
        <color rgb="FF000000"/>
        <rFont val="Calibri"/>
      </rPr>
      <t>Using API:</t>
    </r>
    <r>
      <rPr>
        <sz val="11"/>
        <color rgb="FF000000"/>
        <rFont val="Calibri"/>
      </rPr>
      <t xml:space="preserve">
</t>
    </r>
    <r>
      <rPr>
        <sz val="11"/>
        <color rgb="FF000000"/>
        <rFont val="Calibri"/>
      </rPr>
      <t>- Run the curl command below. The value for $iam_token will be the IBM Cloud iam token retrieved by running the command</t>
    </r>
    <r>
      <rPr>
        <sz val="11"/>
        <color rgb="FF000000"/>
        <rFont val="Calibri"/>
      </rPr>
      <t xml:space="preserve">
</t>
    </r>
    <r>
      <rPr>
        <sz val="11"/>
        <color rgb="FF006096"/>
        <rFont val="Roboto Condensed"/>
      </rPr>
      <t>ibmcloud iam oauth-tokens</t>
    </r>
    <r>
      <rPr>
        <sz val="11"/>
        <color rgb="FF006096"/>
        <rFont val="Roboto Condensed"/>
      </rPr>
      <t xml:space="preserve">
</t>
    </r>
    <r>
      <rPr>
        <sz val="11"/>
        <color rgb="FF000000"/>
        <rFont val="Calibri"/>
      </rPr>
      <t xml:space="preserve">
</t>
    </r>
    <r>
      <rPr>
        <sz val="11"/>
        <color rgb="FF006096"/>
        <rFont val="Roboto Condensed"/>
      </rPr>
      <t xml:space="preserve">  Request:</t>
    </r>
    <r>
      <rPr>
        <sz val="11"/>
        <color rgb="FF006096"/>
        <rFont val="Roboto Condensed"/>
      </rPr>
      <t xml:space="preserve">
</t>
    </r>
    <r>
      <rPr>
        <sz val="11"/>
        <color rgb="FF006096"/>
        <rFont val="Roboto Condensed"/>
      </rPr>
      <t xml:space="preserve">    curl -s https://api.cis.cloud.ibm.com/v1/{crn}/zones/{zoneid}/rulesets/phases/http_request_firewall_managed/entrypoint \</t>
    </r>
    <r>
      <rPr>
        <sz val="11"/>
        <color rgb="FF006096"/>
        <rFont val="Roboto Condensed"/>
      </rPr>
      <t xml:space="preserve">
</t>
    </r>
    <r>
      <rPr>
        <sz val="11"/>
        <color rgb="FF006096"/>
        <rFont val="Roboto Condensed"/>
      </rPr>
      <t xml:space="preserve">        -H 'content-type: application/json' \</t>
    </r>
    <r>
      <rPr>
        <sz val="11"/>
        <color rgb="FF006096"/>
        <rFont val="Roboto Condensed"/>
      </rPr>
      <t xml:space="preserve">
</t>
    </r>
    <r>
      <rPr>
        <sz val="11"/>
        <color rgb="FF006096"/>
        <rFont val="Roboto Condensed"/>
      </rPr>
      <t xml:space="preserve">        -H 'accept: application/json' \</t>
    </r>
    <r>
      <rPr>
        <sz val="11"/>
        <color rgb="FF006096"/>
        <rFont val="Roboto Condensed"/>
      </rPr>
      <t xml:space="preserve">
</t>
    </r>
    <r>
      <rPr>
        <sz val="11"/>
        <color rgb="FF006096"/>
        <rFont val="Roboto Condensed"/>
      </rPr>
      <t xml:space="preserve">        -H "x-auth-user-token: Bearer $iam_token" | jq '.result.rules[] | {ruleid: .action_parameters.id, enabled: .enabled}'       </t>
    </r>
    <r>
      <rPr>
        <sz val="11"/>
        <color rgb="FF006096"/>
        <rFont val="Roboto Condensed"/>
      </rPr>
      <t xml:space="preserve">
</t>
    </r>
    <r>
      <rPr>
        <sz val="11"/>
        <color rgb="FF006096"/>
        <rFont val="Roboto Condensed"/>
      </rPr>
      <t xml:space="preserve">  Response: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"ruleid": "efb7b8c949ac4650a09736fc376e9aee",</t>
    </r>
    <r>
      <rPr>
        <sz val="11"/>
        <color rgb="FF006096"/>
        <rFont val="Roboto Condensed"/>
      </rPr>
      <t xml:space="preserve">
</t>
    </r>
    <r>
      <rPr>
        <sz val="11"/>
        <color rgb="FF006096"/>
        <rFont val="Roboto Condensed"/>
      </rPr>
      <t xml:space="preserve">        "enabled": true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"ruleid": "4814384a9e5d4991b9815dcfc25d2f1f",</t>
    </r>
    <r>
      <rPr>
        <sz val="11"/>
        <color rgb="FF006096"/>
        <rFont val="Roboto Condensed"/>
      </rPr>
      <t xml:space="preserve">
</t>
    </r>
    <r>
      <rPr>
        <sz val="11"/>
        <color rgb="FF006096"/>
        <rFont val="Roboto Condensed"/>
      </rPr>
      <t xml:space="preserve">        "enabled": true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In the above response rules map to the deployed ruleset ids as shown below</t>
    </r>
    <r>
      <rPr>
        <sz val="11"/>
        <color rgb="FF000000"/>
        <rFont val="Calibri"/>
      </rPr>
      <t xml:space="preserve">
</t>
    </r>
    <r>
      <rPr>
        <sz val="11"/>
        <color rgb="FF006096"/>
        <rFont val="Roboto Condensed"/>
      </rPr>
      <t>CIS Managed Ruleset: efb7b8c949ac4650a09736fc376e9aee</t>
    </r>
    <r>
      <rPr>
        <sz val="11"/>
        <color rgb="FF006096"/>
        <rFont val="Roboto Condensed"/>
      </rPr>
      <t xml:space="preserve">
</t>
    </r>
    <r>
      <rPr>
        <sz val="11"/>
        <color rgb="FF006096"/>
        <rFont val="Roboto Condensed"/>
      </rPr>
      <t>CIS OWASP Core Ruleset: 4814384a9e5d4991b9815dcfc25d2f1f</t>
    </r>
    <r>
      <rPr>
        <sz val="11"/>
        <color rgb="FF006096"/>
        <rFont val="Roboto Condensed"/>
      </rPr>
      <t xml:space="preserve">
</t>
    </r>
  </si>
  <si>
    <r>
      <rPr>
        <sz val="11"/>
        <color rgb="FF000000"/>
        <rFont val="Calibri"/>
      </rPr>
      <t>By default the Managed rulesets for WAF will not be deployed in Cloud Internet Services.</t>
    </r>
  </si>
  <si>
    <t>6.1.3</t>
  </si>
  <si>
    <r>
      <rPr>
        <sz val="11"/>
        <rFont val="Calibri"/>
      </rPr>
      <t>Ensure DDoS protection is Active on IBM Cloud Internet Services</t>
    </r>
  </si>
  <si>
    <r>
      <rPr>
        <sz val="11"/>
        <color rgb="FF000000"/>
        <rFont val="Calibri"/>
      </rPr>
      <t>The different types of mechanisms to set if DDoS is enabled are as follows:</t>
    </r>
    <r>
      <rPr>
        <sz val="11"/>
        <color rgb="FF000000"/>
        <rFont val="Calibri"/>
      </rPr>
      <t xml:space="preserve">
</t>
    </r>
    <r>
      <rPr>
        <b/>
        <sz val="11"/>
        <color rgb="FF000000"/>
        <rFont val="Calibri"/>
      </rPr>
      <t>Using Console:</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Click </t>
    </r>
    <r>
      <rPr>
        <b/>
        <sz val="11"/>
        <color rgb="FF000000"/>
        <rFont val="Calibri"/>
      </rPr>
      <t>Menu icon</t>
    </r>
    <r>
      <rPr>
        <sz val="11"/>
        <color rgb="FF000000"/>
        <rFont val="Calibri"/>
      </rPr>
      <t xml:space="preserve">, </t>
    </r>
    <r>
      <rPr>
        <b/>
        <sz val="11"/>
        <color rgb="FF000000"/>
        <rFont val="Calibri"/>
      </rPr>
      <t>Resource list</t>
    </r>
    <r>
      <rPr>
        <sz val="11"/>
        <color rgb="FF000000"/>
        <rFont val="Calibri"/>
      </rPr>
      <t xml:space="preserve">
</t>
    </r>
    <r>
      <rPr>
        <sz val="11"/>
        <color rgb="FF000000"/>
        <rFont val="Calibri"/>
      </rPr>
      <t>- Select the Cloud Internet Service Instance</t>
    </r>
    <r>
      <rPr>
        <sz val="11"/>
        <color rgb="FF000000"/>
        <rFont val="Calibri"/>
      </rPr>
      <t xml:space="preserve">
</t>
    </r>
    <r>
      <rPr>
        <sz val="11"/>
        <color rgb="FF000000"/>
        <rFont val="Calibri"/>
      </rPr>
      <t xml:space="preserve">- Click on </t>
    </r>
    <r>
      <rPr>
        <b/>
        <sz val="11"/>
        <color rgb="FF000000"/>
        <rFont val="Calibri"/>
      </rPr>
      <t>Reliability</t>
    </r>
    <r>
      <rPr>
        <sz val="11"/>
        <color rgb="FF000000"/>
        <rFont val="Calibri"/>
      </rPr>
      <t xml:space="preserve"> on the Left Navigation panel.</t>
    </r>
    <r>
      <rPr>
        <sz val="11"/>
        <color rgb="FF000000"/>
        <rFont val="Calibri"/>
      </rPr>
      <t xml:space="preserve">
</t>
    </r>
    <r>
      <rPr>
        <sz val="11"/>
        <color rgb="FF000000"/>
        <rFont val="Calibri"/>
      </rPr>
      <t xml:space="preserve">- Click on the </t>
    </r>
    <r>
      <rPr>
        <b/>
        <sz val="11"/>
        <color rgb="FF000000"/>
        <rFont val="Calibri"/>
      </rPr>
      <t>Global Load Balancers</t>
    </r>
    <r>
      <rPr>
        <sz val="11"/>
        <color rgb="FF000000"/>
        <rFont val="Calibri"/>
      </rPr>
      <t xml:space="preserve"> tab.</t>
    </r>
    <r>
      <rPr>
        <sz val="11"/>
        <color rgb="FF000000"/>
        <rFont val="Calibri"/>
      </rPr>
      <t xml:space="preserve">
</t>
    </r>
    <r>
      <rPr>
        <sz val="11"/>
        <color rgb="FF000000"/>
        <rFont val="Calibri"/>
      </rPr>
      <t xml:space="preserve">- Change the toggle for the </t>
    </r>
    <r>
      <rPr>
        <b/>
        <sz val="11"/>
        <color rgb="FF000000"/>
        <rFont val="Calibri"/>
      </rPr>
      <t>Proxied</t>
    </r>
    <r>
      <rPr>
        <sz val="11"/>
        <color rgb="FF000000"/>
        <rFont val="Calibri"/>
      </rPr>
      <t xml:space="preserve"> column to green.</t>
    </r>
    <r>
      <rPr>
        <sz val="11"/>
        <color rgb="FF000000"/>
        <rFont val="Calibri"/>
      </rPr>
      <t xml:space="preserve">
</t>
    </r>
    <r>
      <rPr>
        <sz val="11"/>
        <color rgb="FF000000"/>
        <rFont val="Calibri"/>
      </rPr>
      <t xml:space="preserve">- Click on the </t>
    </r>
    <r>
      <rPr>
        <b/>
        <sz val="11"/>
        <color rgb="FF000000"/>
        <rFont val="Calibri"/>
      </rPr>
      <t>DNS</t>
    </r>
    <r>
      <rPr>
        <sz val="11"/>
        <color rgb="FF000000"/>
        <rFont val="Calibri"/>
      </rPr>
      <t xml:space="preserve"> tab.</t>
    </r>
    <r>
      <rPr>
        <sz val="11"/>
        <color rgb="FF000000"/>
        <rFont val="Calibri"/>
      </rPr>
      <t xml:space="preserve">
</t>
    </r>
    <r>
      <rPr>
        <sz val="11"/>
        <color rgb="FF000000"/>
        <rFont val="Calibri"/>
      </rPr>
      <t xml:space="preserve">- Change the toggle for </t>
    </r>
    <r>
      <rPr>
        <b/>
        <sz val="11"/>
        <color rgb="FF000000"/>
        <rFont val="Calibri"/>
      </rPr>
      <t>Proxy</t>
    </r>
    <r>
      <rPr>
        <sz val="11"/>
        <color rgb="FF000000"/>
        <rFont val="Calibri"/>
      </rPr>
      <t xml:space="preserve"> column for the relevant DNS records to green.</t>
    </r>
    <r>
      <rPr>
        <sz val="11"/>
        <color rgb="FF000000"/>
        <rFont val="Calibri"/>
      </rPr>
      <t xml:space="preserve">
</t>
    </r>
    <r>
      <rPr>
        <b/>
        <sz val="11"/>
        <color rgb="FF000000"/>
        <rFont val="Calibri"/>
      </rPr>
      <t>Using CLI:</t>
    </r>
    <r>
      <rPr>
        <sz val="11"/>
        <color rgb="FF000000"/>
        <rFont val="Calibri"/>
      </rPr>
      <t xml:space="preserve">
</t>
    </r>
    <r>
      <rPr>
        <sz val="11"/>
        <color rgb="FF000000"/>
        <rFont val="Calibri"/>
      </rPr>
      <t xml:space="preserve">- Run the following ibmcloud cli commands to set the value of the </t>
    </r>
    <r>
      <rPr>
        <b/>
        <sz val="11"/>
        <color rgb="FF000000"/>
        <rFont val="Calibri"/>
      </rPr>
      <t>proxied</t>
    </r>
    <r>
      <rPr>
        <sz val="11"/>
        <color rgb="FF000000"/>
        <rFont val="Calibri"/>
      </rPr>
      <t xml:space="preserve"> property to </t>
    </r>
    <r>
      <rPr>
        <b/>
        <sz val="11"/>
        <color rgb="FF000000"/>
        <rFont val="Calibri"/>
      </rPr>
      <t>true</t>
    </r>
    <r>
      <rPr>
        <sz val="11"/>
        <color rgb="FF000000"/>
        <rFont val="Calibri"/>
      </rPr>
      <t xml:space="preserve">
</t>
    </r>
    <r>
      <rPr>
        <sz val="11"/>
        <color rgb="FF000000"/>
        <rFont val="Calibri"/>
      </rPr>
      <t>- Global Load Balancer</t>
    </r>
    <r>
      <rPr>
        <sz val="11"/>
        <color rgb="FF000000"/>
        <rFont val="Calibri"/>
      </rPr>
      <t xml:space="preserve">
</t>
    </r>
    <r>
      <rPr>
        <sz val="11"/>
        <color rgb="FF006096"/>
        <rFont val="Roboto Condensed"/>
      </rPr>
      <t>ibmcloud cis glb-update &lt;DNS Domain Id&gt; &lt;DNS GLB ID&gt; --json '{</t>
    </r>
    <r>
      <rPr>
        <sz val="11"/>
        <color rgb="FF006096"/>
        <rFont val="Roboto Condensed"/>
      </rPr>
      <t xml:space="preserve">
</t>
    </r>
    <r>
      <rPr>
        <sz val="11"/>
        <color rgb="FF006096"/>
        <rFont val="Roboto Condensed"/>
      </rPr>
      <t xml:space="preserve">        "name": "tt.advanced-cert-test.batflare.com",</t>
    </r>
    <r>
      <rPr>
        <sz val="11"/>
        <color rgb="FF006096"/>
        <rFont val="Roboto Condensed"/>
      </rPr>
      <t xml:space="preserve">
</t>
    </r>
    <r>
      <rPr>
        <sz val="11"/>
        <color rgb="FF006096"/>
        <rFont val="Roboto Condensed"/>
      </rPr>
      <t xml:space="preserve">        "fallback_pool": "9f3fa92d0c7c59d96b179450aff0fc8e",</t>
    </r>
    <r>
      <rPr>
        <sz val="11"/>
        <color rgb="FF006096"/>
        <rFont val="Roboto Condensed"/>
      </rPr>
      <t xml:space="preserve">
</t>
    </r>
    <r>
      <rPr>
        <sz val="11"/>
        <color rgb="FF006096"/>
        <rFont val="Roboto Condensed"/>
      </rPr>
      <t xml:space="preserve">        "default_pools": ["9f3fa92d0c7c59d96b179450aff0fc8e"],</t>
    </r>
    <r>
      <rPr>
        <sz val="11"/>
        <color rgb="FF006096"/>
        <rFont val="Roboto Condensed"/>
      </rPr>
      <t xml:space="preserve">
</t>
    </r>
    <r>
      <rPr>
        <sz val="11"/>
        <color rgb="FF006096"/>
        <rFont val="Roboto Condensed"/>
      </rPr>
      <t xml:space="preserve">        "proxied": true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Updating GLB '8d9b09da038741ca319fa3ec0262bb19' in domain '681c5cf97f44e5da2f66924f5a4db5b2' for service instance 'WAF Epoch June 12th' ...</t>
    </r>
    <r>
      <rPr>
        <sz val="11"/>
        <color rgb="FF006096"/>
        <rFont val="Roboto Condensed"/>
      </rPr>
      <t xml:space="preserve">
</t>
    </r>
    <r>
      <rPr>
        <sz val="11"/>
        <color rgb="FF006096"/>
        <rFont val="Roboto Condensed"/>
      </rPr>
      <t>OK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ID                            8d9b09da038741ca319fa3ec0262bb19</t>
    </r>
    <r>
      <rPr>
        <sz val="11"/>
        <color rgb="FF006096"/>
        <rFont val="Roboto Condensed"/>
      </rPr>
      <t xml:space="preserve">
</t>
    </r>
    <r>
      <rPr>
        <sz val="11"/>
        <color rgb="FF006096"/>
        <rFont val="Roboto Condensed"/>
      </rPr>
      <t>Name                          tt.advanced-cert-test.batflare.com</t>
    </r>
    <r>
      <rPr>
        <sz val="11"/>
        <color rgb="FF006096"/>
        <rFont val="Roboto Condensed"/>
      </rPr>
      <t xml:space="preserve">
</t>
    </r>
    <r>
      <rPr>
        <sz val="11"/>
        <color rgb="FF006096"/>
        <rFont val="Roboto Condensed"/>
      </rPr>
      <t>Created On                    0001-01-01 00:00:00 +0000 UTC</t>
    </r>
    <r>
      <rPr>
        <sz val="11"/>
        <color rgb="FF006096"/>
        <rFont val="Roboto Condensed"/>
      </rPr>
      <t xml:space="preserve">
</t>
    </r>
    <r>
      <rPr>
        <sz val="11"/>
        <color rgb="FF006096"/>
        <rFont val="Roboto Condensed"/>
      </rPr>
      <t>Modified On                   2025-08-19 18:58:47.038104 +0000 UTC</t>
    </r>
    <r>
      <rPr>
        <sz val="11"/>
        <color rgb="FF006096"/>
        <rFont val="Roboto Condensed"/>
      </rPr>
      <t xml:space="preserve">
</t>
    </r>
    <r>
      <rPr>
        <sz val="11"/>
        <color rgb="FF006096"/>
        <rFont val="Roboto Condensed"/>
      </rPr>
      <t xml:space="preserve">Description                   </t>
    </r>
    <r>
      <rPr>
        <sz val="11"/>
        <color rgb="FF006096"/>
        <rFont val="Roboto Condensed"/>
      </rPr>
      <t xml:space="preserve">
</t>
    </r>
    <r>
      <rPr>
        <sz val="11"/>
        <color rgb="FF006096"/>
        <rFont val="Roboto Condensed"/>
      </rPr>
      <t>Proxied                       true</t>
    </r>
    <r>
      <rPr>
        <sz val="11"/>
        <color rgb="FF006096"/>
        <rFont val="Roboto Condensed"/>
      </rPr>
      <t xml:space="preserve">
</t>
    </r>
    <r>
      <rPr>
        <sz val="11"/>
        <color rgb="FF006096"/>
        <rFont val="Roboto Condensed"/>
      </rPr>
      <t>TTL                           30</t>
    </r>
    <r>
      <rPr>
        <sz val="11"/>
        <color rgb="FF006096"/>
        <rFont val="Roboto Condensed"/>
      </rPr>
      <t xml:space="preserve">
</t>
    </r>
    <r>
      <rPr>
        <sz val="11"/>
        <color rgb="FF006096"/>
        <rFont val="Roboto Condensed"/>
      </rPr>
      <t>Fallback Pool                 9f3fa92d0c7c59d96b179450aff0fc8e</t>
    </r>
    <r>
      <rPr>
        <sz val="11"/>
        <color rgb="FF006096"/>
        <rFont val="Roboto Condensed"/>
      </rPr>
      <t xml:space="preserve">
</t>
    </r>
    <r>
      <rPr>
        <sz val="11"/>
        <color rgb="FF006096"/>
        <rFont val="Roboto Condensed"/>
      </rPr>
      <t>Default Pools                 9f3fa92d0c7c59d96b179450aff0fc8e</t>
    </r>
    <r>
      <rPr>
        <sz val="11"/>
        <color rgb="FF006096"/>
        <rFont val="Roboto Condensed"/>
      </rPr>
      <t xml:space="preserve">
</t>
    </r>
    <r>
      <rPr>
        <sz val="11"/>
        <color rgb="FF006096"/>
        <rFont val="Roboto Condensed"/>
      </rPr>
      <t xml:space="preserve">Region Pools                  </t>
    </r>
    <r>
      <rPr>
        <sz val="11"/>
        <color rgb="FF006096"/>
        <rFont val="Roboto Condensed"/>
      </rPr>
      <t xml:space="preserve">
</t>
    </r>
    <r>
      <rPr>
        <sz val="11"/>
        <color rgb="FF006096"/>
        <rFont val="Roboto Condensed"/>
      </rPr>
      <t>Session Affinity              none</t>
    </r>
    <r>
      <rPr>
        <sz val="11"/>
        <color rgb="FF006096"/>
        <rFont val="Roboto Condensed"/>
      </rPr>
      <t xml:space="preserve">
</t>
    </r>
    <r>
      <rPr>
        <sz val="11"/>
        <color rgb="FF006096"/>
        <rFont val="Roboto Condensed"/>
      </rPr>
      <t>Session Affinity TTL          0</t>
    </r>
    <r>
      <rPr>
        <sz val="11"/>
        <color rgb="FF006096"/>
        <rFont val="Roboto Condensed"/>
      </rPr>
      <t xml:space="preserve">
</t>
    </r>
    <r>
      <rPr>
        <sz val="11"/>
        <color rgb="FF006096"/>
        <rFont val="Roboto Condensed"/>
      </rPr>
      <t xml:space="preserve">Session Affinity Attributes   </t>
    </r>
    <r>
      <rPr>
        <sz val="11"/>
        <color rgb="FF006096"/>
        <rFont val="Roboto Condensed"/>
      </rPr>
      <t xml:space="preserve">
</t>
    </r>
    <r>
      <rPr>
        <sz val="11"/>
        <color rgb="FF006096"/>
        <rFont val="Roboto Condensed"/>
      </rPr>
      <t xml:space="preserve">    Samesite                  Auto</t>
    </r>
    <r>
      <rPr>
        <sz val="11"/>
        <color rgb="FF006096"/>
        <rFont val="Roboto Condensed"/>
      </rPr>
      <t xml:space="preserve">
</t>
    </r>
    <r>
      <rPr>
        <sz val="11"/>
        <color rgb="FF006096"/>
        <rFont val="Roboto Condensed"/>
      </rPr>
      <t xml:space="preserve">    Secure                    Auto</t>
    </r>
    <r>
      <rPr>
        <sz val="11"/>
        <color rgb="FF006096"/>
        <rFont val="Roboto Condensed"/>
      </rPr>
      <t xml:space="preserve">
</t>
    </r>
    <r>
      <rPr>
        <sz val="11"/>
        <color rgb="FF006096"/>
        <rFont val="Roboto Condensed"/>
      </rPr>
      <t xml:space="preserve">    Drain Duration            0</t>
    </r>
    <r>
      <rPr>
        <sz val="11"/>
        <color rgb="FF006096"/>
        <rFont val="Roboto Condensed"/>
      </rPr>
      <t xml:space="preserve">
</t>
    </r>
    <r>
      <rPr>
        <sz val="11"/>
        <color rgb="FF006096"/>
        <rFont val="Roboto Condensed"/>
      </rPr>
      <t>Steering Policy               off</t>
    </r>
    <r>
      <rPr>
        <sz val="11"/>
        <color rgb="FF006096"/>
        <rFont val="Roboto Condensed"/>
      </rPr>
      <t xml:space="preserve">
</t>
    </r>
    <r>
      <rPr>
        <sz val="11"/>
        <color rgb="FF006096"/>
        <rFont val="Roboto Condensed"/>
      </rPr>
      <t>Available Pools               0/1</t>
    </r>
    <r>
      <rPr>
        <sz val="11"/>
        <color rgb="FF006096"/>
        <rFont val="Roboto Condensed"/>
      </rPr>
      <t xml:space="preserve">
</t>
    </r>
    <r>
      <rPr>
        <sz val="11"/>
        <color rgb="FF000000"/>
        <rFont val="Calibri"/>
      </rPr>
      <t xml:space="preserve">
</t>
    </r>
    <r>
      <rPr>
        <sz val="11"/>
        <color rgb="FF000000"/>
        <rFont val="Calibri"/>
      </rPr>
      <t>- DNS Records</t>
    </r>
    <r>
      <rPr>
        <sz val="11"/>
        <color rgb="FF000000"/>
        <rFont val="Calibri"/>
      </rPr>
      <t xml:space="preserve">
</t>
    </r>
    <r>
      <rPr>
        <sz val="11"/>
        <color rgb="FF006096"/>
        <rFont val="Roboto Condensed"/>
      </rPr>
      <t>ibmcloud cis dns-record-update &lt;DOMAIN_ID&gt; &lt;DNS_RECORD_ID&gt; --proxied true</t>
    </r>
    <r>
      <rPr>
        <sz val="11"/>
        <color rgb="FF006096"/>
        <rFont val="Roboto Condensed"/>
      </rPr>
      <t xml:space="preserve">
</t>
    </r>
    <r>
      <rPr>
        <sz val="11"/>
        <color rgb="FF006096"/>
        <rFont val="Roboto Condensed"/>
      </rPr>
      <t>Updating DNS Record '98d434c268fd613ac28937176a8b86b5' in domain '681c5cf97f44e5da2f66924f5a4db5b2' for service instance 'WAF Epoch June 12th' ...</t>
    </r>
    <r>
      <rPr>
        <sz val="11"/>
        <color rgb="FF006096"/>
        <rFont val="Roboto Condensed"/>
      </rPr>
      <t xml:space="preserve">
</t>
    </r>
    <r>
      <rPr>
        <sz val="11"/>
        <color rgb="FF006096"/>
        <rFont val="Roboto Condensed"/>
      </rPr>
      <t>OK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ID            98d434c268fd613ac28937176a8b86b5</t>
    </r>
    <r>
      <rPr>
        <sz val="11"/>
        <color rgb="FF006096"/>
        <rFont val="Roboto Condensed"/>
      </rPr>
      <t xml:space="preserve">
</t>
    </r>
    <r>
      <rPr>
        <sz val="11"/>
        <color rgb="FF006096"/>
        <rFont val="Roboto Condensed"/>
      </rPr>
      <t>Created On    2024-12-13 23:37:25.43331 +0000 UTC</t>
    </r>
    <r>
      <rPr>
        <sz val="11"/>
        <color rgb="FF006096"/>
        <rFont val="Roboto Condensed"/>
      </rPr>
      <t xml:space="preserve">
</t>
    </r>
    <r>
      <rPr>
        <sz val="11"/>
        <color rgb="FF006096"/>
        <rFont val="Roboto Condensed"/>
      </rPr>
      <t>Modified On   2024-12-13 23:37:35.834688 +0000 UTC</t>
    </r>
    <r>
      <rPr>
        <sz val="11"/>
        <color rgb="FF006096"/>
        <rFont val="Roboto Condensed"/>
      </rPr>
      <t xml:space="preserve">
</t>
    </r>
    <r>
      <rPr>
        <sz val="11"/>
        <color rgb="FF006096"/>
        <rFont val="Roboto Condensed"/>
      </rPr>
      <t>Name          advanced-cert-test.batflare.com</t>
    </r>
    <r>
      <rPr>
        <sz val="11"/>
        <color rgb="FF006096"/>
        <rFont val="Roboto Condensed"/>
      </rPr>
      <t xml:space="preserve">
</t>
    </r>
    <r>
      <rPr>
        <sz val="11"/>
        <color rgb="FF006096"/>
        <rFont val="Roboto Condensed"/>
      </rPr>
      <t>Type          A</t>
    </r>
    <r>
      <rPr>
        <sz val="11"/>
        <color rgb="FF006096"/>
        <rFont val="Roboto Condensed"/>
      </rPr>
      <t xml:space="preserve">
</t>
    </r>
    <r>
      <rPr>
        <sz val="11"/>
        <color rgb="FF006096"/>
        <rFont val="Roboto Condensed"/>
      </rPr>
      <t>Content       1.2.3.4</t>
    </r>
    <r>
      <rPr>
        <sz val="11"/>
        <color rgb="FF006096"/>
        <rFont val="Roboto Condensed"/>
      </rPr>
      <t xml:space="preserve">
</t>
    </r>
    <r>
      <rPr>
        <sz val="11"/>
        <color rgb="FF006096"/>
        <rFont val="Roboto Condensed"/>
      </rPr>
      <t xml:space="preserve">Domain ID     </t>
    </r>
    <r>
      <rPr>
        <sz val="11"/>
        <color rgb="FF006096"/>
        <rFont val="Roboto Condensed"/>
      </rPr>
      <t xml:space="preserve">
</t>
    </r>
    <r>
      <rPr>
        <sz val="11"/>
        <color rgb="FF006096"/>
        <rFont val="Roboto Condensed"/>
      </rPr>
      <t xml:space="preserve">Domain Name   </t>
    </r>
    <r>
      <rPr>
        <sz val="11"/>
        <color rgb="FF006096"/>
        <rFont val="Roboto Condensed"/>
      </rPr>
      <t xml:space="preserve">
</t>
    </r>
    <r>
      <rPr>
        <sz val="11"/>
        <color rgb="FF006096"/>
        <rFont val="Roboto Condensed"/>
      </rPr>
      <t>Proxied       true</t>
    </r>
    <r>
      <rPr>
        <sz val="11"/>
        <color rgb="FF006096"/>
        <rFont val="Roboto Condensed"/>
      </rPr>
      <t xml:space="preserve">
</t>
    </r>
    <r>
      <rPr>
        <sz val="11"/>
        <color rgb="FF006096"/>
        <rFont val="Roboto Condensed"/>
      </rPr>
      <t>TTL           1</t>
    </r>
    <r>
      <rPr>
        <sz val="11"/>
        <color rgb="FF006096"/>
        <rFont val="Roboto Condensed"/>
      </rPr>
      <t xml:space="preserve">
</t>
    </r>
  </si>
  <si>
    <r>
      <rPr>
        <sz val="11"/>
        <color rgb="FF000000"/>
        <rFont val="Calibri"/>
      </rPr>
      <t xml:space="preserve">IBM Cloud Internet services provides automatic DDoS protection for any proxied DNS records or a Range Application. For an application to be protected against DDoS attacks the DNS records for the application should be proxied. If the application is accessed via a Cloud Internet Services global load balancer, the global load balancer should be proxied. In addition, it is required to allowlist only IPs from the Cloud Internet Services on your application ingress points. The list of ips to be allow listed is found here. </t>
    </r>
    <r>
      <rPr>
        <sz val="11"/>
        <color rgb="FF0000FF"/>
        <rFont val="Calibri"/>
      </rPr>
      <t>(https://cloud.ibm.com/docs/cis?topic=cis-cis-allowlisted-ip-addresses)</t>
    </r>
  </si>
  <si>
    <r>
      <rPr>
        <sz val="11"/>
        <color rgb="FF000000"/>
        <rFont val="Calibri"/>
      </rPr>
      <t>Allowing proxy will route your data through the Cloud Internet Services proxy and will be decrypted and inspected for layer7 DDoS attacks.</t>
    </r>
  </si>
  <si>
    <r>
      <rPr>
        <sz val="11"/>
        <color rgb="FF000000"/>
        <rFont val="Calibri"/>
      </rPr>
      <t>The different types of mechanisms to audit if DDoS is enabled are as follows:</t>
    </r>
    <r>
      <rPr>
        <sz val="11"/>
        <color rgb="FF000000"/>
        <rFont val="Calibri"/>
      </rPr>
      <t xml:space="preserve">
</t>
    </r>
    <r>
      <rPr>
        <b/>
        <sz val="11"/>
        <color rgb="FF000000"/>
        <rFont val="Calibri"/>
      </rPr>
      <t>Using Console:</t>
    </r>
    <r>
      <rPr>
        <sz val="11"/>
        <color rgb="FF000000"/>
        <rFont val="Calibri"/>
      </rPr>
      <t xml:space="preserve">
</t>
    </r>
    <r>
      <rPr>
        <sz val="11"/>
        <color rgb="FF000000"/>
        <rFont val="Calibri"/>
      </rPr>
      <t>- Log in to IBM Cloud at https://cloud.ibm.com.</t>
    </r>
    <r>
      <rPr>
        <sz val="11"/>
        <color rgb="FF000000"/>
        <rFont val="Calibri"/>
      </rPr>
      <t xml:space="preserve">
</t>
    </r>
    <r>
      <rPr>
        <sz val="11"/>
        <color rgb="FF000000"/>
        <rFont val="Calibri"/>
      </rPr>
      <t xml:space="preserve">- Click </t>
    </r>
    <r>
      <rPr>
        <b/>
        <sz val="11"/>
        <color rgb="FF000000"/>
        <rFont val="Calibri"/>
      </rPr>
      <t>Menu icon</t>
    </r>
    <r>
      <rPr>
        <sz val="11"/>
        <color rgb="FF000000"/>
        <rFont val="Calibri"/>
      </rPr>
      <t xml:space="preserve">, </t>
    </r>
    <r>
      <rPr>
        <b/>
        <sz val="11"/>
        <color rgb="FF000000"/>
        <rFont val="Calibri"/>
      </rPr>
      <t>Resource list</t>
    </r>
    <r>
      <rPr>
        <sz val="11"/>
        <color rgb="FF000000"/>
        <rFont val="Calibri"/>
      </rPr>
      <t xml:space="preserve">
</t>
    </r>
    <r>
      <rPr>
        <sz val="11"/>
        <color rgb="FF000000"/>
        <rFont val="Calibri"/>
      </rPr>
      <t>- Select the Cloud Internet Service Instance</t>
    </r>
    <r>
      <rPr>
        <sz val="11"/>
        <color rgb="FF000000"/>
        <rFont val="Calibri"/>
      </rPr>
      <t xml:space="preserve">
</t>
    </r>
    <r>
      <rPr>
        <sz val="11"/>
        <color rgb="FF000000"/>
        <rFont val="Calibri"/>
      </rPr>
      <t xml:space="preserve">- Click on </t>
    </r>
    <r>
      <rPr>
        <b/>
        <sz val="11"/>
        <color rgb="FF000000"/>
        <rFont val="Calibri"/>
      </rPr>
      <t>Reliability</t>
    </r>
    <r>
      <rPr>
        <sz val="11"/>
        <color rgb="FF000000"/>
        <rFont val="Calibri"/>
      </rPr>
      <t xml:space="preserve"> on the Left Navigation panel.</t>
    </r>
    <r>
      <rPr>
        <sz val="11"/>
        <color rgb="FF000000"/>
        <rFont val="Calibri"/>
      </rPr>
      <t xml:space="preserve">
</t>
    </r>
    <r>
      <rPr>
        <sz val="11"/>
        <color rgb="FF000000"/>
        <rFont val="Calibri"/>
      </rPr>
      <t xml:space="preserve">- Click on the </t>
    </r>
    <r>
      <rPr>
        <b/>
        <sz val="11"/>
        <color rgb="FF000000"/>
        <rFont val="Calibri"/>
      </rPr>
      <t>Global Load Balancers</t>
    </r>
    <r>
      <rPr>
        <sz val="11"/>
        <color rgb="FF000000"/>
        <rFont val="Calibri"/>
      </rPr>
      <t xml:space="preserve"> tab.</t>
    </r>
    <r>
      <rPr>
        <sz val="11"/>
        <color rgb="FF000000"/>
        <rFont val="Calibri"/>
      </rPr>
      <t xml:space="preserve">
</t>
    </r>
    <r>
      <rPr>
        <sz val="11"/>
        <color rgb="FF000000"/>
        <rFont val="Calibri"/>
      </rPr>
      <t>- Verify each GLB indicates that proxy is enabled by the green toggle.</t>
    </r>
    <r>
      <rPr>
        <sz val="11"/>
        <color rgb="FF000000"/>
        <rFont val="Calibri"/>
      </rPr>
      <t xml:space="preserve">
</t>
    </r>
    <r>
      <rPr>
        <sz val="11"/>
        <color rgb="FF000000"/>
        <rFont val="Calibri"/>
      </rPr>
      <t xml:space="preserve">- Click on the </t>
    </r>
    <r>
      <rPr>
        <b/>
        <sz val="11"/>
        <color rgb="FF000000"/>
        <rFont val="Calibri"/>
      </rPr>
      <t>DNS</t>
    </r>
    <r>
      <rPr>
        <sz val="11"/>
        <color rgb="FF000000"/>
        <rFont val="Calibri"/>
      </rPr>
      <t xml:space="preserve"> tab.</t>
    </r>
    <r>
      <rPr>
        <sz val="11"/>
        <color rgb="FF000000"/>
        <rFont val="Calibri"/>
      </rPr>
      <t xml:space="preserve">
</t>
    </r>
    <r>
      <rPr>
        <sz val="11"/>
        <color rgb="FF000000"/>
        <rFont val="Calibri"/>
      </rPr>
      <t>- Verify each DNS record indicates that proxy is enabled by the green toggle.</t>
    </r>
    <r>
      <rPr>
        <sz val="11"/>
        <color rgb="FF000000"/>
        <rFont val="Calibri"/>
      </rPr>
      <t xml:space="preserve">
</t>
    </r>
    <r>
      <rPr>
        <b/>
        <sz val="11"/>
        <color rgb="FF000000"/>
        <rFont val="Calibri"/>
      </rPr>
      <t>Using CLI:</t>
    </r>
    <r>
      <rPr>
        <sz val="11"/>
        <color rgb="FF000000"/>
        <rFont val="Calibri"/>
      </rPr>
      <t xml:space="preserve">
</t>
    </r>
    <r>
      <rPr>
        <sz val="11"/>
        <color rgb="FF000000"/>
        <rFont val="Calibri"/>
      </rPr>
      <t xml:space="preserve">Run the following ibmcloud cli command and review the value of the </t>
    </r>
    <r>
      <rPr>
        <b/>
        <sz val="11"/>
        <color rgb="FF000000"/>
        <rFont val="Calibri"/>
      </rPr>
      <t>proxied</t>
    </r>
    <r>
      <rPr>
        <sz val="11"/>
        <color rgb="FF000000"/>
        <rFont val="Calibri"/>
      </rPr>
      <t xml:space="preserve"> property to verify it is set to </t>
    </r>
    <r>
      <rPr>
        <b/>
        <sz val="11"/>
        <color rgb="FF000000"/>
        <rFont val="Calibri"/>
      </rPr>
      <t>true</t>
    </r>
    <r>
      <rPr>
        <sz val="11"/>
        <color rgb="FF000000"/>
        <rFont val="Calibri"/>
      </rPr>
      <t xml:space="preserve"> for any global load balancers. This ensures that the traffic is inspected by the proxy and detect and layer 7 DDoS attacks.</t>
    </r>
    <r>
      <rPr>
        <sz val="11"/>
        <color rgb="FF000000"/>
        <rFont val="Calibri"/>
      </rPr>
      <t xml:space="preserve">
</t>
    </r>
    <r>
      <rPr>
        <sz val="11"/>
        <color rgb="FF006096"/>
        <rFont val="Roboto Condensed"/>
      </rPr>
      <t>ic cis glbs &lt;DOMAIN_ID&gt; --output JSON | jq '.[] | {Name: .name, Proxied: .proxied}'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"Name": "tt.advanced-cert-test.batflare.com",</t>
    </r>
    <r>
      <rPr>
        <sz val="11"/>
        <color rgb="FF006096"/>
        <rFont val="Roboto Condensed"/>
      </rPr>
      <t xml:space="preserve">
</t>
    </r>
    <r>
      <rPr>
        <sz val="11"/>
        <color rgb="FF006096"/>
        <rFont val="Roboto Condensed"/>
      </rPr>
      <t xml:space="preserve">  "Proxied": true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ibmcloud cli command and review the value of the </t>
    </r>
    <r>
      <rPr>
        <b/>
        <sz val="11"/>
        <color rgb="FF000000"/>
        <rFont val="Calibri"/>
      </rPr>
      <t>proxied</t>
    </r>
    <r>
      <rPr>
        <sz val="11"/>
        <color rgb="FF000000"/>
        <rFont val="Calibri"/>
      </rPr>
      <t xml:space="preserve"> property to verify it is set to </t>
    </r>
    <r>
      <rPr>
        <b/>
        <sz val="11"/>
        <color rgb="FF000000"/>
        <rFont val="Calibri"/>
      </rPr>
      <t>true</t>
    </r>
    <r>
      <rPr>
        <sz val="11"/>
        <color rgb="FF000000"/>
        <rFont val="Calibri"/>
      </rPr>
      <t xml:space="preserve"> for any DNS records that are proxiable (that can be proxied). This ensures that the traffic is inspected by the proxy and detect and layer 7 DDoS attacks.</t>
    </r>
    <r>
      <rPr>
        <sz val="11"/>
        <color rgb="FF000000"/>
        <rFont val="Calibri"/>
      </rPr>
      <t xml:space="preserve">
</t>
    </r>
    <r>
      <rPr>
        <sz val="11"/>
        <color rgb="FF006096"/>
        <rFont val="Roboto Condensed"/>
      </rPr>
      <t>ic cis dns-records &lt;DOMAIN_ID&gt; --output JSON | jq '.[] | {Name: .name, Type: .type, Content: .content, Proxiable: .proxiable, Proxied: .proxied}'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"Name": "advanced-cert-test.batflare.com",</t>
    </r>
    <r>
      <rPr>
        <sz val="11"/>
        <color rgb="FF006096"/>
        <rFont val="Roboto Condensed"/>
      </rPr>
      <t xml:space="preserve">
</t>
    </r>
    <r>
      <rPr>
        <sz val="11"/>
        <color rgb="FF006096"/>
        <rFont val="Roboto Condensed"/>
      </rPr>
      <t xml:space="preserve">  "Type": "A",</t>
    </r>
    <r>
      <rPr>
        <sz val="11"/>
        <color rgb="FF006096"/>
        <rFont val="Roboto Condensed"/>
      </rPr>
      <t xml:space="preserve">
</t>
    </r>
    <r>
      <rPr>
        <sz val="11"/>
        <color rgb="FF006096"/>
        <rFont val="Roboto Condensed"/>
      </rPr>
      <t xml:space="preserve">  "Content": "1.2.3.4",</t>
    </r>
    <r>
      <rPr>
        <sz val="11"/>
        <color rgb="FF006096"/>
        <rFont val="Roboto Condensed"/>
      </rPr>
      <t xml:space="preserve">
</t>
    </r>
    <r>
      <rPr>
        <sz val="11"/>
        <color rgb="FF006096"/>
        <rFont val="Roboto Condensed"/>
      </rPr>
      <t xml:space="preserve">  "Proxiable": true,</t>
    </r>
    <r>
      <rPr>
        <sz val="11"/>
        <color rgb="FF006096"/>
        <rFont val="Roboto Condensed"/>
      </rPr>
      <t xml:space="preserve">
</t>
    </r>
    <r>
      <rPr>
        <sz val="11"/>
        <color rgb="FF006096"/>
        <rFont val="Roboto Condensed"/>
      </rPr>
      <t xml:space="preserve">  "Proxied": true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"Name": "tanya.advanced-cert-test.batflare.com",</t>
    </r>
    <r>
      <rPr>
        <sz val="11"/>
        <color rgb="FF006096"/>
        <rFont val="Roboto Condensed"/>
      </rPr>
      <t xml:space="preserve">
</t>
    </r>
    <r>
      <rPr>
        <sz val="11"/>
        <color rgb="FF006096"/>
        <rFont val="Roboto Condensed"/>
      </rPr>
      <t xml:space="preserve">  "Type": "A",</t>
    </r>
    <r>
      <rPr>
        <sz val="11"/>
        <color rgb="FF006096"/>
        <rFont val="Roboto Condensed"/>
      </rPr>
      <t xml:space="preserve">
</t>
    </r>
    <r>
      <rPr>
        <sz val="11"/>
        <color rgb="FF006096"/>
        <rFont val="Roboto Condensed"/>
      </rPr>
      <t xml:space="preserve">  "Content": "20.43.161.105",</t>
    </r>
    <r>
      <rPr>
        <sz val="11"/>
        <color rgb="FF006096"/>
        <rFont val="Roboto Condensed"/>
      </rPr>
      <t xml:space="preserve">
</t>
    </r>
    <r>
      <rPr>
        <sz val="11"/>
        <color rgb="FF006096"/>
        <rFont val="Roboto Condensed"/>
      </rPr>
      <t xml:space="preserve">  "Proxiable": true,</t>
    </r>
    <r>
      <rPr>
        <sz val="11"/>
        <color rgb="FF006096"/>
        <rFont val="Roboto Condensed"/>
      </rPr>
      <t xml:space="preserve">
</t>
    </r>
    <r>
      <rPr>
        <sz val="11"/>
        <color rgb="FF006096"/>
        <rFont val="Roboto Condensed"/>
      </rPr>
      <t xml:space="preserve">  "Proxied": true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"Name": "test.advanced-cert-test.batflare.com",</t>
    </r>
    <r>
      <rPr>
        <sz val="11"/>
        <color rgb="FF006096"/>
        <rFont val="Roboto Condensed"/>
      </rPr>
      <t xml:space="preserve">
</t>
    </r>
    <r>
      <rPr>
        <sz val="11"/>
        <color rgb="FF006096"/>
        <rFont val="Roboto Condensed"/>
      </rPr>
      <t xml:space="preserve">  "Type": "AAAA",</t>
    </r>
    <r>
      <rPr>
        <sz val="11"/>
        <color rgb="FF006096"/>
        <rFont val="Roboto Condensed"/>
      </rPr>
      <t xml:space="preserve">
</t>
    </r>
    <r>
      <rPr>
        <sz val="11"/>
        <color rgb="FF006096"/>
        <rFont val="Roboto Condensed"/>
      </rPr>
      <t xml:space="preserve">  "Content": "2001:db8::2:1",</t>
    </r>
    <r>
      <rPr>
        <sz val="11"/>
        <color rgb="FF006096"/>
        <rFont val="Roboto Condensed"/>
      </rPr>
      <t xml:space="preserve">
</t>
    </r>
    <r>
      <rPr>
        <sz val="11"/>
        <color rgb="FF006096"/>
        <rFont val="Roboto Condensed"/>
      </rPr>
      <t xml:space="preserve">  "Proxiable": true,</t>
    </r>
    <r>
      <rPr>
        <sz val="11"/>
        <color rgb="FF006096"/>
        <rFont val="Roboto Condensed"/>
      </rPr>
      <t xml:space="preserve">
</t>
    </r>
    <r>
      <rPr>
        <sz val="11"/>
        <color rgb="FF006096"/>
        <rFont val="Roboto Condensed"/>
      </rPr>
      <t xml:space="preserve">  "Proxied": true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"Name": "www.advanced-cert-test.batflare.com",</t>
    </r>
    <r>
      <rPr>
        <sz val="11"/>
        <color rgb="FF006096"/>
        <rFont val="Roboto Condensed"/>
      </rPr>
      <t xml:space="preserve">
</t>
    </r>
    <r>
      <rPr>
        <sz val="11"/>
        <color rgb="FF006096"/>
        <rFont val="Roboto Condensed"/>
      </rPr>
      <t xml:space="preserve">  "Type": "CNAME",</t>
    </r>
    <r>
      <rPr>
        <sz val="11"/>
        <color rgb="FF006096"/>
        <rFont val="Roboto Condensed"/>
      </rPr>
      <t xml:space="preserve">
</t>
    </r>
    <r>
      <rPr>
        <sz val="11"/>
        <color rgb="FF006096"/>
        <rFont val="Roboto Condensed"/>
      </rPr>
      <t xml:space="preserve">  "Content": "www.google.com",</t>
    </r>
    <r>
      <rPr>
        <sz val="11"/>
        <color rgb="FF006096"/>
        <rFont val="Roboto Condensed"/>
      </rPr>
      <t xml:space="preserve">
</t>
    </r>
    <r>
      <rPr>
        <sz val="11"/>
        <color rgb="FF006096"/>
        <rFont val="Roboto Condensed"/>
      </rPr>
      <t xml:space="preserve">  "Proxiable": true,</t>
    </r>
    <r>
      <rPr>
        <sz val="11"/>
        <color rgb="FF006096"/>
        <rFont val="Roboto Condensed"/>
      </rPr>
      <t xml:space="preserve">
</t>
    </r>
    <r>
      <rPr>
        <sz val="11"/>
        <color rgb="FF006096"/>
        <rFont val="Roboto Condensed"/>
      </rPr>
      <t xml:space="preserve">  "Proxied": true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</si>
  <si>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Default value for Proxy for all DNS records and GLBs are set to disabled.</t>
    </r>
  </si>
  <si>
    <t>IBM Virtual Private Cloud (VPC)</t>
  </si>
  <si>
    <t>6.2.1</t>
  </si>
  <si>
    <r>
      <rPr>
        <sz val="11"/>
        <rFont val="Calibri"/>
      </rPr>
      <t>Ensure no VPC access control lists allow ingress from 0.0.0.0/0 to port 22</t>
    </r>
  </si>
  <si>
    <r>
      <rPr>
        <b/>
        <sz val="11"/>
        <color rgb="FF000000"/>
        <rFont val="Calibri"/>
      </rPr>
      <t>Using Console:</t>
    </r>
    <r>
      <rPr>
        <sz val="11"/>
        <color rgb="FF000000"/>
        <rFont val="Calibri"/>
      </rPr>
      <t xml:space="preserve">
</t>
    </r>
    <r>
      <rPr>
        <sz val="11"/>
        <color rgb="FF000000"/>
        <rFont val="Calibri"/>
      </rPr>
      <t>-  Login to the IBM Cloud Portal at https://cloud.ibm.com.</t>
    </r>
    <r>
      <rPr>
        <sz val="11"/>
        <color rgb="FF000000"/>
        <rFont val="Calibri"/>
      </rPr>
      <t xml:space="preserve">
</t>
    </r>
    <r>
      <rPr>
        <sz val="11"/>
        <color rgb="FF000000"/>
        <rFont val="Calibri"/>
      </rPr>
      <t xml:space="preserve">-  Select the </t>
    </r>
    <r>
      <rPr>
        <b/>
        <sz val="11"/>
        <color rgb="FF000000"/>
        <rFont val="Calibri"/>
      </rPr>
      <t>Navigation</t>
    </r>
    <r>
      <rPr>
        <sz val="11"/>
        <color rgb="FF000000"/>
        <rFont val="Calibri"/>
      </rPr>
      <t xml:space="preserve"> Menu, then click </t>
    </r>
    <r>
      <rPr>
        <b/>
        <sz val="11"/>
        <color rgb="FF000000"/>
        <rFont val="Calibri"/>
      </rPr>
      <t>Infrastructure</t>
    </r>
    <r>
      <rPr>
        <sz val="11"/>
        <color rgb="FF000000"/>
        <rFont val="Calibri"/>
      </rPr>
      <t xml:space="preserve">, </t>
    </r>
    <r>
      <rPr>
        <b/>
        <sz val="11"/>
        <color rgb="FF000000"/>
        <rFont val="Calibri"/>
      </rPr>
      <t>Network</t>
    </r>
    <r>
      <rPr>
        <sz val="11"/>
        <color rgb="FF000000"/>
        <rFont val="Calibri"/>
      </rPr>
      <t xml:space="preserve">, </t>
    </r>
    <r>
      <rPr>
        <b/>
        <sz val="11"/>
        <color rgb="FF000000"/>
        <rFont val="Calibri"/>
      </rPr>
      <t>Access control lists</t>
    </r>
    <r>
      <rPr>
        <sz val="11"/>
        <color rgb="FF000000"/>
        <rFont val="Calibri"/>
      </rPr>
      <t>.</t>
    </r>
    <r>
      <rPr>
        <sz val="11"/>
        <color rgb="FF000000"/>
        <rFont val="Calibri"/>
      </rPr>
      <t xml:space="preserve">
</t>
    </r>
    <r>
      <rPr>
        <sz val="11"/>
        <color rgb="FF000000"/>
        <rFont val="Calibri"/>
      </rPr>
      <t>-  For the ACL that need to be remediated, perform the following:</t>
    </r>
    <r>
      <rPr>
        <sz val="11"/>
        <color rgb="FF000000"/>
        <rFont val="Calibri"/>
      </rPr>
      <t xml:space="preserve">
</t>
    </r>
    <r>
      <rPr>
        <sz val="11"/>
        <color rgb="FF000000"/>
        <rFont val="Calibri"/>
      </rPr>
      <t>a. Select the access control list name.</t>
    </r>
    <r>
      <rPr>
        <sz val="11"/>
        <color rgb="FF000000"/>
        <rFont val="Calibri"/>
      </rPr>
      <t xml:space="preserve">
</t>
    </r>
    <r>
      <rPr>
        <sz val="11"/>
        <color rgb="FF000000"/>
        <rFont val="Calibri"/>
      </rPr>
      <t>b. Identify the Inbound rule to be removed.</t>
    </r>
    <r>
      <rPr>
        <sz val="11"/>
        <color rgb="FF000000"/>
        <rFont val="Calibri"/>
      </rPr>
      <t xml:space="preserve">
</t>
    </r>
    <r>
      <rPr>
        <sz val="11"/>
        <color rgb="FF000000"/>
        <rFont val="Calibri"/>
      </rPr>
      <t xml:space="preserve">c. Using the </t>
    </r>
    <r>
      <rPr>
        <b/>
        <sz val="11"/>
        <color rgb="FF000000"/>
        <rFont val="Calibri"/>
      </rPr>
      <t>Options</t>
    </r>
    <r>
      <rPr>
        <sz val="11"/>
        <color rgb="FF000000"/>
        <rFont val="Calibri"/>
      </rPr>
      <t xml:space="preserve"> icon, select </t>
    </r>
    <r>
      <rPr>
        <b/>
        <sz val="11"/>
        <color rgb="FF000000"/>
        <rFont val="Calibri"/>
      </rPr>
      <t>Delete</t>
    </r>
    <r>
      <rPr>
        <sz val="11"/>
        <color rgb="FF000000"/>
        <rFont val="Calibri"/>
      </rPr>
      <t>.</t>
    </r>
  </si>
  <si>
    <r>
      <rPr>
        <sz val="11"/>
        <color rgb="FF000000"/>
        <rFont val="Calibri"/>
      </rPr>
      <t>VPC access control lists filter all incoming and outgoing traffic in IBM Cloud VPC. An ACL is a built-in, virtual firewall where ACL rules control traffic to and from the subnets, rather than to and from the virtual servers. It is recommended that no ACL allows unrestricted ingress access to port 22.</t>
    </r>
  </si>
  <si>
    <r>
      <rPr>
        <sz val="11"/>
        <color rgb="FF000000"/>
        <rFont val="Calibri"/>
      </rPr>
      <t>For updating an existing environment, care should be taken to ensure that administrators currently relying on an ingress from 0.0.0.0/0 have access to ports 22 through another, more restrictive, access control list.</t>
    </r>
  </si>
  <si>
    <r>
      <rPr>
        <b/>
        <sz val="11"/>
        <color rgb="FF000000"/>
        <rFont val="Calibri"/>
      </rPr>
      <t>Using Console:</t>
    </r>
    <r>
      <rPr>
        <sz val="11"/>
        <color rgb="FF000000"/>
        <rFont val="Calibri"/>
      </rPr>
      <t xml:space="preserve">
</t>
    </r>
    <r>
      <rPr>
        <sz val="11"/>
        <color rgb="FF000000"/>
        <rFont val="Calibri"/>
      </rPr>
      <t>-  Log in to the IBM Cloud Portal at https://cloud.ibm.com</t>
    </r>
    <r>
      <rPr>
        <sz val="11"/>
        <color rgb="FF000000"/>
        <rFont val="Calibri"/>
      </rPr>
      <t xml:space="preserve">
</t>
    </r>
    <r>
      <rPr>
        <sz val="11"/>
        <color rgb="FF000000"/>
        <rFont val="Calibri"/>
      </rPr>
      <t xml:space="preserve">-  Navigate to the Infrastructure section by clicking on the Menu icon and selecting </t>
    </r>
    <r>
      <rPr>
        <b/>
        <sz val="11"/>
        <color rgb="FF000000"/>
        <rFont val="Calibri"/>
      </rPr>
      <t>Infrastructure</t>
    </r>
    <r>
      <rPr>
        <sz val="11"/>
        <color rgb="FF000000"/>
        <rFont val="Calibri"/>
      </rPr>
      <t xml:space="preserve">, </t>
    </r>
    <r>
      <rPr>
        <b/>
        <sz val="11"/>
        <color rgb="FF000000"/>
        <rFont val="Calibri"/>
      </rPr>
      <t>Network</t>
    </r>
    <r>
      <rPr>
        <sz val="11"/>
        <color rgb="FF000000"/>
        <rFont val="Calibri"/>
      </rPr>
      <t xml:space="preserve">, </t>
    </r>
    <r>
      <rPr>
        <b/>
        <sz val="11"/>
        <color rgb="FF000000"/>
        <rFont val="Calibri"/>
      </rPr>
      <t>Access Control Lists</t>
    </r>
    <r>
      <rPr>
        <sz val="11"/>
        <color rgb="FF000000"/>
        <rFont val="Calibri"/>
      </rPr>
      <t xml:space="preserve">
</t>
    </r>
    <r>
      <rPr>
        <sz val="11"/>
        <color rgb="FF000000"/>
        <rFont val="Calibri"/>
      </rPr>
      <t>-  For each access control list, follow these steps:</t>
    </r>
    <r>
      <rPr>
        <sz val="11"/>
        <color rgb="FF000000"/>
        <rFont val="Calibri"/>
      </rPr>
      <t xml:space="preserve">
</t>
    </r>
    <r>
      <rPr>
        <sz val="11"/>
        <color rgb="FF000000"/>
        <rFont val="Calibri"/>
      </rPr>
      <t>a. Click on the access control list name to view its details.</t>
    </r>
    <r>
      <rPr>
        <sz val="11"/>
        <color rgb="FF000000"/>
        <rFont val="Calibri"/>
      </rPr>
      <t xml:space="preserve">
</t>
    </r>
    <r>
      <rPr>
        <sz val="11"/>
        <color rgb="FF000000"/>
        <rFont val="Calibri"/>
      </rPr>
      <t xml:space="preserve">b. In the </t>
    </r>
    <r>
      <rPr>
        <b/>
        <sz val="11"/>
        <color rgb="FF000000"/>
        <rFont val="Calibri"/>
      </rPr>
      <t>Inbound Rules</t>
    </r>
    <r>
      <rPr>
        <sz val="11"/>
        <color rgb="FF000000"/>
        <rFont val="Calibri"/>
      </rPr>
      <t xml:space="preserve"> tab, examine each rule to ensure it does not contain a port range that includes port </t>
    </r>
    <r>
      <rPr>
        <b/>
        <sz val="11"/>
        <color rgb="FF000000"/>
        <rFont val="Calibri"/>
      </rPr>
      <t>22</t>
    </r>
    <r>
      <rPr>
        <sz val="11"/>
        <color rgb="FF000000"/>
        <rFont val="Calibri"/>
      </rPr>
      <t xml:space="preserve"> and has a Source of </t>
    </r>
    <r>
      <rPr>
        <b/>
        <sz val="11"/>
        <color rgb="FF000000"/>
        <rFont val="Calibri"/>
      </rPr>
      <t>ANY IP</t>
    </r>
    <r>
      <rPr>
        <sz val="11"/>
        <color rgb="FF000000"/>
        <rFont val="Calibri"/>
      </rPr>
      <t xml:space="preserve"> OR </t>
    </r>
    <r>
      <rPr>
        <b/>
        <sz val="11"/>
        <color rgb="FF000000"/>
        <rFont val="Calibri"/>
      </rPr>
      <t>0.0.0.0/0</t>
    </r>
    <r>
      <rPr>
        <sz val="11"/>
        <color rgb="FF000000"/>
        <rFont val="Calibri"/>
      </rPr>
      <t xml:space="preserve">. A port range value of </t>
    </r>
    <r>
      <rPr>
        <b/>
        <sz val="11"/>
        <color rgb="FF000000"/>
        <rFont val="Calibri"/>
      </rPr>
      <t>ALL</t>
    </r>
    <r>
      <rPr>
        <sz val="11"/>
        <color rgb="FF000000"/>
        <rFont val="Calibri"/>
      </rPr>
      <t xml:space="preserve"> or a range that includes port </t>
    </r>
    <r>
      <rPr>
        <b/>
        <sz val="11"/>
        <color rgb="FF000000"/>
        <rFont val="Calibri"/>
      </rPr>
      <t>22</t>
    </r>
    <r>
      <rPr>
        <sz val="11"/>
        <color rgb="FF000000"/>
        <rFont val="Calibri"/>
      </rPr>
      <t xml:space="preserve">, such as </t>
    </r>
    <r>
      <rPr>
        <b/>
        <sz val="11"/>
        <color rgb="FF000000"/>
        <rFont val="Calibri"/>
      </rPr>
      <t>0-1024</t>
    </r>
    <r>
      <rPr>
        <sz val="11"/>
        <color rgb="FF000000"/>
        <rFont val="Calibri"/>
      </rPr>
      <t xml:space="preserve"> are inclusive of port </t>
    </r>
    <r>
      <rPr>
        <b/>
        <sz val="11"/>
        <color rgb="FF000000"/>
        <rFont val="Calibri"/>
      </rPr>
      <t>22</t>
    </r>
    <r>
      <rPr>
        <sz val="11"/>
        <color rgb="FF000000"/>
        <rFont val="Calibri"/>
      </rPr>
      <t>.</t>
    </r>
  </si>
  <si>
    <r>
      <rPr>
        <sz val="11"/>
        <color rgb="FF000000"/>
        <rFont val="Calibri"/>
      </rPr>
      <t xml:space="preserve">Unless modified, the </t>
    </r>
    <r>
      <rPr>
        <i/>
        <sz val="11"/>
        <color rgb="FF000000"/>
        <rFont val="Calibri"/>
      </rPr>
      <t>allow-all-network-acl</t>
    </r>
    <r>
      <rPr>
        <sz val="11"/>
        <color rgb="FF000000"/>
        <rFont val="Calibri"/>
      </rPr>
      <t xml:space="preserve"> access control list has </t>
    </r>
    <r>
      <rPr>
        <i/>
        <sz val="11"/>
        <color rgb="FF000000"/>
        <rFont val="Calibri"/>
      </rPr>
      <t>Access</t>
    </r>
    <r>
      <rPr>
        <sz val="11"/>
        <color rgb="FF000000"/>
        <rFont val="Calibri"/>
      </rPr>
      <t xml:space="preserve"> set to </t>
    </r>
    <r>
      <rPr>
        <i/>
        <sz val="11"/>
        <color rgb="FF000000"/>
        <rFont val="Calibri"/>
      </rPr>
      <t>Allow</t>
    </r>
    <r>
      <rPr>
        <sz val="11"/>
        <color rgb="FF000000"/>
        <rFont val="Calibri"/>
      </rPr>
      <t xml:space="preserve">, </t>
    </r>
    <r>
      <rPr>
        <i/>
        <sz val="11"/>
        <color rgb="FF000000"/>
        <rFont val="Calibri"/>
      </rPr>
      <t>protocol</t>
    </r>
    <r>
      <rPr>
        <sz val="11"/>
        <color rgb="FF000000"/>
        <rFont val="Calibri"/>
      </rPr>
      <t xml:space="preserve"> set to </t>
    </r>
    <r>
      <rPr>
        <i/>
        <sz val="11"/>
        <color rgb="FF000000"/>
        <rFont val="Calibri"/>
      </rPr>
      <t>Any</t>
    </r>
    <r>
      <rPr>
        <sz val="11"/>
        <color rgb="FF000000"/>
        <rFont val="Calibri"/>
      </rPr>
      <t xml:space="preserve">, a </t>
    </r>
    <r>
      <rPr>
        <i/>
        <sz val="11"/>
        <color rgb="FF000000"/>
        <rFont val="Calibri"/>
      </rPr>
      <t>port range</t>
    </r>
    <r>
      <rPr>
        <sz val="11"/>
        <color rgb="FF000000"/>
        <rFont val="Calibri"/>
      </rPr>
      <t xml:space="preserve"> of </t>
    </r>
    <r>
      <rPr>
        <i/>
        <sz val="11"/>
        <color rgb="FF000000"/>
        <rFont val="Calibri"/>
      </rPr>
      <t>Any</t>
    </r>
    <r>
      <rPr>
        <sz val="11"/>
        <color rgb="FF000000"/>
        <rFont val="Calibri"/>
      </rPr>
      <t xml:space="preserve"> and a </t>
    </r>
    <r>
      <rPr>
        <i/>
        <sz val="11"/>
        <color rgb="FF000000"/>
        <rFont val="Calibri"/>
      </rPr>
      <t>Source</t>
    </r>
    <r>
      <rPr>
        <sz val="11"/>
        <color rgb="FF000000"/>
        <rFont val="Calibri"/>
      </rPr>
      <t xml:space="preserve"> of </t>
    </r>
    <r>
      <rPr>
        <b/>
        <sz val="11"/>
        <color rgb="FF000000"/>
        <rFont val="Calibri"/>
      </rPr>
      <t>0.0.0.0/0</t>
    </r>
    <r>
      <rPr>
        <sz val="11"/>
        <color rgb="FF000000"/>
        <rFont val="Calibri"/>
      </rPr>
      <t>.</t>
    </r>
  </si>
  <si>
    <t>6.2.2</t>
  </si>
  <si>
    <r>
      <rPr>
        <sz val="11"/>
        <rFont val="Calibri"/>
      </rPr>
      <t>Ensure the default security group of every VPC restricts all traffic</t>
    </r>
  </si>
  <si>
    <r>
      <rPr>
        <b/>
        <sz val="11"/>
        <color rgb="FF000000"/>
        <rFont val="Calibri"/>
      </rPr>
      <t>Using Console:</t>
    </r>
    <r>
      <rPr>
        <sz val="11"/>
        <color rgb="FF000000"/>
        <rFont val="Calibri"/>
      </rPr>
      <t xml:space="preserve">
</t>
    </r>
    <r>
      <rPr>
        <sz val="11"/>
        <color rgb="FF000000"/>
        <rFont val="Calibri"/>
      </rPr>
      <t>-  Login to the IBM Cloud Portal at https://cloud.ibm.com.</t>
    </r>
    <r>
      <rPr>
        <sz val="11"/>
        <color rgb="FF000000"/>
        <rFont val="Calibri"/>
      </rPr>
      <t xml:space="preserve">
</t>
    </r>
    <r>
      <rPr>
        <sz val="11"/>
        <color rgb="FF000000"/>
        <rFont val="Calibri"/>
      </rPr>
      <t xml:space="preserve">-  At the Menu icon, select </t>
    </r>
    <r>
      <rPr>
        <b/>
        <sz val="11"/>
        <color rgb="FF000000"/>
        <rFont val="Calibri"/>
      </rPr>
      <t>VPC Infrastructure</t>
    </r>
    <r>
      <rPr>
        <sz val="11"/>
        <color rgb="FF000000"/>
        <rFont val="Calibri"/>
      </rPr>
      <t xml:space="preserve">, </t>
    </r>
    <r>
      <rPr>
        <b/>
        <sz val="11"/>
        <color rgb="FF000000"/>
        <rFont val="Calibri"/>
      </rPr>
      <t>VPC Layout</t>
    </r>
    <r>
      <rPr>
        <sz val="11"/>
        <color rgb="FF000000"/>
        <rFont val="Calibri"/>
      </rPr>
      <t xml:space="preserve">, </t>
    </r>
    <r>
      <rPr>
        <b/>
        <sz val="11"/>
        <color rgb="FF000000"/>
        <rFont val="Calibri"/>
      </rPr>
      <t>Security Groups</t>
    </r>
    <r>
      <rPr>
        <sz val="11"/>
        <color rgb="FF000000"/>
        <rFont val="Calibri"/>
      </rPr>
      <t>.</t>
    </r>
    <r>
      <rPr>
        <sz val="11"/>
        <color rgb="FF000000"/>
        <rFont val="Calibri"/>
      </rPr>
      <t xml:space="preserve">
</t>
    </r>
    <r>
      <rPr>
        <sz val="11"/>
        <color rgb="FF000000"/>
        <rFont val="Calibri"/>
      </rPr>
      <t>-  For the default security group, perform the following:</t>
    </r>
    <r>
      <rPr>
        <sz val="11"/>
        <color rgb="FF000000"/>
        <rFont val="Calibri"/>
      </rPr>
      <t xml:space="preserve">
</t>
    </r>
    <r>
      <rPr>
        <sz val="11"/>
        <color rgb="FF000000"/>
        <rFont val="Calibri"/>
      </rPr>
      <t>a. Identify the Inbound rule.</t>
    </r>
    <r>
      <rPr>
        <sz val="11"/>
        <color rgb="FF000000"/>
        <rFont val="Calibri"/>
      </rPr>
      <t xml:space="preserve">
</t>
    </r>
    <r>
      <rPr>
        <sz val="11"/>
        <color rgb="FF000000"/>
        <rFont val="Calibri"/>
      </rPr>
      <t>b. Update the rule to only allow the required traffic flow.</t>
    </r>
  </si>
  <si>
    <r>
      <rPr>
        <sz val="11"/>
        <color rgb="FF000000"/>
        <rFont val="Calibri"/>
      </rPr>
      <t>VPC security groups provide stateful filtering of ingress/egress network traffic to Virtual Server. It is recommended that no security group allows unrestricted ingress access to a Virtual Server. Unless modified, the default security group allows inbound traffic from all members of the group that is, all other virtual servers that are attached to this security group.</t>
    </r>
  </si>
  <si>
    <r>
      <rPr>
        <sz val="11"/>
        <color rgb="FF000000"/>
        <rFont val="Calibri"/>
      </rPr>
      <t>For updating an existing environment, care should be taken to ensure that Virtual Servers currently relying on ingress have the required access.</t>
    </r>
  </si>
  <si>
    <r>
      <rPr>
        <sz val="11"/>
        <color rgb="FF000000"/>
        <rFont val="Calibri"/>
      </rPr>
      <t>Perform the following tasks to determine if the account is configured as prescribed:</t>
    </r>
    <r>
      <rPr>
        <sz val="11"/>
        <color rgb="FF000000"/>
        <rFont val="Calibri"/>
      </rPr>
      <t xml:space="preserve">
</t>
    </r>
    <r>
      <rPr>
        <b/>
        <sz val="11"/>
        <color rgb="FF000000"/>
        <rFont val="Calibri"/>
      </rPr>
      <t>Using Console:</t>
    </r>
    <r>
      <rPr>
        <sz val="11"/>
        <color rgb="FF000000"/>
        <rFont val="Calibri"/>
      </rPr>
      <t xml:space="preserve">
</t>
    </r>
    <r>
      <rPr>
        <sz val="11"/>
        <color rgb="FF000000"/>
        <rFont val="Calibri"/>
      </rPr>
      <t>-  Login to the IBM Cloud Portal at https://cloud.ibm.com.</t>
    </r>
    <r>
      <rPr>
        <sz val="11"/>
        <color rgb="FF000000"/>
        <rFont val="Calibri"/>
      </rPr>
      <t xml:space="preserve">
</t>
    </r>
    <r>
      <rPr>
        <sz val="11"/>
        <color rgb="FF000000"/>
        <rFont val="Calibri"/>
      </rPr>
      <t xml:space="preserve">-  At the Menu icon, select </t>
    </r>
    <r>
      <rPr>
        <b/>
        <sz val="11"/>
        <color rgb="FF000000"/>
        <rFont val="Calibri"/>
      </rPr>
      <t>VPC Infrastructure</t>
    </r>
    <r>
      <rPr>
        <sz val="11"/>
        <color rgb="FF000000"/>
        <rFont val="Calibri"/>
      </rPr>
      <t xml:space="preserve">, </t>
    </r>
    <r>
      <rPr>
        <b/>
        <sz val="11"/>
        <color rgb="FF000000"/>
        <rFont val="Calibri"/>
      </rPr>
      <t xml:space="preserve">VPC Layout, </t>
    </r>
    <r>
      <rPr>
        <sz val="11"/>
        <color rgb="FF000000"/>
        <rFont val="Calibri"/>
      </rPr>
      <t>Security Groups`.</t>
    </r>
    <r>
      <rPr>
        <sz val="11"/>
        <color rgb="FF000000"/>
        <rFont val="Calibri"/>
      </rPr>
      <t xml:space="preserve">
</t>
    </r>
    <r>
      <rPr>
        <sz val="11"/>
        <color rgb="FF000000"/>
        <rFont val="Calibri"/>
      </rPr>
      <t>-  For the default security group, perform the following:</t>
    </r>
    <r>
      <rPr>
        <sz val="11"/>
        <color rgb="FF000000"/>
        <rFont val="Calibri"/>
      </rPr>
      <t xml:space="preserve">
</t>
    </r>
    <r>
      <rPr>
        <sz val="11"/>
        <color rgb="FF000000"/>
        <rFont val="Calibri"/>
      </rPr>
      <t>a. Ensure no Inbound Rule exists that allows unrequited traffic to the Virtual Servers.</t>
    </r>
  </si>
  <si>
    <r>
      <rPr>
        <sz val="11"/>
        <color rgb="FF000000"/>
        <rFont val="Calibri"/>
      </rPr>
      <t>Unless modified, the default security group allows inbound traffic from all members of the group that is, all other virtual servers that are attached to this security group.</t>
    </r>
  </si>
  <si>
    <t>6.2.3</t>
  </si>
  <si>
    <r>
      <rPr>
        <sz val="11"/>
        <rFont val="Calibri"/>
      </rPr>
      <t>Ensure no VPC security groups allow ingress from 0.0.0.0/0 to port 3389</t>
    </r>
  </si>
  <si>
    <r>
      <rPr>
        <b/>
        <sz val="11"/>
        <color rgb="FF000000"/>
        <rFont val="Calibri"/>
      </rPr>
      <t>Using Console:</t>
    </r>
    <r>
      <rPr>
        <sz val="11"/>
        <color rgb="FF000000"/>
        <rFont val="Calibri"/>
      </rPr>
      <t xml:space="preserve">
</t>
    </r>
    <r>
      <rPr>
        <sz val="11"/>
        <color rgb="FF000000"/>
        <rFont val="Calibri"/>
      </rPr>
      <t>-  Login to the IBM Cloud Portal at https://cloud.ibm.com.</t>
    </r>
    <r>
      <rPr>
        <sz val="11"/>
        <color rgb="FF000000"/>
        <rFont val="Calibri"/>
      </rPr>
      <t xml:space="preserve">
</t>
    </r>
    <r>
      <rPr>
        <sz val="11"/>
        <color rgb="FF000000"/>
        <rFont val="Calibri"/>
      </rPr>
      <t xml:space="preserve">-  At the Menu icon, select </t>
    </r>
    <r>
      <rPr>
        <b/>
        <sz val="11"/>
        <color rgb="FF000000"/>
        <rFont val="Calibri"/>
      </rPr>
      <t>Infrastructure</t>
    </r>
    <r>
      <rPr>
        <sz val="11"/>
        <color rgb="FF000000"/>
        <rFont val="Calibri"/>
      </rPr>
      <t xml:space="preserve">, </t>
    </r>
    <r>
      <rPr>
        <b/>
        <sz val="11"/>
        <color rgb="FF000000"/>
        <rFont val="Calibri"/>
      </rPr>
      <t>Network</t>
    </r>
    <r>
      <rPr>
        <sz val="11"/>
        <color rgb="FF000000"/>
        <rFont val="Calibri"/>
      </rPr>
      <t xml:space="preserve">, </t>
    </r>
    <r>
      <rPr>
        <b/>
        <sz val="11"/>
        <color rgb="FF000000"/>
        <rFont val="Calibri"/>
      </rPr>
      <t>Security Groups</t>
    </r>
    <r>
      <rPr>
        <sz val="11"/>
        <color rgb="FF000000"/>
        <rFont val="Calibri"/>
      </rPr>
      <t>.</t>
    </r>
    <r>
      <rPr>
        <sz val="11"/>
        <color rgb="FF000000"/>
        <rFont val="Calibri"/>
      </rPr>
      <t xml:space="preserve">
</t>
    </r>
    <r>
      <rPr>
        <sz val="11"/>
        <color rgb="FF000000"/>
        <rFont val="Calibri"/>
      </rPr>
      <t>-  For each security group, perform the following:</t>
    </r>
    <r>
      <rPr>
        <sz val="11"/>
        <color rgb="FF000000"/>
        <rFont val="Calibri"/>
      </rPr>
      <t xml:space="preserve">
</t>
    </r>
    <r>
      <rPr>
        <sz val="11"/>
        <color rgb="FF000000"/>
        <rFont val="Calibri"/>
      </rPr>
      <t>a. Select the access control list name.</t>
    </r>
    <r>
      <rPr>
        <sz val="11"/>
        <color rgb="FF000000"/>
        <rFont val="Calibri"/>
      </rPr>
      <t xml:space="preserve">
</t>
    </r>
    <r>
      <rPr>
        <sz val="11"/>
        <color rgb="FF000000"/>
        <rFont val="Calibri"/>
      </rPr>
      <t>b. Identify the Inbound rule to be removed.</t>
    </r>
    <r>
      <rPr>
        <sz val="11"/>
        <color rgb="FF000000"/>
        <rFont val="Calibri"/>
      </rPr>
      <t xml:space="preserve">
</t>
    </r>
    <r>
      <rPr>
        <sz val="11"/>
        <color rgb="FF000000"/>
        <rFont val="Calibri"/>
      </rPr>
      <t xml:space="preserve">c. Using the </t>
    </r>
    <r>
      <rPr>
        <b/>
        <sz val="11"/>
        <color rgb="FF000000"/>
        <rFont val="Calibri"/>
      </rPr>
      <t>Options</t>
    </r>
    <r>
      <rPr>
        <sz val="11"/>
        <color rgb="FF000000"/>
        <rFont val="Calibri"/>
      </rPr>
      <t xml:space="preserve"> icon, select </t>
    </r>
    <r>
      <rPr>
        <b/>
        <sz val="11"/>
        <color rgb="FF000000"/>
        <rFont val="Calibri"/>
      </rPr>
      <t>Delete</t>
    </r>
    <r>
      <rPr>
        <sz val="11"/>
        <color rgb="FF000000"/>
        <rFont val="Calibri"/>
      </rPr>
      <t>.</t>
    </r>
  </si>
  <si>
    <r>
      <rPr>
        <sz val="11"/>
        <color rgb="FF000000"/>
        <rFont val="Calibri"/>
      </rPr>
      <t>VPC security groups provide stateful filtering of ingress/egress network traffic to Virtual Server Instances. It is recommended that no security group allows unrestricted ingress access to port 3389.</t>
    </r>
  </si>
  <si>
    <r>
      <rPr>
        <sz val="11"/>
        <color rgb="FF000000"/>
        <rFont val="Calibri"/>
      </rPr>
      <t xml:space="preserve">For updating an existing environment, care should be taken to ensure that administrators currently relying on an ingress from </t>
    </r>
    <r>
      <rPr>
        <b/>
        <sz val="11"/>
        <color rgb="FF000000"/>
        <rFont val="Calibri"/>
      </rPr>
      <t>0.0.0.0/0</t>
    </r>
    <r>
      <rPr>
        <sz val="11"/>
        <color rgb="FF000000"/>
        <rFont val="Calibri"/>
      </rPr>
      <t xml:space="preserve"> have access to port </t>
    </r>
    <r>
      <rPr>
        <b/>
        <sz val="11"/>
        <color rgb="FF000000"/>
        <rFont val="Calibri"/>
      </rPr>
      <t>3389</t>
    </r>
    <r>
      <rPr>
        <sz val="11"/>
        <color rgb="FF000000"/>
        <rFont val="Calibri"/>
      </rPr>
      <t xml:space="preserve"> through another, more restrictive, access control list.</t>
    </r>
  </si>
  <si>
    <r>
      <rPr>
        <sz val="11"/>
        <color rgb="FF000000"/>
        <rFont val="Calibri"/>
      </rPr>
      <t>Perform the following tasks to determine if the account is configured as prescribed:</t>
    </r>
    <r>
      <rPr>
        <sz val="11"/>
        <color rgb="FF000000"/>
        <rFont val="Calibri"/>
      </rPr>
      <t xml:space="preserve">
</t>
    </r>
    <r>
      <rPr>
        <b/>
        <sz val="11"/>
        <color rgb="FF000000"/>
        <rFont val="Calibri"/>
      </rPr>
      <t>Using Console:</t>
    </r>
    <r>
      <rPr>
        <sz val="11"/>
        <color rgb="FF000000"/>
        <rFont val="Calibri"/>
      </rPr>
      <t xml:space="preserve">
</t>
    </r>
    <r>
      <rPr>
        <sz val="11"/>
        <color rgb="FF000000"/>
        <rFont val="Calibri"/>
      </rPr>
      <t>-  Login to the IBM Cloud Portal at https://cloud.ibm.com.</t>
    </r>
    <r>
      <rPr>
        <sz val="11"/>
        <color rgb="FF000000"/>
        <rFont val="Calibri"/>
      </rPr>
      <t xml:space="preserve">
</t>
    </r>
    <r>
      <rPr>
        <sz val="11"/>
        <color rgb="FF000000"/>
        <rFont val="Calibri"/>
      </rPr>
      <t xml:space="preserve">-  At the Menu icon, select </t>
    </r>
    <r>
      <rPr>
        <b/>
        <sz val="11"/>
        <color rgb="FF000000"/>
        <rFont val="Calibri"/>
      </rPr>
      <t>Infrastructure</t>
    </r>
    <r>
      <rPr>
        <sz val="11"/>
        <color rgb="FF000000"/>
        <rFont val="Calibri"/>
      </rPr>
      <t xml:space="preserve">, </t>
    </r>
    <r>
      <rPr>
        <b/>
        <sz val="11"/>
        <color rgb="FF000000"/>
        <rFont val="Calibri"/>
      </rPr>
      <t>Network</t>
    </r>
    <r>
      <rPr>
        <sz val="11"/>
        <color rgb="FF000000"/>
        <rFont val="Calibri"/>
      </rPr>
      <t xml:space="preserve">, </t>
    </r>
    <r>
      <rPr>
        <b/>
        <sz val="11"/>
        <color rgb="FF000000"/>
        <rFont val="Calibri"/>
      </rPr>
      <t>Security Groups</t>
    </r>
    <r>
      <rPr>
        <sz val="11"/>
        <color rgb="FF000000"/>
        <rFont val="Calibri"/>
      </rPr>
      <t>.</t>
    </r>
    <r>
      <rPr>
        <sz val="11"/>
        <color rgb="FF000000"/>
        <rFont val="Calibri"/>
      </rPr>
      <t xml:space="preserve">
</t>
    </r>
    <r>
      <rPr>
        <sz val="11"/>
        <color rgb="FF000000"/>
        <rFont val="Calibri"/>
      </rPr>
      <t>-  For each security group, perform the following:</t>
    </r>
    <r>
      <rPr>
        <sz val="11"/>
        <color rgb="FF000000"/>
        <rFont val="Calibri"/>
      </rPr>
      <t xml:space="preserve">
</t>
    </r>
    <r>
      <rPr>
        <sz val="11"/>
        <color rgb="FF000000"/>
        <rFont val="Calibri"/>
      </rPr>
      <t>a. Select the security group name.</t>
    </r>
    <r>
      <rPr>
        <sz val="11"/>
        <color rgb="FF000000"/>
        <rFont val="Calibri"/>
      </rPr>
      <t xml:space="preserve">
</t>
    </r>
    <r>
      <rPr>
        <sz val="11"/>
        <color rgb="FF000000"/>
        <rFont val="Calibri"/>
      </rPr>
      <t xml:space="preserve">b. Ensure no Inbound Rule exists that has a port range that includes port </t>
    </r>
    <r>
      <rPr>
        <b/>
        <sz val="11"/>
        <color rgb="FF000000"/>
        <rFont val="Calibri"/>
      </rPr>
      <t>3389</t>
    </r>
    <r>
      <rPr>
        <sz val="11"/>
        <color rgb="FF000000"/>
        <rFont val="Calibri"/>
      </rPr>
      <t xml:space="preserve"> and has a </t>
    </r>
    <r>
      <rPr>
        <b/>
        <sz val="11"/>
        <color rgb="FF000000"/>
        <rFont val="Calibri"/>
      </rPr>
      <t>Source</t>
    </r>
    <r>
      <rPr>
        <sz val="11"/>
        <color rgb="FF000000"/>
        <rFont val="Calibri"/>
      </rPr>
      <t xml:space="preserve"> of </t>
    </r>
    <r>
      <rPr>
        <b/>
        <sz val="11"/>
        <color rgb="FF000000"/>
        <rFont val="Calibri"/>
      </rPr>
      <t>0.0.0.0/0</t>
    </r>
    <r>
      <rPr>
        <sz val="11"/>
        <color rgb="FF000000"/>
        <rFont val="Calibri"/>
      </rPr>
      <t xml:space="preserve">.  Note that a </t>
    </r>
    <r>
      <rPr>
        <b/>
        <sz val="11"/>
        <color rgb="FF000000"/>
        <rFont val="Calibri"/>
      </rPr>
      <t>port range</t>
    </r>
    <r>
      <rPr>
        <sz val="11"/>
        <color rgb="FF000000"/>
        <rFont val="Calibri"/>
      </rPr>
      <t xml:space="preserve"> value of </t>
    </r>
    <r>
      <rPr>
        <b/>
        <sz val="11"/>
        <color rgb="FF000000"/>
        <rFont val="Calibri"/>
      </rPr>
      <t>ANY</t>
    </r>
    <r>
      <rPr>
        <sz val="11"/>
        <color rgb="FF000000"/>
        <rFont val="Calibri"/>
      </rPr>
      <t xml:space="preserve"> or a </t>
    </r>
    <r>
      <rPr>
        <b/>
        <sz val="11"/>
        <color rgb="FF000000"/>
        <rFont val="Calibri"/>
      </rPr>
      <t>port range</t>
    </r>
    <r>
      <rPr>
        <sz val="11"/>
        <color rgb="FF000000"/>
        <rFont val="Calibri"/>
      </rPr>
      <t xml:space="preserve"> that includes port </t>
    </r>
    <r>
      <rPr>
        <b/>
        <sz val="11"/>
        <color rgb="FF000000"/>
        <rFont val="Calibri"/>
      </rPr>
      <t>3389</t>
    </r>
    <r>
      <rPr>
        <sz val="11"/>
        <color rgb="FF000000"/>
        <rFont val="Calibri"/>
      </rPr>
      <t xml:space="preserve">, e.g. </t>
    </r>
    <r>
      <rPr>
        <b/>
        <sz val="11"/>
        <color rgb="FF000000"/>
        <rFont val="Calibri"/>
      </rPr>
      <t>3300-3400</t>
    </r>
    <r>
      <rPr>
        <sz val="11"/>
        <color rgb="FF000000"/>
        <rFont val="Calibri"/>
      </rPr>
      <t xml:space="preserve">, are inclusive of port </t>
    </r>
    <r>
      <rPr>
        <b/>
        <sz val="11"/>
        <color rgb="FF000000"/>
        <rFont val="Calibri"/>
      </rPr>
      <t>3389</t>
    </r>
    <r>
      <rPr>
        <sz val="11"/>
        <color rgb="FF000000"/>
        <rFont val="Calibri"/>
      </rPr>
      <t>.</t>
    </r>
  </si>
  <si>
    <r>
      <rPr>
        <sz val="11"/>
        <color rgb="FF000000"/>
        <rFont val="Calibri"/>
      </rPr>
      <t>There are no default rules in the default security group with a value of 3389.</t>
    </r>
  </si>
  <si>
    <t>6.2.4</t>
  </si>
  <si>
    <r>
      <rPr>
        <sz val="11"/>
        <rFont val="Calibri"/>
      </rPr>
      <t>Ensure no VPC security groups allow ingress from 0.0.0.0/0 to port 22</t>
    </r>
  </si>
  <si>
    <r>
      <rPr>
        <b/>
        <sz val="11"/>
        <color rgb="FF000000"/>
        <rFont val="Calibri"/>
      </rPr>
      <t>Using Console:</t>
    </r>
    <r>
      <rPr>
        <sz val="11"/>
        <color rgb="FF000000"/>
        <rFont val="Calibri"/>
      </rPr>
      <t xml:space="preserve">
</t>
    </r>
    <r>
      <rPr>
        <sz val="11"/>
        <color rgb="FF000000"/>
        <rFont val="Calibri"/>
      </rPr>
      <t>-  Login to the IBM Cloud Portal at https://cloud.ibm.com.</t>
    </r>
    <r>
      <rPr>
        <sz val="11"/>
        <color rgb="FF000000"/>
        <rFont val="Calibri"/>
      </rPr>
      <t xml:space="preserve">
</t>
    </r>
    <r>
      <rPr>
        <sz val="11"/>
        <color rgb="FF000000"/>
        <rFont val="Calibri"/>
      </rPr>
      <t xml:space="preserve">-  At the Menu icon, select </t>
    </r>
    <r>
      <rPr>
        <b/>
        <sz val="11"/>
        <color rgb="FF000000"/>
        <rFont val="Calibri"/>
      </rPr>
      <t>Infrastructure</t>
    </r>
    <r>
      <rPr>
        <sz val="11"/>
        <color rgb="FF000000"/>
        <rFont val="Calibri"/>
      </rPr>
      <t xml:space="preserve">, </t>
    </r>
    <r>
      <rPr>
        <b/>
        <sz val="11"/>
        <color rgb="FF000000"/>
        <rFont val="Calibri"/>
      </rPr>
      <t>Network</t>
    </r>
    <r>
      <rPr>
        <sz val="11"/>
        <color rgb="FF000000"/>
        <rFont val="Calibri"/>
      </rPr>
      <t xml:space="preserve">, </t>
    </r>
    <r>
      <rPr>
        <b/>
        <sz val="11"/>
        <color rgb="FF000000"/>
        <rFont val="Calibri"/>
      </rPr>
      <t>Security Groups</t>
    </r>
    <r>
      <rPr>
        <sz val="11"/>
        <color rgb="FF000000"/>
        <rFont val="Calibri"/>
      </rPr>
      <t>.</t>
    </r>
    <r>
      <rPr>
        <sz val="11"/>
        <color rgb="FF000000"/>
        <rFont val="Calibri"/>
      </rPr>
      <t xml:space="preserve">
</t>
    </r>
    <r>
      <rPr>
        <sz val="11"/>
        <color rgb="FF000000"/>
        <rFont val="Calibri"/>
      </rPr>
      <t>-  For each security group, perform the following:</t>
    </r>
    <r>
      <rPr>
        <sz val="11"/>
        <color rgb="FF000000"/>
        <rFont val="Calibri"/>
      </rPr>
      <t xml:space="preserve">
</t>
    </r>
    <r>
      <rPr>
        <sz val="11"/>
        <color rgb="FF000000"/>
        <rFont val="Calibri"/>
      </rPr>
      <t>a. Select the security group name.</t>
    </r>
    <r>
      <rPr>
        <sz val="11"/>
        <color rgb="FF000000"/>
        <rFont val="Calibri"/>
      </rPr>
      <t xml:space="preserve">
</t>
    </r>
    <r>
      <rPr>
        <sz val="11"/>
        <color rgb="FF000000"/>
        <rFont val="Calibri"/>
      </rPr>
      <t>b. Identify the Inbound rule to be removed.</t>
    </r>
    <r>
      <rPr>
        <sz val="11"/>
        <color rgb="FF000000"/>
        <rFont val="Calibri"/>
      </rPr>
      <t xml:space="preserve">
</t>
    </r>
    <r>
      <rPr>
        <sz val="11"/>
        <color rgb="FF000000"/>
        <rFont val="Calibri"/>
      </rPr>
      <t xml:space="preserve">c. Using the </t>
    </r>
    <r>
      <rPr>
        <b/>
        <sz val="11"/>
        <color rgb="FF000000"/>
        <rFont val="Calibri"/>
      </rPr>
      <t>Options</t>
    </r>
    <r>
      <rPr>
        <sz val="11"/>
        <color rgb="FF000000"/>
        <rFont val="Calibri"/>
      </rPr>
      <t xml:space="preserve"> icon, select </t>
    </r>
    <r>
      <rPr>
        <b/>
        <sz val="11"/>
        <color rgb="FF000000"/>
        <rFont val="Calibri"/>
      </rPr>
      <t>Delete</t>
    </r>
    <r>
      <rPr>
        <sz val="11"/>
        <color rgb="FF000000"/>
        <rFont val="Calibri"/>
      </rPr>
      <t>.</t>
    </r>
  </si>
  <si>
    <r>
      <rPr>
        <sz val="11"/>
        <color rgb="FF000000"/>
        <rFont val="Calibri"/>
      </rPr>
      <t>VPC security groups provide stateful filtering of ingress/egress network traffic to Virtual Servers. It is recommended that no security group allows unrestricted ingress access to port 22.</t>
    </r>
  </si>
  <si>
    <r>
      <rPr>
        <sz val="11"/>
        <color rgb="FF000000"/>
        <rFont val="Calibri"/>
      </rPr>
      <t xml:space="preserve">For updating an existing environment, care should be taken to ensure that administrators currently relying on an ingress from </t>
    </r>
    <r>
      <rPr>
        <b/>
        <sz val="11"/>
        <color rgb="FF000000"/>
        <rFont val="Calibri"/>
      </rPr>
      <t>0.0.0.0/0</t>
    </r>
    <r>
      <rPr>
        <sz val="11"/>
        <color rgb="FF000000"/>
        <rFont val="Calibri"/>
      </rPr>
      <t xml:space="preserve"> have access to port </t>
    </r>
    <r>
      <rPr>
        <b/>
        <sz val="11"/>
        <color rgb="FF000000"/>
        <rFont val="Calibri"/>
      </rPr>
      <t>22</t>
    </r>
    <r>
      <rPr>
        <sz val="11"/>
        <color rgb="FF000000"/>
        <rFont val="Calibri"/>
      </rPr>
      <t xml:space="preserve"> through another, more restrictive, security group.</t>
    </r>
  </si>
  <si>
    <r>
      <rPr>
        <sz val="11"/>
        <color rgb="FF000000"/>
        <rFont val="Calibri"/>
      </rPr>
      <t>Perform the following tasks to determine if the account is configured as prescribed:</t>
    </r>
    <r>
      <rPr>
        <sz val="11"/>
        <color rgb="FF000000"/>
        <rFont val="Calibri"/>
      </rPr>
      <t xml:space="preserve">
</t>
    </r>
    <r>
      <rPr>
        <b/>
        <sz val="11"/>
        <color rgb="FF000000"/>
        <rFont val="Calibri"/>
      </rPr>
      <t>Using Console:</t>
    </r>
    <r>
      <rPr>
        <sz val="11"/>
        <color rgb="FF000000"/>
        <rFont val="Calibri"/>
      </rPr>
      <t xml:space="preserve">
</t>
    </r>
    <r>
      <rPr>
        <sz val="11"/>
        <color rgb="FF000000"/>
        <rFont val="Calibri"/>
      </rPr>
      <t>-  Login to the IBM Cloud Portal at https://cloud.ibm.com.</t>
    </r>
    <r>
      <rPr>
        <sz val="11"/>
        <color rgb="FF000000"/>
        <rFont val="Calibri"/>
      </rPr>
      <t xml:space="preserve">
</t>
    </r>
    <r>
      <rPr>
        <sz val="11"/>
        <color rgb="FF000000"/>
        <rFont val="Calibri"/>
      </rPr>
      <t xml:space="preserve">-  At the Menu icon, select </t>
    </r>
    <r>
      <rPr>
        <b/>
        <sz val="11"/>
        <color rgb="FF000000"/>
        <rFont val="Calibri"/>
      </rPr>
      <t>Infrastructure</t>
    </r>
    <r>
      <rPr>
        <sz val="11"/>
        <color rgb="FF000000"/>
        <rFont val="Calibri"/>
      </rPr>
      <t xml:space="preserve">, </t>
    </r>
    <r>
      <rPr>
        <b/>
        <sz val="11"/>
        <color rgb="FF000000"/>
        <rFont val="Calibri"/>
      </rPr>
      <t>Network</t>
    </r>
    <r>
      <rPr>
        <sz val="11"/>
        <color rgb="FF000000"/>
        <rFont val="Calibri"/>
      </rPr>
      <t xml:space="preserve">, </t>
    </r>
    <r>
      <rPr>
        <b/>
        <sz val="11"/>
        <color rgb="FF000000"/>
        <rFont val="Calibri"/>
      </rPr>
      <t>Security Groups</t>
    </r>
    <r>
      <rPr>
        <sz val="11"/>
        <color rgb="FF000000"/>
        <rFont val="Calibri"/>
      </rPr>
      <t>.</t>
    </r>
    <r>
      <rPr>
        <sz val="11"/>
        <color rgb="FF000000"/>
        <rFont val="Calibri"/>
      </rPr>
      <t xml:space="preserve">
</t>
    </r>
    <r>
      <rPr>
        <sz val="11"/>
        <color rgb="FF000000"/>
        <rFont val="Calibri"/>
      </rPr>
      <t>-  For each security group, perform the following:</t>
    </r>
    <r>
      <rPr>
        <sz val="11"/>
        <color rgb="FF000000"/>
        <rFont val="Calibri"/>
      </rPr>
      <t xml:space="preserve">
</t>
    </r>
    <r>
      <rPr>
        <sz val="11"/>
        <color rgb="FF000000"/>
        <rFont val="Calibri"/>
      </rPr>
      <t>a. Select the security group name.</t>
    </r>
    <r>
      <rPr>
        <sz val="11"/>
        <color rgb="FF000000"/>
        <rFont val="Calibri"/>
      </rPr>
      <t xml:space="preserve">
</t>
    </r>
    <r>
      <rPr>
        <sz val="11"/>
        <color rgb="FF000000"/>
        <rFont val="Calibri"/>
      </rPr>
      <t xml:space="preserve">b. Ensure no Inbound Rule exists that has a value that includes port </t>
    </r>
    <r>
      <rPr>
        <b/>
        <sz val="11"/>
        <color rgb="FF000000"/>
        <rFont val="Calibri"/>
      </rPr>
      <t>22</t>
    </r>
    <r>
      <rPr>
        <sz val="11"/>
        <color rgb="FF000000"/>
        <rFont val="Calibri"/>
      </rPr>
      <t xml:space="preserve"> and has a </t>
    </r>
    <r>
      <rPr>
        <b/>
        <sz val="11"/>
        <color rgb="FF000000"/>
        <rFont val="Calibri"/>
      </rPr>
      <t>Source</t>
    </r>
    <r>
      <rPr>
        <sz val="11"/>
        <color rgb="FF000000"/>
        <rFont val="Calibri"/>
      </rPr>
      <t xml:space="preserve"> of </t>
    </r>
    <r>
      <rPr>
        <b/>
        <sz val="11"/>
        <color rgb="FF000000"/>
        <rFont val="Calibri"/>
      </rPr>
      <t>0.0.0.0/0</t>
    </r>
    <r>
      <rPr>
        <sz val="11"/>
        <color rgb="FF000000"/>
        <rFont val="Calibri"/>
      </rPr>
      <t xml:space="preserve">.  Note that a </t>
    </r>
    <r>
      <rPr>
        <b/>
        <sz val="11"/>
        <color rgb="FF000000"/>
        <rFont val="Calibri"/>
      </rPr>
      <t>port range</t>
    </r>
    <r>
      <rPr>
        <sz val="11"/>
        <color rgb="FF000000"/>
        <rFont val="Calibri"/>
      </rPr>
      <t xml:space="preserve"> value of </t>
    </r>
    <r>
      <rPr>
        <b/>
        <sz val="11"/>
        <color rgb="FF000000"/>
        <rFont val="Calibri"/>
      </rPr>
      <t>ANY</t>
    </r>
    <r>
      <rPr>
        <sz val="11"/>
        <color rgb="FF000000"/>
        <rFont val="Calibri"/>
      </rPr>
      <t xml:space="preserve"> or a </t>
    </r>
    <r>
      <rPr>
        <b/>
        <sz val="11"/>
        <color rgb="FF000000"/>
        <rFont val="Calibri"/>
      </rPr>
      <t>port range</t>
    </r>
    <r>
      <rPr>
        <sz val="11"/>
        <color rgb="FF000000"/>
        <rFont val="Calibri"/>
      </rPr>
      <t xml:space="preserve"> that includes port </t>
    </r>
    <r>
      <rPr>
        <b/>
        <sz val="11"/>
        <color rgb="FF000000"/>
        <rFont val="Calibri"/>
      </rPr>
      <t>22</t>
    </r>
    <r>
      <rPr>
        <sz val="11"/>
        <color rgb="FF000000"/>
        <rFont val="Calibri"/>
      </rPr>
      <t xml:space="preserve">, e.g. </t>
    </r>
    <r>
      <rPr>
        <b/>
        <sz val="11"/>
        <color rgb="FF000000"/>
        <rFont val="Calibri"/>
      </rPr>
      <t>0-1024</t>
    </r>
    <r>
      <rPr>
        <sz val="11"/>
        <color rgb="FF000000"/>
        <rFont val="Calibri"/>
      </rPr>
      <t xml:space="preserve">, are inclusive of port </t>
    </r>
    <r>
      <rPr>
        <b/>
        <sz val="11"/>
        <color rgb="FF000000"/>
        <rFont val="Calibri"/>
      </rPr>
      <t>22</t>
    </r>
    <r>
      <rPr>
        <sz val="11"/>
        <color rgb="FF000000"/>
        <rFont val="Calibri"/>
      </rPr>
      <t>.</t>
    </r>
  </si>
  <si>
    <r>
      <rPr>
        <sz val="11"/>
        <color rgb="FF000000"/>
        <rFont val="Calibri"/>
      </rPr>
      <t xml:space="preserve">Unless modified, the default security group includes a rule with </t>
    </r>
    <r>
      <rPr>
        <b/>
        <sz val="11"/>
        <color rgb="FF000000"/>
        <rFont val="Calibri"/>
      </rPr>
      <t>protocol</t>
    </r>
    <r>
      <rPr>
        <sz val="11"/>
        <color rgb="FF000000"/>
        <rFont val="Calibri"/>
      </rPr>
      <t xml:space="preserve"> set to </t>
    </r>
    <r>
      <rPr>
        <b/>
        <sz val="11"/>
        <color rgb="FF000000"/>
        <rFont val="Calibri"/>
      </rPr>
      <t>TCP</t>
    </r>
    <r>
      <rPr>
        <sz val="11"/>
        <color rgb="FF000000"/>
        <rFont val="Calibri"/>
      </rPr>
      <t xml:space="preserve">, a value of </t>
    </r>
    <r>
      <rPr>
        <b/>
        <sz val="11"/>
        <color rgb="FF000000"/>
        <rFont val="Calibri"/>
      </rPr>
      <t>22</t>
    </r>
    <r>
      <rPr>
        <sz val="11"/>
        <color rgb="FF000000"/>
        <rFont val="Calibri"/>
      </rPr>
      <t xml:space="preserve"> and a </t>
    </r>
    <r>
      <rPr>
        <b/>
        <sz val="11"/>
        <color rgb="FF000000"/>
        <rFont val="Calibri"/>
      </rPr>
      <t>Source</t>
    </r>
    <r>
      <rPr>
        <sz val="11"/>
        <color rgb="FF000000"/>
        <rFont val="Calibri"/>
      </rPr>
      <t xml:space="preserve"> of </t>
    </r>
    <r>
      <rPr>
        <b/>
        <sz val="11"/>
        <color rgb="FF000000"/>
        <rFont val="Calibri"/>
      </rPr>
      <t>0.0.0.0/0</t>
    </r>
    <r>
      <rPr>
        <sz val="11"/>
        <color rgb="FF000000"/>
        <rFont val="Calibri"/>
      </rPr>
      <t>.</t>
    </r>
  </si>
  <si>
    <t>6.2.5</t>
  </si>
  <si>
    <r>
      <rPr>
        <sz val="11"/>
        <rFont val="Calibri"/>
      </rPr>
      <t>Ensure no VPC access control lists allow ingress from 0.0.0.0/0 to port 3389</t>
    </r>
  </si>
  <si>
    <r>
      <rPr>
        <sz val="11"/>
        <color rgb="FF000000"/>
        <rFont val="Calibri"/>
      </rPr>
      <t>-  Login to the IBM Cloud Portal at https://cloud.ibm.com.</t>
    </r>
    <r>
      <rPr>
        <sz val="11"/>
        <color rgb="FF000000"/>
        <rFont val="Calibri"/>
      </rPr>
      <t xml:space="preserve">
</t>
    </r>
    <r>
      <rPr>
        <sz val="11"/>
        <color rgb="FF000000"/>
        <rFont val="Calibri"/>
      </rPr>
      <t xml:space="preserve">-  At the Menu icon, select </t>
    </r>
    <r>
      <rPr>
        <b/>
        <sz val="11"/>
        <color rgb="FF000000"/>
        <rFont val="Calibri"/>
      </rPr>
      <t>Infrastructure</t>
    </r>
    <r>
      <rPr>
        <sz val="11"/>
        <color rgb="FF000000"/>
        <rFont val="Calibri"/>
      </rPr>
      <t xml:space="preserve">, </t>
    </r>
    <r>
      <rPr>
        <b/>
        <sz val="11"/>
        <color rgb="FF000000"/>
        <rFont val="Calibri"/>
      </rPr>
      <t>Network</t>
    </r>
    <r>
      <rPr>
        <sz val="11"/>
        <color rgb="FF000000"/>
        <rFont val="Calibri"/>
      </rPr>
      <t xml:space="preserve">, </t>
    </r>
    <r>
      <rPr>
        <b/>
        <sz val="11"/>
        <color rgb="FF000000"/>
        <rFont val="Calibri"/>
      </rPr>
      <t>Access Control Lists</t>
    </r>
    <r>
      <rPr>
        <sz val="11"/>
        <color rgb="FF000000"/>
        <rFont val="Calibri"/>
      </rPr>
      <t>.</t>
    </r>
    <r>
      <rPr>
        <sz val="11"/>
        <color rgb="FF000000"/>
        <rFont val="Calibri"/>
      </rPr>
      <t xml:space="preserve">
</t>
    </r>
    <r>
      <rPr>
        <sz val="11"/>
        <color rgb="FF000000"/>
        <rFont val="Calibri"/>
      </rPr>
      <t>-  For the ACL that need to be remediated, perform the following:</t>
    </r>
    <r>
      <rPr>
        <sz val="11"/>
        <color rgb="FF000000"/>
        <rFont val="Calibri"/>
      </rPr>
      <t xml:space="preserve">
</t>
    </r>
    <r>
      <rPr>
        <sz val="11"/>
        <color rgb="FF000000"/>
        <rFont val="Calibri"/>
      </rPr>
      <t>a. Select the access control list name.</t>
    </r>
    <r>
      <rPr>
        <sz val="11"/>
        <color rgb="FF000000"/>
        <rFont val="Calibri"/>
      </rPr>
      <t xml:space="preserve">
</t>
    </r>
    <r>
      <rPr>
        <sz val="11"/>
        <color rgb="FF000000"/>
        <rFont val="Calibri"/>
      </rPr>
      <t>b. Identify the Inbound rule to be removed.</t>
    </r>
    <r>
      <rPr>
        <sz val="11"/>
        <color rgb="FF000000"/>
        <rFont val="Calibri"/>
      </rPr>
      <t xml:space="preserve">
</t>
    </r>
    <r>
      <rPr>
        <sz val="11"/>
        <color rgb="FF000000"/>
        <rFont val="Calibri"/>
      </rPr>
      <t xml:space="preserve">c. Using the </t>
    </r>
    <r>
      <rPr>
        <b/>
        <sz val="11"/>
        <color rgb="FF000000"/>
        <rFont val="Calibri"/>
      </rPr>
      <t>Options</t>
    </r>
    <r>
      <rPr>
        <sz val="11"/>
        <color rgb="FF000000"/>
        <rFont val="Calibri"/>
      </rPr>
      <t xml:space="preserve"> icon, select </t>
    </r>
    <r>
      <rPr>
        <b/>
        <sz val="11"/>
        <color rgb="FF000000"/>
        <rFont val="Calibri"/>
      </rPr>
      <t>Delete</t>
    </r>
    <r>
      <rPr>
        <sz val="11"/>
        <color rgb="FF000000"/>
        <rFont val="Calibri"/>
      </rPr>
      <t>.</t>
    </r>
  </si>
  <si>
    <r>
      <rPr>
        <sz val="11"/>
        <color rgb="FF000000"/>
        <rFont val="Calibri"/>
      </rPr>
      <t>VPC access control lists filter all incoming and outgoing traffic in IBM Cloud VPC. An ACL is a built-in, virtual firewall where ACL rules control traffic to and from the subnets, rather than to and from the virtual servers. It is recommended that no ACL allows unrestricted ingress access to port 3389.</t>
    </r>
  </si>
  <si>
    <r>
      <rPr>
        <sz val="11"/>
        <color rgb="FF000000"/>
        <rFont val="Calibri"/>
      </rPr>
      <t>Perform the following tasks to determine if the account is configured as prescribed:</t>
    </r>
    <r>
      <rPr>
        <sz val="11"/>
        <color rgb="FF000000"/>
        <rFont val="Calibri"/>
      </rPr>
      <t xml:space="preserve">
</t>
    </r>
    <r>
      <rPr>
        <b/>
        <sz val="11"/>
        <color rgb="FF000000"/>
        <rFont val="Calibri"/>
      </rPr>
      <t>Using Console:</t>
    </r>
    <r>
      <rPr>
        <sz val="11"/>
        <color rgb="FF000000"/>
        <rFont val="Calibri"/>
      </rPr>
      <t xml:space="preserve">
</t>
    </r>
    <r>
      <rPr>
        <sz val="11"/>
        <color rgb="FF000000"/>
        <rFont val="Calibri"/>
      </rPr>
      <t>-  Login to the IBM Cloud Portal at https://cloud.ibm.com.</t>
    </r>
    <r>
      <rPr>
        <sz val="11"/>
        <color rgb="FF000000"/>
        <rFont val="Calibri"/>
      </rPr>
      <t xml:space="preserve">
</t>
    </r>
    <r>
      <rPr>
        <sz val="11"/>
        <color rgb="FF000000"/>
        <rFont val="Calibri"/>
      </rPr>
      <t xml:space="preserve">-  At the Menu icon, select </t>
    </r>
    <r>
      <rPr>
        <b/>
        <sz val="11"/>
        <color rgb="FF000000"/>
        <rFont val="Calibri"/>
      </rPr>
      <t>Infrastructure</t>
    </r>
    <r>
      <rPr>
        <sz val="11"/>
        <color rgb="FF000000"/>
        <rFont val="Calibri"/>
      </rPr>
      <t xml:space="preserve">, </t>
    </r>
    <r>
      <rPr>
        <b/>
        <sz val="11"/>
        <color rgb="FF000000"/>
        <rFont val="Calibri"/>
      </rPr>
      <t>Network</t>
    </r>
    <r>
      <rPr>
        <sz val="11"/>
        <color rgb="FF000000"/>
        <rFont val="Calibri"/>
      </rPr>
      <t xml:space="preserve">, </t>
    </r>
    <r>
      <rPr>
        <b/>
        <sz val="11"/>
        <color rgb="FF000000"/>
        <rFont val="Calibri"/>
      </rPr>
      <t>Access Control Lists</t>
    </r>
    <r>
      <rPr>
        <sz val="11"/>
        <color rgb="FF000000"/>
        <rFont val="Calibri"/>
      </rPr>
      <t>.</t>
    </r>
    <r>
      <rPr>
        <sz val="11"/>
        <color rgb="FF000000"/>
        <rFont val="Calibri"/>
      </rPr>
      <t xml:space="preserve">
</t>
    </r>
    <r>
      <rPr>
        <sz val="11"/>
        <color rgb="FF000000"/>
        <rFont val="Calibri"/>
      </rPr>
      <t>-  For each access control list, perform the following:</t>
    </r>
    <r>
      <rPr>
        <sz val="11"/>
        <color rgb="FF000000"/>
        <rFont val="Calibri"/>
      </rPr>
      <t xml:space="preserve">
</t>
    </r>
    <r>
      <rPr>
        <sz val="11"/>
        <color rgb="FF000000"/>
        <rFont val="Calibri"/>
      </rPr>
      <t>a. Select the access control list name.</t>
    </r>
    <r>
      <rPr>
        <sz val="11"/>
        <color rgb="FF000000"/>
        <rFont val="Calibri"/>
      </rPr>
      <t xml:space="preserve">
</t>
    </r>
    <r>
      <rPr>
        <sz val="11"/>
        <color rgb="FF000000"/>
        <rFont val="Calibri"/>
      </rPr>
      <t xml:space="preserve">b. Ensure no Inbound Rule exists that has a </t>
    </r>
    <r>
      <rPr>
        <b/>
        <sz val="11"/>
        <color rgb="FF000000"/>
        <rFont val="Calibri"/>
      </rPr>
      <t>port range</t>
    </r>
    <r>
      <rPr>
        <sz val="11"/>
        <color rgb="FF000000"/>
        <rFont val="Calibri"/>
      </rPr>
      <t xml:space="preserve"> that includes port </t>
    </r>
    <r>
      <rPr>
        <b/>
        <sz val="11"/>
        <color rgb="FF000000"/>
        <rFont val="Calibri"/>
      </rPr>
      <t>3389</t>
    </r>
    <r>
      <rPr>
        <sz val="11"/>
        <color rgb="FF000000"/>
        <rFont val="Calibri"/>
      </rPr>
      <t xml:space="preserve"> and has a Source of </t>
    </r>
    <r>
      <rPr>
        <b/>
        <sz val="11"/>
        <color rgb="FF000000"/>
        <rFont val="Calibri"/>
      </rPr>
      <t>0.0.0.0/0</t>
    </r>
    <r>
      <rPr>
        <sz val="11"/>
        <color rgb="FF000000"/>
        <rFont val="Calibri"/>
      </rPr>
      <t xml:space="preserve">.  Note that a </t>
    </r>
    <r>
      <rPr>
        <b/>
        <sz val="11"/>
        <color rgb="FF000000"/>
        <rFont val="Calibri"/>
      </rPr>
      <t>port range</t>
    </r>
    <r>
      <rPr>
        <sz val="11"/>
        <color rgb="FF000000"/>
        <rFont val="Calibri"/>
      </rPr>
      <t xml:space="preserve"> value of </t>
    </r>
    <r>
      <rPr>
        <b/>
        <sz val="11"/>
        <color rgb="FF000000"/>
        <rFont val="Calibri"/>
      </rPr>
      <t>ANY</t>
    </r>
    <r>
      <rPr>
        <sz val="11"/>
        <color rgb="FF000000"/>
        <rFont val="Calibri"/>
      </rPr>
      <t xml:space="preserve"> or a </t>
    </r>
    <r>
      <rPr>
        <b/>
        <sz val="11"/>
        <color rgb="FF000000"/>
        <rFont val="Calibri"/>
      </rPr>
      <t>port range</t>
    </r>
    <r>
      <rPr>
        <sz val="11"/>
        <color rgb="FF000000"/>
        <rFont val="Calibri"/>
      </rPr>
      <t xml:space="preserve"> that includes port </t>
    </r>
    <r>
      <rPr>
        <b/>
        <sz val="11"/>
        <color rgb="FF000000"/>
        <rFont val="Calibri"/>
      </rPr>
      <t>3389</t>
    </r>
    <r>
      <rPr>
        <sz val="11"/>
        <color rgb="FF000000"/>
        <rFont val="Calibri"/>
      </rPr>
      <t xml:space="preserve">, e.g. </t>
    </r>
    <r>
      <rPr>
        <b/>
        <sz val="11"/>
        <color rgb="FF000000"/>
        <rFont val="Calibri"/>
      </rPr>
      <t>3300-3400</t>
    </r>
    <r>
      <rPr>
        <sz val="11"/>
        <color rgb="FF000000"/>
        <rFont val="Calibri"/>
      </rPr>
      <t xml:space="preserve">, are inclusive of port </t>
    </r>
    <r>
      <rPr>
        <b/>
        <sz val="11"/>
        <color rgb="FF000000"/>
        <rFont val="Calibri"/>
      </rPr>
      <t>3389</t>
    </r>
    <r>
      <rPr>
        <sz val="11"/>
        <color rgb="FF000000"/>
        <rFont val="Calibri"/>
      </rPr>
      <t>.</t>
    </r>
  </si>
  <si>
    <r>
      <rPr>
        <sz val="11"/>
        <color rgb="FF000000"/>
        <rFont val="Calibri"/>
      </rPr>
      <t xml:space="preserve">Unless modified, the </t>
    </r>
    <r>
      <rPr>
        <b/>
        <sz val="11"/>
        <color rgb="FF000000"/>
        <rFont val="Calibri"/>
      </rPr>
      <t>allow-all-network-acl</t>
    </r>
    <r>
      <rPr>
        <sz val="11"/>
        <color rgb="FF000000"/>
        <rFont val="Calibri"/>
      </rPr>
      <t xml:space="preserve"> access control list has </t>
    </r>
    <r>
      <rPr>
        <b/>
        <sz val="11"/>
        <color rgb="FF000000"/>
        <rFont val="Calibri"/>
      </rPr>
      <t>Access</t>
    </r>
    <r>
      <rPr>
        <sz val="11"/>
        <color rgb="FF000000"/>
        <rFont val="Calibri"/>
      </rPr>
      <t xml:space="preserve"> set to </t>
    </r>
    <r>
      <rPr>
        <b/>
        <sz val="11"/>
        <color rgb="FF000000"/>
        <rFont val="Calibri"/>
      </rPr>
      <t>Allow</t>
    </r>
    <r>
      <rPr>
        <sz val="11"/>
        <color rgb="FF000000"/>
        <rFont val="Calibri"/>
      </rPr>
      <t xml:space="preserve">, </t>
    </r>
    <r>
      <rPr>
        <b/>
        <sz val="11"/>
        <color rgb="FF000000"/>
        <rFont val="Calibri"/>
      </rPr>
      <t>protocol</t>
    </r>
    <r>
      <rPr>
        <sz val="11"/>
        <color rgb="FF000000"/>
        <rFont val="Calibri"/>
      </rPr>
      <t xml:space="preserve"> set to </t>
    </r>
    <r>
      <rPr>
        <b/>
        <sz val="11"/>
        <color rgb="FF000000"/>
        <rFont val="Calibri"/>
      </rPr>
      <t>Any</t>
    </r>
    <r>
      <rPr>
        <sz val="11"/>
        <color rgb="FF000000"/>
        <rFont val="Calibri"/>
      </rPr>
      <t xml:space="preserve">, a </t>
    </r>
    <r>
      <rPr>
        <b/>
        <sz val="11"/>
        <color rgb="FF000000"/>
        <rFont val="Calibri"/>
      </rPr>
      <t>port range</t>
    </r>
    <r>
      <rPr>
        <sz val="11"/>
        <color rgb="FF000000"/>
        <rFont val="Calibri"/>
      </rPr>
      <t xml:space="preserve"> of </t>
    </r>
    <r>
      <rPr>
        <b/>
        <sz val="11"/>
        <color rgb="FF000000"/>
        <rFont val="Calibri"/>
      </rPr>
      <t>Any</t>
    </r>
    <r>
      <rPr>
        <sz val="11"/>
        <color rgb="FF000000"/>
        <rFont val="Calibri"/>
      </rPr>
      <t xml:space="preserve"> and a </t>
    </r>
    <r>
      <rPr>
        <b/>
        <sz val="11"/>
        <color rgb="FF000000"/>
        <rFont val="Calibri"/>
      </rPr>
      <t>Source</t>
    </r>
    <r>
      <rPr>
        <sz val="11"/>
        <color rgb="FF000000"/>
        <rFont val="Calibri"/>
      </rPr>
      <t xml:space="preserve"> of </t>
    </r>
    <r>
      <rPr>
        <b/>
        <sz val="11"/>
        <color rgb="FF000000"/>
        <rFont val="Calibri"/>
      </rPr>
      <t>0.0.0.0/0</t>
    </r>
    <r>
      <rPr>
        <sz val="11"/>
        <color rgb="FF000000"/>
        <rFont val="Calibri"/>
      </rPr>
      <t>.</t>
    </r>
  </si>
  <si>
    <t>IBM Cloud Kubernetes Service</t>
  </si>
  <si>
    <t>7.1.1</t>
  </si>
  <si>
    <r>
      <rPr>
        <sz val="11"/>
        <rFont val="Calibri"/>
      </rPr>
      <t>Ensure data in Kubernetes secrets is encrypted using a Key Management Service (KMS) provider</t>
    </r>
  </si>
  <si>
    <r>
      <rPr>
        <b/>
        <sz val="11"/>
        <color rgb="FF000000"/>
        <rFont val="Calibri"/>
      </rPr>
      <t>Using Console:</t>
    </r>
    <r>
      <rPr>
        <sz val="11"/>
        <color rgb="FF000000"/>
        <rFont val="Calibri"/>
      </rPr>
      <t xml:space="preserve">
</t>
    </r>
    <r>
      <rPr>
        <sz val="11"/>
        <color rgb="FF000000"/>
        <rFont val="Calibri"/>
      </rPr>
      <t>The following remediation steps assume you are not using cross account KMS encryption.</t>
    </r>
    <r>
      <rPr>
        <sz val="11"/>
        <color rgb="FF000000"/>
        <rFont val="Calibri"/>
      </rPr>
      <t xml:space="preserve">
</t>
    </r>
    <r>
      <rPr>
        <sz val="11"/>
        <color rgb="FF000000"/>
        <rFont val="Calibri"/>
      </rPr>
      <t xml:space="preserve">-  Create a KMS instance and root key </t>
    </r>
    <r>
      <rPr>
        <sz val="11"/>
        <color rgb="FF0000FF"/>
        <rFont val="Calibri"/>
      </rPr>
      <t>(https://cloud.ibm.com/docs/containers?topic=containers-encryption-setup)</t>
    </r>
    <r>
      <rPr>
        <sz val="11"/>
        <color rgb="FF000000"/>
        <rFont val="Calibri"/>
      </rPr>
      <t>.</t>
    </r>
    <r>
      <rPr>
        <sz val="11"/>
        <color rgb="FF000000"/>
        <rFont val="Calibri"/>
      </rPr>
      <t xml:space="preserve">
</t>
    </r>
    <r>
      <rPr>
        <sz val="11"/>
        <color rgb="FF000000"/>
        <rFont val="Calibri"/>
      </rPr>
      <t>-  Log in to the IBM Cloud console.</t>
    </r>
    <r>
      <rPr>
        <sz val="11"/>
        <color rgb="FF000000"/>
        <rFont val="Calibri"/>
      </rPr>
      <t xml:space="preserve">
</t>
    </r>
    <r>
      <rPr>
        <sz val="11"/>
        <color rgb="FF000000"/>
        <rFont val="Calibri"/>
      </rPr>
      <t xml:space="preserve">-  To view a list of your resources, go to </t>
    </r>
    <r>
      <rPr>
        <b/>
        <sz val="11"/>
        <color rgb="FF000000"/>
        <rFont val="Calibri"/>
      </rPr>
      <t>Menu</t>
    </r>
    <r>
      <rPr>
        <sz val="11"/>
        <color rgb="FF000000"/>
        <rFont val="Calibri"/>
      </rPr>
      <t xml:space="preserve">, </t>
    </r>
    <r>
      <rPr>
        <b/>
        <sz val="11"/>
        <color rgb="FF000000"/>
        <rFont val="Calibri"/>
      </rPr>
      <t>Containers</t>
    </r>
    <r>
      <rPr>
        <sz val="11"/>
        <color rgb="FF000000"/>
        <rFont val="Calibri"/>
      </rPr>
      <t xml:space="preserve">,  </t>
    </r>
    <r>
      <rPr>
        <b/>
        <sz val="11"/>
        <color rgb="FF000000"/>
        <rFont val="Calibri"/>
      </rPr>
      <t>Clusters</t>
    </r>
    <r>
      <rPr>
        <sz val="11"/>
        <color rgb="FF000000"/>
        <rFont val="Calibri"/>
      </rPr>
      <t>.</t>
    </r>
    <r>
      <rPr>
        <sz val="11"/>
        <color rgb="FF000000"/>
        <rFont val="Calibri"/>
      </rPr>
      <t xml:space="preserve">
</t>
    </r>
    <r>
      <rPr>
        <sz val="11"/>
        <color rgb="FF000000"/>
        <rFont val="Calibri"/>
      </rPr>
      <t>-  From the Clusters page, select your cluster.</t>
    </r>
    <r>
      <rPr>
        <sz val="11"/>
        <color rgb="FF000000"/>
        <rFont val="Calibri"/>
      </rPr>
      <t xml:space="preserve">
</t>
    </r>
    <r>
      <rPr>
        <sz val="11"/>
        <color rgb="FF000000"/>
        <rFont val="Calibri"/>
      </rPr>
      <t xml:space="preserve">-  In the </t>
    </r>
    <r>
      <rPr>
        <b/>
        <sz val="11"/>
        <color rgb="FF000000"/>
        <rFont val="Calibri"/>
      </rPr>
      <t>Cluster details</t>
    </r>
    <r>
      <rPr>
        <sz val="11"/>
        <color rgb="FF000000"/>
        <rFont val="Calibri"/>
      </rPr>
      <t xml:space="preserve"> section, under Cluster encryption click </t>
    </r>
    <r>
      <rPr>
        <b/>
        <sz val="11"/>
        <color rgb="FF000000"/>
        <rFont val="Calibri"/>
      </rPr>
      <t>Enable</t>
    </r>
    <r>
      <rPr>
        <sz val="11"/>
        <color rgb="FF000000"/>
        <rFont val="Calibri"/>
      </rPr>
      <t xml:space="preserve">. If you already enabled the KMS provider, click </t>
    </r>
    <r>
      <rPr>
        <b/>
        <sz val="11"/>
        <color rgb="FF000000"/>
        <rFont val="Calibri"/>
      </rPr>
      <t>Update</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Root key</t>
    </r>
    <r>
      <rPr>
        <sz val="11"/>
        <color rgb="FF000000"/>
        <rFont val="Calibri"/>
      </rPr>
      <t xml:space="preserve"> that you want to use for the encryption, by KMS instance or Root key CRN.</t>
    </r>
    <r>
      <rPr>
        <sz val="11"/>
        <color rgb="FF000000"/>
        <rFont val="Calibri"/>
      </rPr>
      <t xml:space="preserve">
</t>
    </r>
    <r>
      <rPr>
        <sz val="11"/>
        <color rgb="FF000000"/>
        <rFont val="Calibri"/>
      </rPr>
      <t xml:space="preserve">-  Click </t>
    </r>
    <r>
      <rPr>
        <b/>
        <sz val="11"/>
        <color rgb="FF000000"/>
        <rFont val="Calibri"/>
      </rPr>
      <t>Enable</t>
    </r>
    <r>
      <rPr>
        <sz val="11"/>
        <color rgb="FF000000"/>
        <rFont val="Calibri"/>
      </rPr>
      <t xml:space="preserve"> (or </t>
    </r>
    <r>
      <rPr>
        <b/>
        <sz val="11"/>
        <color rgb="FF000000"/>
        <rFont val="Calibri"/>
      </rPr>
      <t>Update</t>
    </r>
    <r>
      <rPr>
        <sz val="11"/>
        <color rgb="FF000000"/>
        <rFont val="Calibri"/>
      </rPr>
      <t>).</t>
    </r>
    <r>
      <rPr>
        <sz val="11"/>
        <color rgb="FF000000"/>
        <rFont val="Calibri"/>
      </rPr>
      <t xml:space="preserve">
</t>
    </r>
    <r>
      <rPr>
        <sz val="11"/>
        <color rgb="FF000000"/>
        <rFont val="Calibri"/>
      </rPr>
      <t xml:space="preserve">-  Verify that the KMS enablement process is finished. The process is finished when that the </t>
    </r>
    <r>
      <rPr>
        <b/>
        <sz val="11"/>
        <color rgb="FF000000"/>
        <rFont val="Calibri"/>
      </rPr>
      <t>Master Status</t>
    </r>
    <r>
      <rPr>
        <sz val="11"/>
        <color rgb="FF000000"/>
        <rFont val="Calibri"/>
      </rPr>
      <t xml:space="preserve"> is </t>
    </r>
    <r>
      <rPr>
        <b/>
        <sz val="11"/>
        <color rgb="FF000000"/>
        <rFont val="Calibri"/>
      </rPr>
      <t>Ready</t>
    </r>
    <r>
      <rPr>
        <sz val="11"/>
        <color rgb="FF000000"/>
        <rFont val="Calibri"/>
      </rPr>
      <t xml:space="preserve"> and </t>
    </r>
    <r>
      <rPr>
        <b/>
        <sz val="11"/>
        <color rgb="FF000000"/>
        <rFont val="Calibri"/>
      </rPr>
      <t>Key management service</t>
    </r>
    <r>
      <rPr>
        <sz val="11"/>
        <color rgb="FF000000"/>
        <rFont val="Calibri"/>
      </rPr>
      <t xml:space="preserve"> is </t>
    </r>
    <r>
      <rPr>
        <b/>
        <sz val="11"/>
        <color rgb="FF000000"/>
        <rFont val="Calibri"/>
      </rPr>
      <t>enabled</t>
    </r>
    <r>
      <rPr>
        <sz val="11"/>
        <color rgb="FF000000"/>
        <rFont val="Calibri"/>
      </rPr>
      <t>.</t>
    </r>
    <r>
      <rPr>
        <sz val="11"/>
        <color rgb="FF000000"/>
        <rFont val="Calibri"/>
      </rPr>
      <t xml:space="preserve">
</t>
    </r>
    <r>
      <rPr>
        <sz val="11"/>
        <color rgb="FF000000"/>
        <rFont val="Calibri"/>
      </rPr>
      <t>-  After the KMS provider is enabled in the cluster, all cluster secrets are automatically encrypted.</t>
    </r>
    <r>
      <rPr>
        <sz val="11"/>
        <color rgb="FF000000"/>
        <rFont val="Calibri"/>
      </rPr>
      <t xml:space="preserve">
</t>
    </r>
    <r>
      <rPr>
        <b/>
        <sz val="11"/>
        <color rgb="FF000000"/>
        <rFont val="Calibri"/>
      </rPr>
      <t>Using Command Line:</t>
    </r>
    <r>
      <rPr>
        <sz val="11"/>
        <color rgb="FF000000"/>
        <rFont val="Calibri"/>
      </rPr>
      <t xml:space="preserve">
</t>
    </r>
    <r>
      <rPr>
        <sz val="11"/>
        <color rgb="FF000000"/>
        <rFont val="Calibri"/>
      </rPr>
      <t>The following remediation steps assume you are not using cross account KMS encryption.</t>
    </r>
    <r>
      <rPr>
        <sz val="11"/>
        <color rgb="FF000000"/>
        <rFont val="Calibri"/>
      </rPr>
      <t xml:space="preserve">
</t>
    </r>
    <r>
      <rPr>
        <sz val="11"/>
        <color rgb="FF000000"/>
        <rFont val="Calibri"/>
      </rPr>
      <t xml:space="preserve">-  Create a KMS instance and root key </t>
    </r>
    <r>
      <rPr>
        <sz val="11"/>
        <color rgb="FF0000FF"/>
        <rFont val="Calibri"/>
      </rPr>
      <t>(https://cloud.ibm.com/docs/containers?topic=containers-encryption-setup)</t>
    </r>
    <r>
      <rPr>
        <sz val="11"/>
        <color rgb="FF000000"/>
        <rFont val="Calibri"/>
      </rPr>
      <t>.</t>
    </r>
    <r>
      <rPr>
        <sz val="11"/>
        <color rgb="FF000000"/>
        <rFont val="Calibri"/>
      </rPr>
      <t xml:space="preserve">
</t>
    </r>
    <r>
      <rPr>
        <sz val="11"/>
        <color rgb="FF000000"/>
        <rFont val="Calibri"/>
      </rPr>
      <t>-  Obtain the ID of the KMS instance that you previously created.</t>
    </r>
    <r>
      <rPr>
        <sz val="11"/>
        <color rgb="FF000000"/>
        <rFont val="Calibri"/>
      </rPr>
      <t xml:space="preserve">
</t>
    </r>
    <r>
      <rPr>
        <sz val="11"/>
        <color rgb="FF006096"/>
        <rFont val="Roboto Condensed"/>
      </rPr>
      <t>ibmcloud ks kms instance ls</t>
    </r>
    <r>
      <rPr>
        <sz val="11"/>
        <color rgb="FF006096"/>
        <rFont val="Roboto Condensed"/>
      </rPr>
      <t xml:space="preserve">
</t>
    </r>
    <r>
      <rPr>
        <sz val="11"/>
        <color rgb="FF000000"/>
        <rFont val="Calibri"/>
      </rPr>
      <t xml:space="preserve">
</t>
    </r>
    <r>
      <rPr>
        <sz val="11"/>
        <color rgb="FF000000"/>
        <rFont val="Calibri"/>
      </rPr>
      <t>- Get the ID of the root key that you previously created.</t>
    </r>
    <r>
      <rPr>
        <sz val="11"/>
        <color rgb="FF000000"/>
        <rFont val="Calibri"/>
      </rPr>
      <t xml:space="preserve">
</t>
    </r>
    <r>
      <rPr>
        <sz val="11"/>
        <color rgb="FF006096"/>
        <rFont val="Roboto Condensed"/>
      </rPr>
      <t>ibmcloud ks kms crk ls --instance-id &lt;KMS_instance_ID&gt;</t>
    </r>
    <r>
      <rPr>
        <sz val="11"/>
        <color rgb="FF006096"/>
        <rFont val="Roboto Condensed"/>
      </rPr>
      <t xml:space="preserve">
</t>
    </r>
    <r>
      <rPr>
        <sz val="11"/>
        <color rgb="FF000000"/>
        <rFont val="Calibri"/>
      </rPr>
      <t xml:space="preserve">
</t>
    </r>
    <r>
      <rPr>
        <sz val="11"/>
        <color rgb="FF000000"/>
        <rFont val="Calibri"/>
      </rPr>
      <t xml:space="preserve">- Enable the KMS provider to encrypt secrets in your cluster. Complete the options with the information that you previously retrieved. The KMS provider's private cloud service endpoint is used by default to download the encryption keys. To use the public cloud service endpoint instead, include the </t>
    </r>
    <r>
      <rPr>
        <b/>
        <sz val="11"/>
        <color rgb="FF000000"/>
        <rFont val="Calibri"/>
      </rPr>
      <t>--public-endpoint</t>
    </r>
    <r>
      <rPr>
        <sz val="11"/>
        <color rgb="FF000000"/>
        <rFont val="Calibri"/>
      </rPr>
      <t xml:space="preserve"> option. The enablement process can take some time to complete.</t>
    </r>
    <r>
      <rPr>
        <sz val="11"/>
        <color rgb="FF000000"/>
        <rFont val="Calibri"/>
      </rPr>
      <t xml:space="preserve">
</t>
    </r>
    <r>
      <rPr>
        <sz val="11"/>
        <color rgb="FF006096"/>
        <rFont val="Roboto Condensed"/>
      </rPr>
      <t>ibmcloud ks kms enable -c &lt;cluster_name_or_ID&gt; --instance-id &lt;kms_instance_ID&gt; --crk &lt;root_key_ID&gt; [--public-endpoint]</t>
    </r>
    <r>
      <rPr>
        <sz val="11"/>
        <color rgb="FF006096"/>
        <rFont val="Roboto Condensed"/>
      </rPr>
      <t xml:space="preserve">
</t>
    </r>
    <r>
      <rPr>
        <sz val="11"/>
        <color rgb="FF000000"/>
        <rFont val="Calibri"/>
      </rPr>
      <t xml:space="preserve">
</t>
    </r>
    <r>
      <rPr>
        <sz val="11"/>
        <color rgb="FF000000"/>
        <rFont val="Calibri"/>
      </rPr>
      <t xml:space="preserve">- Verify that the KMS enablement process is finished. The process is finished when that the </t>
    </r>
    <r>
      <rPr>
        <b/>
        <sz val="11"/>
        <color rgb="FF000000"/>
        <rFont val="Calibri"/>
      </rPr>
      <t>Master Status</t>
    </r>
    <r>
      <rPr>
        <sz val="11"/>
        <color rgb="FF000000"/>
        <rFont val="Calibri"/>
      </rPr>
      <t xml:space="preserve"> is </t>
    </r>
    <r>
      <rPr>
        <b/>
        <sz val="11"/>
        <color rgb="FF000000"/>
        <rFont val="Calibri"/>
      </rPr>
      <t>Ready</t>
    </r>
    <r>
      <rPr>
        <sz val="11"/>
        <color rgb="FF000000"/>
        <rFont val="Calibri"/>
      </rPr>
      <t xml:space="preserve"> and </t>
    </r>
    <r>
      <rPr>
        <b/>
        <sz val="11"/>
        <color rgb="FF000000"/>
        <rFont val="Calibri"/>
      </rPr>
      <t>Key management service</t>
    </r>
    <r>
      <rPr>
        <sz val="11"/>
        <color rgb="FF000000"/>
        <rFont val="Calibri"/>
      </rPr>
      <t xml:space="preserve"> is </t>
    </r>
    <r>
      <rPr>
        <b/>
        <sz val="11"/>
        <color rgb="FF000000"/>
        <rFont val="Calibri"/>
      </rPr>
      <t>enabled</t>
    </r>
    <r>
      <rPr>
        <sz val="11"/>
        <color rgb="FF000000"/>
        <rFont val="Calibri"/>
      </rPr>
      <t>.</t>
    </r>
    <r>
      <rPr>
        <sz val="11"/>
        <color rgb="FF000000"/>
        <rFont val="Calibri"/>
      </rPr>
      <t xml:space="preserve">
</t>
    </r>
    <r>
      <rPr>
        <sz val="11"/>
        <color rgb="FF000000"/>
        <rFont val="Calibri"/>
      </rPr>
      <t>- After the KMS provider is enabled in the cluster, all cluster secrets are automatically encrypted.</t>
    </r>
  </si>
  <si>
    <r>
      <rPr>
        <sz val="11"/>
        <color rgb="FF000000"/>
        <rFont val="Calibri"/>
      </rPr>
      <t>Protect sensitive information in your IBM Cloud Kubernetes Service cluster to ensure data integrity and to prevent your data from being exposed to unauthorized users.</t>
    </r>
    <r>
      <rPr>
        <sz val="11"/>
        <color rgb="FF000000"/>
        <rFont val="Calibri"/>
      </rPr>
      <t xml:space="preserve">
</t>
    </r>
    <r>
      <rPr>
        <b/>
        <sz val="11"/>
        <color rgb="FF000000"/>
        <rFont val="Calibri"/>
      </rPr>
      <t>Understanding Key Management Service (KMS) providers</t>
    </r>
    <r>
      <rPr>
        <sz val="11"/>
        <color rgb="FF000000"/>
        <rFont val="Calibri"/>
      </rPr>
      <t>When you enable a key management service (KMS) provider for your cluster, you bring your own root key. The root key is used to encrypt the data encryption keys (DEKs) which are then used to encrypt the secrets in your cluster. The root key is stored in the KMS provider instance that you control. The encrypted DEKs are stored in etcd and can only be unencrypted using the root key from the KMS provider.</t>
    </r>
    <r>
      <rPr>
        <sz val="11"/>
        <color rgb="FF000000"/>
        <rFont val="Calibri"/>
      </rPr>
      <t xml:space="preserve">
</t>
    </r>
    <r>
      <rPr>
        <b/>
        <sz val="11"/>
        <color rgb="FF000000"/>
        <rFont val="Calibri"/>
      </rPr>
      <t>Supported KMS providers</t>
    </r>
    <r>
      <rPr>
        <sz val="11"/>
        <color rgb="FF000000"/>
        <rFont val="Calibri"/>
      </rPr>
      <t>IBM Cloud Kubernetes Service supports the following KMS providers:</t>
    </r>
    <r>
      <rPr>
        <sz val="11"/>
        <color rgb="FF000000"/>
        <rFont val="Calibri"/>
      </rPr>
      <t xml:space="preserve">
</t>
    </r>
    <r>
      <rPr>
        <sz val="11"/>
        <color rgb="FF000000"/>
        <rFont val="Calibri"/>
      </rPr>
      <t>- IBM Key Protect for IBM Cloud.</t>
    </r>
    <r>
      <rPr>
        <sz val="11"/>
        <color rgb="FF000000"/>
        <rFont val="Calibri"/>
      </rPr>
      <t xml:space="preserve">
</t>
    </r>
    <r>
      <rPr>
        <sz val="11"/>
        <color rgb="FF000000"/>
        <rFont val="Calibri"/>
      </rPr>
      <t>- Hyper Protect Crypto Services.</t>
    </r>
    <r>
      <rPr>
        <sz val="11"/>
        <color rgb="FF000000"/>
        <rFont val="Calibri"/>
      </rPr>
      <t xml:space="preserve">
</t>
    </r>
    <r>
      <rPr>
        <sz val="11"/>
        <color rgb="FF000000"/>
        <rFont val="Calibri"/>
      </rPr>
      <t>Key Protect leverages FIPS 140-2 Level 3 certified cloud-based hardware security modules. Hyper Protect Crypto Services is built on FIPS 140-2 Level 4 certified hardware.</t>
    </r>
    <r>
      <rPr>
        <sz val="11"/>
        <color rgb="FF000000"/>
        <rFont val="Calibri"/>
      </rPr>
      <t xml:space="preserve">
</t>
    </r>
    <r>
      <rPr>
        <sz val="11"/>
        <color rgb="FF000000"/>
        <rFont val="Calibri"/>
      </rPr>
      <t>As adding a different KMS provider requires updating the managed master default configuration, you can have only one KMS provider and key enabled in the cluster at a time.</t>
    </r>
  </si>
  <si>
    <r>
      <rPr>
        <sz val="11"/>
        <color rgb="FF000000"/>
        <rFont val="Calibri"/>
      </rPr>
      <t>Review the following notes about cluster secret encryption.</t>
    </r>
    <r>
      <rPr>
        <sz val="11"/>
        <color rgb="FF000000"/>
        <rFont val="Calibri"/>
      </rPr>
      <t xml:space="preserve">
</t>
    </r>
    <r>
      <rPr>
        <sz val="11"/>
        <color rgb="FF000000"/>
        <rFont val="Calibri"/>
      </rPr>
      <t>- Standard pricing for Key Protect and Hyper Protect Crypto Services applies.</t>
    </r>
    <r>
      <rPr>
        <sz val="11"/>
        <color rgb="FF000000"/>
        <rFont val="Calibri"/>
      </rPr>
      <t xml:space="preserve">
</t>
    </r>
    <r>
      <rPr>
        <sz val="11"/>
        <color rgb="FF000000"/>
        <rFont val="Calibri"/>
      </rPr>
      <t>- Cluster secrets are encrypted by using your KMS.</t>
    </r>
    <r>
      <rPr>
        <sz val="11"/>
        <color rgb="FF000000"/>
        <rFont val="Calibri"/>
      </rPr>
      <t xml:space="preserve">
</t>
    </r>
    <r>
      <rPr>
        <sz val="11"/>
        <color rgb="FF000000"/>
        <rFont val="Calibri"/>
      </rPr>
      <t>- Cluster secrets are automatically updated after rotating root keys.</t>
    </r>
    <r>
      <rPr>
        <sz val="11"/>
        <color rgb="FF000000"/>
        <rFont val="Calibri"/>
      </rPr>
      <t xml:space="preserve">
</t>
    </r>
    <r>
      <rPr>
        <sz val="11"/>
        <color rgb="FF000000"/>
        <rFont val="Calibri"/>
      </rPr>
      <t>- Clusters that use the root key are viewable from the KMS provider interface.</t>
    </r>
    <r>
      <rPr>
        <sz val="11"/>
        <color rgb="FF000000"/>
        <rFont val="Calibri"/>
      </rPr>
      <t xml:space="preserve">
</t>
    </r>
    <r>
      <rPr>
        <sz val="11"/>
        <color rgb="FF000000"/>
        <rFont val="Calibri"/>
      </rPr>
      <t>- Clusters automatically respond if you disable, enable, rotate, or restore root keys.</t>
    </r>
    <r>
      <rPr>
        <sz val="11"/>
        <color rgb="FF000000"/>
        <rFont val="Calibri"/>
      </rPr>
      <t xml:space="preserve">
</t>
    </r>
    <r>
      <rPr>
        <sz val="11"/>
        <color rgb="FF000000"/>
        <rFont val="Calibri"/>
      </rPr>
      <t>- Disabling a root key restricts cluster functionality until you reenable the key.</t>
    </r>
    <r>
      <rPr>
        <sz val="11"/>
        <color rgb="FF000000"/>
        <rFont val="Calibri"/>
      </rPr>
      <t xml:space="preserve">
</t>
    </r>
    <r>
      <rPr>
        <sz val="11"/>
        <color rgb="FF000000"/>
        <rFont val="Calibri"/>
      </rPr>
      <t>- If a deleted root key cannot be restored, the cluster becomes unusable and unrecoverable.</t>
    </r>
    <r>
      <rPr>
        <sz val="11"/>
        <color rgb="FF000000"/>
        <rFont val="Calibri"/>
      </rPr>
      <t xml:space="preserve">
</t>
    </r>
    <r>
      <rPr>
        <sz val="11"/>
        <color rgb="FF000000"/>
        <rFont val="Calibri"/>
      </rPr>
      <t>- Both Key Protect and Hyper Protect Crypto Services provide features that allow deleted keys to be restored for a period of time after deletion.</t>
    </r>
    <r>
      <rPr>
        <sz val="11"/>
        <color rgb="FF000000"/>
        <rFont val="Calibri"/>
      </rPr>
      <t xml:space="preserve">
</t>
    </r>
    <r>
      <rPr>
        <sz val="11"/>
        <color rgb="FF000000"/>
        <rFont val="Calibri"/>
      </rPr>
      <t>- Deleting the KMS instance will delete the keys as well, making the cluster unstable and unrecoverable.</t>
    </r>
    <r>
      <rPr>
        <sz val="11"/>
        <color rgb="FF000000"/>
        <rFont val="Calibri"/>
      </rPr>
      <t xml:space="preserve">
</t>
    </r>
    <r>
      <rPr>
        <sz val="11"/>
        <color rgb="FF000000"/>
        <rFont val="Calibri"/>
      </rPr>
      <t>- You can have only one KMS provider and key enabled in the cluster at a time.</t>
    </r>
    <r>
      <rPr>
        <sz val="11"/>
        <color rgb="FF000000"/>
        <rFont val="Calibri"/>
      </rPr>
      <t xml:space="preserve">
</t>
    </r>
    <r>
      <rPr>
        <sz val="11"/>
        <color rgb="FF000000"/>
        <rFont val="Calibri"/>
      </rPr>
      <t>- You can switch the KMS provider and key.</t>
    </r>
    <r>
      <rPr>
        <sz val="11"/>
        <color rgb="FF000000"/>
        <rFont val="Calibri"/>
      </rPr>
      <t xml:space="preserve">
</t>
    </r>
    <r>
      <rPr>
        <sz val="11"/>
        <color rgb="FF000000"/>
        <rFont val="Calibri"/>
      </rPr>
      <t>- You can't disable KMS provider encryption.</t>
    </r>
  </si>
  <si>
    <r>
      <rPr>
        <sz val="11"/>
        <color rgb="FF000000"/>
        <rFont val="Calibri"/>
      </rPr>
      <t xml:space="preserve">- To check that KMS encryption is enabled, verify that the </t>
    </r>
    <r>
      <rPr>
        <b/>
        <sz val="11"/>
        <color rgb="FF000000"/>
        <rFont val="Calibri"/>
      </rPr>
      <t>Key Management Service</t>
    </r>
    <r>
      <rPr>
        <sz val="11"/>
        <color rgb="FF000000"/>
        <rFont val="Calibri"/>
      </rPr>
      <t xml:space="preserve"> status is set to enabled in the output of the following command.</t>
    </r>
    <r>
      <rPr>
        <sz val="11"/>
        <color rgb="FF000000"/>
        <rFont val="Calibri"/>
      </rPr>
      <t xml:space="preserve">
</t>
    </r>
    <r>
      <rPr>
        <sz val="11"/>
        <color rgb="FF006096"/>
        <rFont val="Roboto Condensed"/>
      </rPr>
      <t>ibmcloud ks cluster get -c &lt;cluster_name_or_ID&gt;</t>
    </r>
    <r>
      <rPr>
        <sz val="11"/>
        <color rgb="FF006096"/>
        <rFont val="Roboto Condensed"/>
      </rPr>
      <t xml:space="preserve">
</t>
    </r>
    <r>
      <rPr>
        <sz val="11"/>
        <color rgb="FF000000"/>
        <rFont val="Calibri"/>
      </rPr>
      <t xml:space="preserve">
</t>
    </r>
    <r>
      <rPr>
        <sz val="11"/>
        <color rgb="FF000000"/>
        <rFont val="Calibri"/>
      </rPr>
      <t xml:space="preserve">-  Log in to your account. If applicable, target the appropriate resource group. Set the context for your cluster. </t>
    </r>
    <r>
      <rPr>
        <sz val="11"/>
        <color rgb="FF0000FF"/>
        <rFont val="Calibri"/>
      </rPr>
      <t>(https://cloud.ibm.com/docs/containers?topic=containers-access_cluster)</t>
    </r>
    <r>
      <rPr>
        <sz val="11"/>
        <color rgb="FF000000"/>
        <rFont val="Calibri"/>
      </rPr>
      <t xml:space="preserve">
</t>
    </r>
    <r>
      <rPr>
        <sz val="11"/>
        <color rgb="FF000000"/>
        <rFont val="Calibri"/>
      </rPr>
      <t>-  Verify that you can list the secrets in your cluster</t>
    </r>
    <r>
      <rPr>
        <sz val="11"/>
        <color rgb="FF000000"/>
        <rFont val="Calibri"/>
      </rPr>
      <t xml:space="preserve">
</t>
    </r>
    <r>
      <rPr>
        <sz val="11"/>
        <color rgb="FF006096"/>
        <rFont val="Roboto Condensed"/>
      </rPr>
      <t>kubectl get secrets --all-namespaces</t>
    </r>
    <r>
      <rPr>
        <sz val="11"/>
        <color rgb="FF006096"/>
        <rFont val="Roboto Condensed"/>
      </rPr>
      <t xml:space="preserve">
</t>
    </r>
    <r>
      <rPr>
        <sz val="11"/>
        <color rgb="FF000000"/>
        <rFont val="Calibri"/>
      </rPr>
      <t xml:space="preserve">
</t>
    </r>
    <r>
      <rPr>
        <sz val="11"/>
        <color rgb="FF000000"/>
        <rFont val="Calibri"/>
      </rPr>
      <t xml:space="preserve">-  In your KMS instance, disable the root key </t>
    </r>
    <r>
      <rPr>
        <sz val="11"/>
        <color rgb="FF0000FF"/>
        <rFont val="Calibri"/>
      </rPr>
      <t>(https://cloud.ibm.com/docs/key-protect?topic=key-protect-disable-keys)</t>
    </r>
    <r>
      <rPr>
        <sz val="11"/>
        <color rgb="FF000000"/>
        <rFont val="Calibri"/>
      </rPr>
      <t xml:space="preserve"> that is used to encrypt your cluster. Note: the CRK can only be disabled from the account where it is located.</t>
    </r>
    <r>
      <rPr>
        <sz val="11"/>
        <color rgb="FF000000"/>
        <rFont val="Calibri"/>
      </rPr>
      <t xml:space="preserve">
</t>
    </r>
    <r>
      <rPr>
        <sz val="11"/>
        <color rgb="FF000000"/>
        <rFont val="Calibri"/>
      </rPr>
      <t>-  Wait for the cluster to detect the change to your root key.</t>
    </r>
    <r>
      <rPr>
        <sz val="11"/>
        <color rgb="FF000000"/>
        <rFont val="Calibri"/>
      </rPr>
      <t xml:space="preserve">
</t>
    </r>
    <r>
      <rPr>
        <sz val="11"/>
        <color rgb="FF000000"/>
        <rFont val="Calibri"/>
      </rPr>
      <t xml:space="preserve">-  Try to list your secrets. You will get a timeout error because you can no longer connect to your cluster. If you try to set the context for your cluster by running </t>
    </r>
    <r>
      <rPr>
        <b/>
        <sz val="11"/>
        <color rgb="FF000000"/>
        <rFont val="Calibri"/>
      </rPr>
      <t>ibmcloud ks cluster config</t>
    </r>
    <r>
      <rPr>
        <sz val="11"/>
        <color rgb="FF000000"/>
        <rFont val="Calibri"/>
      </rPr>
      <t>, the command fails.</t>
    </r>
    <r>
      <rPr>
        <sz val="11"/>
        <color rgb="FF000000"/>
        <rFont val="Calibri"/>
      </rPr>
      <t xml:space="preserve">
</t>
    </r>
    <r>
      <rPr>
        <sz val="11"/>
        <color rgb="FF006096"/>
        <rFont val="Roboto Condensed"/>
      </rPr>
      <t>kubectl get secrets --all-namespaces</t>
    </r>
    <r>
      <rPr>
        <sz val="11"/>
        <color rgb="FF006096"/>
        <rFont val="Roboto Condensed"/>
      </rPr>
      <t xml:space="preserve">
</t>
    </r>
    <r>
      <rPr>
        <sz val="11"/>
        <color rgb="FF000000"/>
        <rFont val="Calibri"/>
      </rPr>
      <t xml:space="preserve">
</t>
    </r>
    <r>
      <rPr>
        <sz val="11"/>
        <color rgb="FF000000"/>
        <rFont val="Calibri"/>
      </rPr>
      <t>- Check that your cluster is in a warning state. Your cluster remains in this state and is unusable until you enable your root key again.</t>
    </r>
    <r>
      <rPr>
        <sz val="11"/>
        <color rgb="FF000000"/>
        <rFont val="Calibri"/>
      </rPr>
      <t xml:space="preserve">
</t>
    </r>
    <r>
      <rPr>
        <sz val="11"/>
        <color rgb="FF006096"/>
        <rFont val="Roboto Condensed"/>
      </rPr>
      <t>ibmcloud ks cluster get -c &lt;cluster_name_or_ID&gt;</t>
    </r>
    <r>
      <rPr>
        <sz val="11"/>
        <color rgb="FF006096"/>
        <rFont val="Roboto Condensed"/>
      </rPr>
      <t xml:space="preserve">
</t>
    </r>
    <r>
      <rPr>
        <sz val="11"/>
        <color rgb="FF000000"/>
        <rFont val="Calibri"/>
      </rPr>
      <t xml:space="preserve">
</t>
    </r>
    <r>
      <rPr>
        <sz val="11"/>
        <color rgb="FF000000"/>
        <rFont val="Calibri"/>
      </rPr>
      <t xml:space="preserve">- In your KMS instance, enable the root key so that your cluster returns to a </t>
    </r>
    <r>
      <rPr>
        <b/>
        <sz val="11"/>
        <color rgb="FF000000"/>
        <rFont val="Calibri"/>
      </rPr>
      <t>normal</t>
    </r>
    <r>
      <rPr>
        <sz val="11"/>
        <color rgb="FF000000"/>
        <rFont val="Calibri"/>
      </rPr>
      <t xml:space="preserve"> state and becomes usable again.</t>
    </r>
  </si>
  <si>
    <r>
      <rPr>
        <sz val="11"/>
        <color rgb="FF000000"/>
        <rFont val="Calibri"/>
      </rPr>
      <t>Kubernetes secrets are base64 encoded but not encrypted.</t>
    </r>
  </si>
  <si>
    <t>7.1.2</t>
  </si>
  <si>
    <r>
      <rPr>
        <sz val="11"/>
        <rFont val="Calibri"/>
      </rPr>
      <t>Ensure TLS 1.2+ for all inbound traffic at IBM Cloud Kubernetes Service Ingress</t>
    </r>
  </si>
  <si>
    <t>Automated</t>
  </si>
  <si>
    <r>
      <rPr>
        <sz val="11"/>
        <color rgb="FF000000"/>
        <rFont val="Calibri"/>
      </rPr>
      <t xml:space="preserve">- Edit the configuration file for the </t>
    </r>
    <r>
      <rPr>
        <b/>
        <sz val="11"/>
        <color rgb="FF000000"/>
        <rFont val="Calibri"/>
      </rPr>
      <t>ibm-k8s-controller-config</t>
    </r>
    <r>
      <rPr>
        <sz val="11"/>
        <color rgb="FF000000"/>
        <rFont val="Calibri"/>
      </rPr>
      <t xml:space="preserve"> ConfigMap resource by running the following command:</t>
    </r>
    <r>
      <rPr>
        <sz val="11"/>
        <color rgb="FF000000"/>
        <rFont val="Calibri"/>
      </rPr>
      <t xml:space="preserve">
</t>
    </r>
    <r>
      <rPr>
        <sz val="11"/>
        <color rgb="FF006096"/>
        <rFont val="Roboto Condensed"/>
      </rPr>
      <t>kubectl edit cm ibm-k8s-controller-config -n kube-system</t>
    </r>
    <r>
      <rPr>
        <sz val="11"/>
        <color rgb="FF006096"/>
        <rFont val="Roboto Condensed"/>
      </rPr>
      <t xml:space="preserve">
</t>
    </r>
    <r>
      <rPr>
        <sz val="11"/>
        <color rgb="FF000000"/>
        <rFont val="Calibri"/>
      </rPr>
      <t xml:space="preserve">
</t>
    </r>
    <r>
      <rPr>
        <sz val="11"/>
        <color rgb="FF000000"/>
        <rFont val="Calibri"/>
      </rPr>
      <t xml:space="preserve">-  In the </t>
    </r>
    <r>
      <rPr>
        <b/>
        <sz val="11"/>
        <color rgb="FF000000"/>
        <rFont val="Calibri"/>
      </rPr>
      <t>data</t>
    </r>
    <r>
      <rPr>
        <sz val="11"/>
        <color rgb="FF000000"/>
        <rFont val="Calibri"/>
      </rPr>
      <t xml:space="preserve"> section, remove the </t>
    </r>
    <r>
      <rPr>
        <b/>
        <sz val="11"/>
        <color rgb="FF000000"/>
        <rFont val="Calibri"/>
      </rPr>
      <t>ssl-protocols</t>
    </r>
    <r>
      <rPr>
        <sz val="11"/>
        <color rgb="FF000000"/>
        <rFont val="Calibri"/>
      </rPr>
      <t xml:space="preserve"> key, or ensure it is set to </t>
    </r>
    <r>
      <rPr>
        <b/>
        <sz val="11"/>
        <color rgb="FF000000"/>
        <rFont val="Calibri"/>
      </rPr>
      <t>ssl-protocols: "TLSv1.2 TLSv1.3"</t>
    </r>
    <r>
      <rPr>
        <sz val="11"/>
        <color rgb="FF000000"/>
        <rFont val="Calibri"/>
      </rPr>
      <t>.</t>
    </r>
    <r>
      <rPr>
        <sz val="11"/>
        <color rgb="FF000000"/>
        <rFont val="Calibri"/>
      </rPr>
      <t xml:space="preserve">
</t>
    </r>
    <r>
      <rPr>
        <sz val="11"/>
        <color rgb="FF000000"/>
        <rFont val="Calibri"/>
      </rPr>
      <t xml:space="preserve">-  In the data section, add </t>
    </r>
    <r>
      <rPr>
        <b/>
        <sz val="11"/>
        <color rgb="FF000000"/>
        <rFont val="Calibri"/>
      </rPr>
      <t>ssl-redirect: "true"</t>
    </r>
    <r>
      <rPr>
        <sz val="11"/>
        <color rgb="FF000000"/>
        <rFont val="Calibri"/>
      </rPr>
      <t>.</t>
    </r>
    <r>
      <rPr>
        <sz val="11"/>
        <color rgb="FF000000"/>
        <rFont val="Calibri"/>
      </rPr>
      <t xml:space="preserve">
</t>
    </r>
    <r>
      <rPr>
        <sz val="11"/>
        <color rgb="FF006096"/>
        <rFont val="Roboto Condensed"/>
      </rPr>
      <t>apiVersion: v1</t>
    </r>
    <r>
      <rPr>
        <sz val="11"/>
        <color rgb="FF006096"/>
        <rFont val="Roboto Condensed"/>
      </rPr>
      <t xml:space="preserve">
</t>
    </r>
    <r>
      <rPr>
        <sz val="11"/>
        <color rgb="FF006096"/>
        <rFont val="Roboto Condensed"/>
      </rPr>
      <t>data:</t>
    </r>
    <r>
      <rPr>
        <sz val="11"/>
        <color rgb="FF006096"/>
        <rFont val="Roboto Condensed"/>
      </rPr>
      <t xml:space="preserve">
</t>
    </r>
    <r>
      <rPr>
        <sz val="11"/>
        <color rgb="FF006096"/>
        <rFont val="Roboto Condensed"/>
      </rPr>
      <t xml:space="preserve"> ssl-protocols: "TLSv1.2 TLSv1.3"</t>
    </r>
    <r>
      <rPr>
        <sz val="11"/>
        <color rgb="FF006096"/>
        <rFont val="Roboto Condensed"/>
      </rPr>
      <t xml:space="preserve">
</t>
    </r>
    <r>
      <rPr>
        <sz val="11"/>
        <color rgb="FF006096"/>
        <rFont val="Roboto Condensed"/>
      </rPr>
      <t xml:space="preserve"> ssl-redirect: “true”</t>
    </r>
    <r>
      <rPr>
        <sz val="11"/>
        <color rgb="FF006096"/>
        <rFont val="Roboto Condensed"/>
      </rPr>
      <t xml:space="preserve">
</t>
    </r>
    <r>
      <rPr>
        <sz val="11"/>
        <color rgb="FF006096"/>
        <rFont val="Roboto Condensed"/>
      </rPr>
      <t>kind: ConfigMap</t>
    </r>
    <r>
      <rPr>
        <sz val="11"/>
        <color rgb="FF006096"/>
        <rFont val="Roboto Condensed"/>
      </rPr>
      <t xml:space="preserve">
</t>
    </r>
    <r>
      <rPr>
        <sz val="11"/>
        <color rgb="FF006096"/>
        <rFont val="Roboto Condensed"/>
      </rPr>
      <t>metadata:</t>
    </r>
    <r>
      <rPr>
        <sz val="11"/>
        <color rgb="FF006096"/>
        <rFont val="Roboto Condensed"/>
      </rPr>
      <t xml:space="preserve">
</t>
    </r>
    <r>
      <rPr>
        <sz val="11"/>
        <color rgb="FF006096"/>
        <rFont val="Roboto Condensed"/>
      </rPr>
      <t xml:space="preserve"> name: ibm-k8s-controller-config</t>
    </r>
    <r>
      <rPr>
        <sz val="11"/>
        <color rgb="FF006096"/>
        <rFont val="Roboto Condensed"/>
      </rPr>
      <t xml:space="preserve">
</t>
    </r>
    <r>
      <rPr>
        <sz val="11"/>
        <color rgb="FF006096"/>
        <rFont val="Roboto Condensed"/>
      </rPr>
      <t xml:space="preserve"> namespace: kube-system</t>
    </r>
    <r>
      <rPr>
        <sz val="11"/>
        <color rgb="FF006096"/>
        <rFont val="Roboto Condensed"/>
      </rPr>
      <t xml:space="preserve">
</t>
    </r>
    <r>
      <rPr>
        <sz val="11"/>
        <color rgb="FF000000"/>
        <rFont val="Calibri"/>
      </rPr>
      <t xml:space="preserve">
</t>
    </r>
    <r>
      <rPr>
        <sz val="11"/>
        <color rgb="FF000000"/>
        <rFont val="Calibri"/>
      </rPr>
      <t>- Edit the configuration for your Ingress resource by running the following command:</t>
    </r>
    <r>
      <rPr>
        <sz val="11"/>
        <color rgb="FF000000"/>
        <rFont val="Calibri"/>
      </rPr>
      <t xml:space="preserve">
</t>
    </r>
    <r>
      <rPr>
        <sz val="11"/>
        <color rgb="FF006096"/>
        <rFont val="Roboto Condensed"/>
      </rPr>
      <t>kubectl edit ingress &lt;my_ingress&gt; -n &lt;my_namespace&gt;</t>
    </r>
    <r>
      <rPr>
        <sz val="11"/>
        <color rgb="FF006096"/>
        <rFont val="Roboto Condensed"/>
      </rPr>
      <t xml:space="preserve">
</t>
    </r>
    <r>
      <rPr>
        <sz val="11"/>
        <color rgb="FF000000"/>
        <rFont val="Calibri"/>
      </rPr>
      <t xml:space="preserve">
</t>
    </r>
    <r>
      <rPr>
        <sz val="11"/>
        <color rgb="FF000000"/>
        <rFont val="Calibri"/>
      </rPr>
      <t xml:space="preserve">- In the </t>
    </r>
    <r>
      <rPr>
        <b/>
        <sz val="11"/>
        <color rgb="FF000000"/>
        <rFont val="Calibri"/>
      </rPr>
      <t>annotations</t>
    </r>
    <r>
      <rPr>
        <sz val="11"/>
        <color rgb="FF000000"/>
        <rFont val="Calibri"/>
      </rPr>
      <t xml:space="preserve"> section, add </t>
    </r>
    <r>
      <rPr>
        <b/>
        <sz val="11"/>
        <color rgb="FF000000"/>
        <rFont val="Calibri"/>
      </rPr>
      <t>nginx.ingress.kubernetes.io/ssl-redirect: "true"</t>
    </r>
    <r>
      <rPr>
        <sz val="11"/>
        <color rgb="FF000000"/>
        <rFont val="Calibri"/>
      </rPr>
      <t>.</t>
    </r>
    <r>
      <rPr>
        <sz val="11"/>
        <color rgb="FF000000"/>
        <rFont val="Calibri"/>
      </rPr>
      <t xml:space="preserve">
</t>
    </r>
    <r>
      <rPr>
        <sz val="11"/>
        <color rgb="FF006096"/>
        <rFont val="Roboto Condensed"/>
      </rPr>
      <t>apiVersion: networking.k8s.io/v1</t>
    </r>
    <r>
      <rPr>
        <sz val="11"/>
        <color rgb="FF006096"/>
        <rFont val="Roboto Condensed"/>
      </rPr>
      <t xml:space="preserve">
</t>
    </r>
    <r>
      <rPr>
        <sz val="11"/>
        <color rgb="FF006096"/>
        <rFont val="Roboto Condensed"/>
      </rPr>
      <t>kind: Ingress</t>
    </r>
    <r>
      <rPr>
        <sz val="11"/>
        <color rgb="FF006096"/>
        <rFont val="Roboto Condensed"/>
      </rPr>
      <t xml:space="preserve">
</t>
    </r>
    <r>
      <rPr>
        <sz val="11"/>
        <color rgb="FF006096"/>
        <rFont val="Roboto Condensed"/>
      </rPr>
      <t>metadata:</t>
    </r>
    <r>
      <rPr>
        <sz val="11"/>
        <color rgb="FF006096"/>
        <rFont val="Roboto Condensed"/>
      </rPr>
      <t xml:space="preserve">
</t>
    </r>
    <r>
      <rPr>
        <sz val="11"/>
        <color rgb="FF006096"/>
        <rFont val="Roboto Condensed"/>
      </rPr>
      <t xml:space="preserve"> name: myingress</t>
    </r>
    <r>
      <rPr>
        <sz val="11"/>
        <color rgb="FF006096"/>
        <rFont val="Roboto Condensed"/>
      </rPr>
      <t xml:space="preserve">
</t>
    </r>
    <r>
      <rPr>
        <sz val="11"/>
        <color rgb="FF006096"/>
        <rFont val="Roboto Condensed"/>
      </rPr>
      <t xml:space="preserve"> annotations:</t>
    </r>
    <r>
      <rPr>
        <sz val="11"/>
        <color rgb="FF006096"/>
        <rFont val="Roboto Condensed"/>
      </rPr>
      <t xml:space="preserve">
</t>
    </r>
    <r>
      <rPr>
        <sz val="11"/>
        <color rgb="FF006096"/>
        <rFont val="Roboto Condensed"/>
      </rPr>
      <t xml:space="preserve">    nginx.ingress.kubernetes.io/ssl-redirect: "true"</t>
    </r>
    <r>
      <rPr>
        <sz val="11"/>
        <color rgb="FF006096"/>
        <rFont val="Roboto Condensed"/>
      </rPr>
      <t xml:space="preserve">
</t>
    </r>
    <r>
      <rPr>
        <sz val="11"/>
        <color rgb="FF006096"/>
        <rFont val="Roboto Condensed"/>
      </rPr>
      <t>spec:</t>
    </r>
    <r>
      <rPr>
        <sz val="11"/>
        <color rgb="FF006096"/>
        <rFont val="Roboto Condensed"/>
      </rPr>
      <t xml:space="preserve">
</t>
    </r>
    <r>
      <rPr>
        <sz val="11"/>
        <color rgb="FF006096"/>
        <rFont val="Roboto Condensed"/>
      </rPr>
      <t xml:space="preserve"> tls:</t>
    </r>
    <r>
      <rPr>
        <sz val="11"/>
        <color rgb="FF006096"/>
        <rFont val="Roboto Condensed"/>
      </rPr>
      <t xml:space="preserve">
</t>
    </r>
    <r>
      <rPr>
        <sz val="11"/>
        <color rgb="FF006096"/>
        <rFont val="Roboto Condensed"/>
      </rPr>
      <t xml:space="preserve"> - hosts:</t>
    </r>
    <r>
      <rPr>
        <sz val="11"/>
        <color rgb="FF006096"/>
        <rFont val="Roboto Condensed"/>
      </rPr>
      <t xml:space="preserve">
</t>
    </r>
    <r>
      <rPr>
        <sz val="11"/>
        <color rgb="FF006096"/>
        <rFont val="Roboto Condensed"/>
      </rPr>
      <t xml:space="preserve">   - myhost</t>
    </r>
    <r>
      <rPr>
        <sz val="11"/>
        <color rgb="FF006096"/>
        <rFont val="Roboto Condensed"/>
      </rPr>
      <t xml:space="preserve">
</t>
    </r>
    <r>
      <rPr>
        <sz val="11"/>
        <color rgb="FF006096"/>
        <rFont val="Roboto Condensed"/>
      </rPr>
      <t xml:space="preserve">   secretName: mytlssecret</t>
    </r>
    <r>
      <rPr>
        <sz val="11"/>
        <color rgb="FF006096"/>
        <rFont val="Roboto Condensed"/>
      </rPr>
      <t xml:space="preserve">
</t>
    </r>
    <r>
      <rPr>
        <sz val="11"/>
        <color rgb="FF006096"/>
        <rFont val="Roboto Condensed"/>
      </rPr>
      <t xml:space="preserve"> rules:</t>
    </r>
    <r>
      <rPr>
        <sz val="11"/>
        <color rgb="FF006096"/>
        <rFont val="Roboto Condensed"/>
      </rPr>
      <t xml:space="preserve">
</t>
    </r>
    <r>
      <rPr>
        <sz val="11"/>
        <color rgb="FF006096"/>
        <rFont val="Roboto Condensed"/>
      </rPr>
      <t xml:space="preserve"> - host: myhost</t>
    </r>
    <r>
      <rPr>
        <sz val="11"/>
        <color rgb="FF006096"/>
        <rFont val="Roboto Condensed"/>
      </rPr>
      <t xml:space="preserve">
</t>
    </r>
    <r>
      <rPr>
        <sz val="11"/>
        <color rgb="FF006096"/>
        <rFont val="Roboto Condensed"/>
      </rPr>
      <t xml:space="preserve">    http:</t>
    </r>
    <r>
      <rPr>
        <sz val="11"/>
        <color rgb="FF006096"/>
        <rFont val="Roboto Condensed"/>
      </rPr>
      <t xml:space="preserve">
</t>
    </r>
    <r>
      <rPr>
        <sz val="11"/>
        <color rgb="FF006096"/>
        <rFont val="Roboto Condensed"/>
      </rPr>
      <t xml:space="preserve">      paths:</t>
    </r>
    <r>
      <rPr>
        <sz val="11"/>
        <color rgb="FF006096"/>
        <rFont val="Roboto Condensed"/>
      </rPr>
      <t xml:space="preserve">
</t>
    </r>
    <r>
      <rPr>
        <sz val="11"/>
        <color rgb="FF006096"/>
        <rFont val="Roboto Condensed"/>
      </rPr>
      <t xml:space="preserve">      - backend:</t>
    </r>
    <r>
      <rPr>
        <sz val="11"/>
        <color rgb="FF006096"/>
        <rFont val="Roboto Condensed"/>
      </rPr>
      <t xml:space="preserve">
</t>
    </r>
    <r>
      <rPr>
        <sz val="11"/>
        <color rgb="FF006096"/>
        <rFont val="Roboto Condensed"/>
      </rPr>
      <t xml:space="preserve">          service:</t>
    </r>
    <r>
      <rPr>
        <sz val="11"/>
        <color rgb="FF006096"/>
        <rFont val="Roboto Condensed"/>
      </rPr>
      <t xml:space="preserve">
</t>
    </r>
    <r>
      <rPr>
        <sz val="11"/>
        <color rgb="FF006096"/>
        <rFont val="Roboto Condensed"/>
      </rPr>
      <t xml:space="preserve">            name: myservice</t>
    </r>
    <r>
      <rPr>
        <sz val="11"/>
        <color rgb="FF006096"/>
        <rFont val="Roboto Condensed"/>
      </rPr>
      <t xml:space="preserve">
</t>
    </r>
    <r>
      <rPr>
        <sz val="11"/>
        <color rgb="FF006096"/>
        <rFont val="Roboto Condensed"/>
      </rPr>
      <t xml:space="preserve">            port:</t>
    </r>
    <r>
      <rPr>
        <sz val="11"/>
        <color rgb="FF006096"/>
        <rFont val="Roboto Condensed"/>
      </rPr>
      <t xml:space="preserve">
</t>
    </r>
    <r>
      <rPr>
        <sz val="11"/>
        <color rgb="FF006096"/>
        <rFont val="Roboto Condensed"/>
      </rPr>
      <t xml:space="preserve">              number: 8080</t>
    </r>
    <r>
      <rPr>
        <sz val="11"/>
        <color rgb="FF006096"/>
        <rFont val="Roboto Condensed"/>
      </rPr>
      <t xml:space="preserve">
</t>
    </r>
    <r>
      <rPr>
        <sz val="11"/>
        <color rgb="FF006096"/>
        <rFont val="Roboto Condensed"/>
      </rPr>
      <t xml:space="preserve">        path: /</t>
    </r>
    <r>
      <rPr>
        <sz val="11"/>
        <color rgb="FF006096"/>
        <rFont val="Roboto Condensed"/>
      </rPr>
      <t xml:space="preserve">
</t>
    </r>
  </si>
  <si>
    <r>
      <rPr>
        <sz val="11"/>
        <color rgb="FF000000"/>
        <rFont val="Calibri"/>
      </rPr>
      <t>Ensure that all insecure (HTTP) client requests to applications and services hosted on IBM Cloud Kubernetes Service are redirected to secure TLS connections (HTTPS) and ensure that only TLS versions 1.2+ are supported.</t>
    </r>
    <r>
      <rPr>
        <sz val="11"/>
        <color rgb="FF000000"/>
        <rFont val="Calibri"/>
      </rPr>
      <t xml:space="preserve">
</t>
    </r>
    <r>
      <rPr>
        <sz val="11"/>
        <color rgb="FF000000"/>
        <rFont val="Calibri"/>
      </rPr>
      <t>You set up Ingress application load balancers (ALBs) in your cluster to secure your domain with the IBM-provided TLS certificate or your custom TLS certificate. Some users might try to access your apps by using an insecure http request to your ALB domain, for example http://www.myingress.com, instead of using https.</t>
    </r>
  </si>
  <si>
    <r>
      <rPr>
        <sz val="11"/>
        <color rgb="FF000000"/>
        <rFont val="Calibri"/>
      </rPr>
      <t>Incoming requests will not be able to use HTTP because all requests will be redirected to HTTPS. Legacy clients that require TLS 1.0 or 1.1 support will not be able to access your applications.</t>
    </r>
  </si>
  <si>
    <r>
      <rPr>
        <sz val="11"/>
        <color rgb="FF000000"/>
        <rFont val="Calibri"/>
      </rPr>
      <t>- Obtain the configuration for the ibm-k8s-controller-config ConfigMap resource.</t>
    </r>
    <r>
      <rPr>
        <sz val="11"/>
        <color rgb="FF000000"/>
        <rFont val="Calibri"/>
      </rPr>
      <t xml:space="preserve">
</t>
    </r>
    <r>
      <rPr>
        <sz val="11"/>
        <color rgb="FF006096"/>
        <rFont val="Roboto Condensed"/>
      </rPr>
      <t>kubectl get cm ibm-k8s-controller-config -n kube-system -o yaml</t>
    </r>
    <r>
      <rPr>
        <sz val="11"/>
        <color rgb="FF006096"/>
        <rFont val="Roboto Condensed"/>
      </rPr>
      <t xml:space="preserve">
</t>
    </r>
    <r>
      <rPr>
        <sz val="11"/>
        <color rgb="FF000000"/>
        <rFont val="Calibri"/>
      </rPr>
      <t xml:space="preserve">
</t>
    </r>
    <r>
      <rPr>
        <sz val="11"/>
        <color rgb="FF000000"/>
        <rFont val="Calibri"/>
      </rPr>
      <t xml:space="preserve">-  In the </t>
    </r>
    <r>
      <rPr>
        <b/>
        <sz val="11"/>
        <color rgb="FF000000"/>
        <rFont val="Calibri"/>
      </rPr>
      <t>data</t>
    </r>
    <r>
      <rPr>
        <sz val="11"/>
        <color rgb="FF000000"/>
        <rFont val="Calibri"/>
      </rPr>
      <t xml:space="preserve"> section, ensure that the </t>
    </r>
    <r>
      <rPr>
        <b/>
        <sz val="11"/>
        <color rgb="FF000000"/>
        <rFont val="Calibri"/>
      </rPr>
      <t>ssl-protocols</t>
    </r>
    <r>
      <rPr>
        <sz val="11"/>
        <color rgb="FF000000"/>
        <rFont val="Calibri"/>
      </rPr>
      <t xml:space="preserve"> key is not present, or if it is present, ensure that it only includes TLSv1.2 and/or TLSv1.3.</t>
    </r>
    <r>
      <rPr>
        <sz val="11"/>
        <color rgb="FF000000"/>
        <rFont val="Calibri"/>
      </rPr>
      <t xml:space="preserve">
</t>
    </r>
    <r>
      <rPr>
        <sz val="11"/>
        <color rgb="FF000000"/>
        <rFont val="Calibri"/>
      </rPr>
      <t xml:space="preserve">-  In the </t>
    </r>
    <r>
      <rPr>
        <b/>
        <sz val="11"/>
        <color rgb="FF000000"/>
        <rFont val="Calibri"/>
      </rPr>
      <t>data</t>
    </r>
    <r>
      <rPr>
        <sz val="11"/>
        <color rgb="FF000000"/>
        <rFont val="Calibri"/>
      </rPr>
      <t xml:space="preserve"> section, ensure that the </t>
    </r>
    <r>
      <rPr>
        <b/>
        <sz val="11"/>
        <color rgb="FF000000"/>
        <rFont val="Calibri"/>
      </rPr>
      <t>ssl-redirect</t>
    </r>
    <r>
      <rPr>
        <sz val="11"/>
        <color rgb="FF000000"/>
        <rFont val="Calibri"/>
      </rPr>
      <t xml:space="preserve"> key is present and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apiVersion: v1</t>
    </r>
    <r>
      <rPr>
        <sz val="11"/>
        <color rgb="FF006096"/>
        <rFont val="Roboto Condensed"/>
      </rPr>
      <t xml:space="preserve">
</t>
    </r>
    <r>
      <rPr>
        <sz val="11"/>
        <color rgb="FF006096"/>
        <rFont val="Roboto Condensed"/>
      </rPr>
      <t>data:</t>
    </r>
    <r>
      <rPr>
        <sz val="11"/>
        <color rgb="FF006096"/>
        <rFont val="Roboto Condensed"/>
      </rPr>
      <t xml:space="preserve">
</t>
    </r>
    <r>
      <rPr>
        <sz val="11"/>
        <color rgb="FF006096"/>
        <rFont val="Roboto Condensed"/>
      </rPr>
      <t xml:space="preserve"> ssl-protocols: "TLSv1.2 TLSv1.3"</t>
    </r>
    <r>
      <rPr>
        <sz val="11"/>
        <color rgb="FF006096"/>
        <rFont val="Roboto Condensed"/>
      </rPr>
      <t xml:space="preserve">
</t>
    </r>
    <r>
      <rPr>
        <sz val="11"/>
        <color rgb="FF006096"/>
        <rFont val="Roboto Condensed"/>
      </rPr>
      <t xml:space="preserve"> ssl-redirect: “true”</t>
    </r>
    <r>
      <rPr>
        <sz val="11"/>
        <color rgb="FF006096"/>
        <rFont val="Roboto Condensed"/>
      </rPr>
      <t xml:space="preserve">
</t>
    </r>
    <r>
      <rPr>
        <sz val="11"/>
        <color rgb="FF006096"/>
        <rFont val="Roboto Condensed"/>
      </rPr>
      <t>kind: ConfigMap</t>
    </r>
    <r>
      <rPr>
        <sz val="11"/>
        <color rgb="FF006096"/>
        <rFont val="Roboto Condensed"/>
      </rPr>
      <t xml:space="preserve">
</t>
    </r>
    <r>
      <rPr>
        <sz val="11"/>
        <color rgb="FF006096"/>
        <rFont val="Roboto Condensed"/>
      </rPr>
      <t>metadata:</t>
    </r>
    <r>
      <rPr>
        <sz val="11"/>
        <color rgb="FF006096"/>
        <rFont val="Roboto Condensed"/>
      </rPr>
      <t xml:space="preserve">
</t>
    </r>
    <r>
      <rPr>
        <sz val="11"/>
        <color rgb="FF006096"/>
        <rFont val="Roboto Condensed"/>
      </rPr>
      <t xml:space="preserve"> name: ibm-k8s-controller-config</t>
    </r>
    <r>
      <rPr>
        <sz val="11"/>
        <color rgb="FF006096"/>
        <rFont val="Roboto Condensed"/>
      </rPr>
      <t xml:space="preserve">
</t>
    </r>
    <r>
      <rPr>
        <sz val="11"/>
        <color rgb="FF006096"/>
        <rFont val="Roboto Condensed"/>
      </rPr>
      <t xml:space="preserve"> namespace: kube-system</t>
    </r>
    <r>
      <rPr>
        <sz val="11"/>
        <color rgb="FF006096"/>
        <rFont val="Roboto Condensed"/>
      </rPr>
      <t xml:space="preserve">
</t>
    </r>
    <r>
      <rPr>
        <sz val="11"/>
        <color rgb="FF000000"/>
        <rFont val="Calibri"/>
      </rPr>
      <t xml:space="preserve">
</t>
    </r>
    <r>
      <rPr>
        <sz val="11"/>
        <color rgb="FF000000"/>
        <rFont val="Calibri"/>
      </rPr>
      <t>- Obtain the configuration for your Ingress resource by running the following command:</t>
    </r>
    <r>
      <rPr>
        <sz val="11"/>
        <color rgb="FF000000"/>
        <rFont val="Calibri"/>
      </rPr>
      <t xml:space="preserve">
</t>
    </r>
    <r>
      <rPr>
        <sz val="11"/>
        <color rgb="FF006096"/>
        <rFont val="Roboto Condensed"/>
      </rPr>
      <t>kubectl get ingress &lt;my_ingress&gt; -n &lt;my_namespace&gt; -o yaml</t>
    </r>
    <r>
      <rPr>
        <sz val="11"/>
        <color rgb="FF006096"/>
        <rFont val="Roboto Condensed"/>
      </rPr>
      <t xml:space="preserve">
</t>
    </r>
    <r>
      <rPr>
        <sz val="11"/>
        <color rgb="FF000000"/>
        <rFont val="Calibri"/>
      </rPr>
      <t xml:space="preserve">
</t>
    </r>
    <r>
      <rPr>
        <sz val="11"/>
        <color rgb="FF000000"/>
        <rFont val="Calibri"/>
      </rPr>
      <t xml:space="preserve">- In the </t>
    </r>
    <r>
      <rPr>
        <b/>
        <sz val="11"/>
        <color rgb="FF000000"/>
        <rFont val="Calibri"/>
      </rPr>
      <t>annotations</t>
    </r>
    <r>
      <rPr>
        <sz val="11"/>
        <color rgb="FF000000"/>
        <rFont val="Calibri"/>
      </rPr>
      <t xml:space="preserve"> section, ensure that the </t>
    </r>
    <r>
      <rPr>
        <b/>
        <sz val="11"/>
        <color rgb="FF000000"/>
        <rFont val="Calibri"/>
      </rPr>
      <t>nginx.ingress.kubernetes.io/ssl-redirect</t>
    </r>
    <r>
      <rPr>
        <sz val="11"/>
        <color rgb="FF000000"/>
        <rFont val="Calibri"/>
      </rPr>
      <t xml:space="preserve"> key is present and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apiVersion: networking.k8s.io/v1</t>
    </r>
    <r>
      <rPr>
        <sz val="11"/>
        <color rgb="FF006096"/>
        <rFont val="Roboto Condensed"/>
      </rPr>
      <t xml:space="preserve">
</t>
    </r>
    <r>
      <rPr>
        <sz val="11"/>
        <color rgb="FF006096"/>
        <rFont val="Roboto Condensed"/>
      </rPr>
      <t>kind: Ingress</t>
    </r>
    <r>
      <rPr>
        <sz val="11"/>
        <color rgb="FF006096"/>
        <rFont val="Roboto Condensed"/>
      </rPr>
      <t xml:space="preserve">
</t>
    </r>
    <r>
      <rPr>
        <sz val="11"/>
        <color rgb="FF006096"/>
        <rFont val="Roboto Condensed"/>
      </rPr>
      <t>metadata:</t>
    </r>
    <r>
      <rPr>
        <sz val="11"/>
        <color rgb="FF006096"/>
        <rFont val="Roboto Condensed"/>
      </rPr>
      <t xml:space="preserve">
</t>
    </r>
    <r>
      <rPr>
        <sz val="11"/>
        <color rgb="FF006096"/>
        <rFont val="Roboto Condensed"/>
      </rPr>
      <t xml:space="preserve"> name: myingress</t>
    </r>
    <r>
      <rPr>
        <sz val="11"/>
        <color rgb="FF006096"/>
        <rFont val="Roboto Condensed"/>
      </rPr>
      <t xml:space="preserve">
</t>
    </r>
    <r>
      <rPr>
        <sz val="11"/>
        <color rgb="FF006096"/>
        <rFont val="Roboto Condensed"/>
      </rPr>
      <t xml:space="preserve"> annotations:</t>
    </r>
    <r>
      <rPr>
        <sz val="11"/>
        <color rgb="FF006096"/>
        <rFont val="Roboto Condensed"/>
      </rPr>
      <t xml:space="preserve">
</t>
    </r>
    <r>
      <rPr>
        <sz val="11"/>
        <color rgb="FF006096"/>
        <rFont val="Roboto Condensed"/>
      </rPr>
      <t xml:space="preserve">    nginx.ingress.kubernetes.io/ssl-redirect: "true"</t>
    </r>
    <r>
      <rPr>
        <sz val="11"/>
        <color rgb="FF006096"/>
        <rFont val="Roboto Condensed"/>
      </rPr>
      <t xml:space="preserve">
</t>
    </r>
    <r>
      <rPr>
        <sz val="11"/>
        <color rgb="FF006096"/>
        <rFont val="Roboto Condensed"/>
      </rPr>
      <t>spec:</t>
    </r>
    <r>
      <rPr>
        <sz val="11"/>
        <color rgb="FF006096"/>
        <rFont val="Roboto Condensed"/>
      </rPr>
      <t xml:space="preserve">
</t>
    </r>
    <r>
      <rPr>
        <sz val="11"/>
        <color rgb="FF006096"/>
        <rFont val="Roboto Condensed"/>
      </rPr>
      <t xml:space="preserve"> tls:</t>
    </r>
    <r>
      <rPr>
        <sz val="11"/>
        <color rgb="FF006096"/>
        <rFont val="Roboto Condensed"/>
      </rPr>
      <t xml:space="preserve">
</t>
    </r>
    <r>
      <rPr>
        <sz val="11"/>
        <color rgb="FF006096"/>
        <rFont val="Roboto Condensed"/>
      </rPr>
      <t xml:space="preserve"> - hosts:</t>
    </r>
    <r>
      <rPr>
        <sz val="11"/>
        <color rgb="FF006096"/>
        <rFont val="Roboto Condensed"/>
      </rPr>
      <t xml:space="preserve">
</t>
    </r>
    <r>
      <rPr>
        <sz val="11"/>
        <color rgb="FF006096"/>
        <rFont val="Roboto Condensed"/>
      </rPr>
      <t xml:space="preserve">   - myhost</t>
    </r>
    <r>
      <rPr>
        <sz val="11"/>
        <color rgb="FF006096"/>
        <rFont val="Roboto Condensed"/>
      </rPr>
      <t xml:space="preserve">
</t>
    </r>
    <r>
      <rPr>
        <sz val="11"/>
        <color rgb="FF006096"/>
        <rFont val="Roboto Condensed"/>
      </rPr>
      <t xml:space="preserve">   secretName: mytlssecret</t>
    </r>
    <r>
      <rPr>
        <sz val="11"/>
        <color rgb="FF006096"/>
        <rFont val="Roboto Condensed"/>
      </rPr>
      <t xml:space="preserve">
</t>
    </r>
    <r>
      <rPr>
        <sz val="11"/>
        <color rgb="FF006096"/>
        <rFont val="Roboto Condensed"/>
      </rPr>
      <t xml:space="preserve"> rules:</t>
    </r>
    <r>
      <rPr>
        <sz val="11"/>
        <color rgb="FF006096"/>
        <rFont val="Roboto Condensed"/>
      </rPr>
      <t xml:space="preserve">
</t>
    </r>
    <r>
      <rPr>
        <sz val="11"/>
        <color rgb="FF006096"/>
        <rFont val="Roboto Condensed"/>
      </rPr>
      <t xml:space="preserve"> - host: myhost</t>
    </r>
    <r>
      <rPr>
        <sz val="11"/>
        <color rgb="FF006096"/>
        <rFont val="Roboto Condensed"/>
      </rPr>
      <t xml:space="preserve">
</t>
    </r>
    <r>
      <rPr>
        <sz val="11"/>
        <color rgb="FF006096"/>
        <rFont val="Roboto Condensed"/>
      </rPr>
      <t xml:space="preserve">    http:</t>
    </r>
    <r>
      <rPr>
        <sz val="11"/>
        <color rgb="FF006096"/>
        <rFont val="Roboto Condensed"/>
      </rPr>
      <t xml:space="preserve">
</t>
    </r>
    <r>
      <rPr>
        <sz val="11"/>
        <color rgb="FF006096"/>
        <rFont val="Roboto Condensed"/>
      </rPr>
      <t xml:space="preserve">      paths:</t>
    </r>
    <r>
      <rPr>
        <sz val="11"/>
        <color rgb="FF006096"/>
        <rFont val="Roboto Condensed"/>
      </rPr>
      <t xml:space="preserve">
</t>
    </r>
    <r>
      <rPr>
        <sz val="11"/>
        <color rgb="FF006096"/>
        <rFont val="Roboto Condensed"/>
      </rPr>
      <t xml:space="preserve">      - backend:</t>
    </r>
    <r>
      <rPr>
        <sz val="11"/>
        <color rgb="FF006096"/>
        <rFont val="Roboto Condensed"/>
      </rPr>
      <t xml:space="preserve">
</t>
    </r>
    <r>
      <rPr>
        <sz val="11"/>
        <color rgb="FF006096"/>
        <rFont val="Roboto Condensed"/>
      </rPr>
      <t xml:space="preserve">          service:</t>
    </r>
    <r>
      <rPr>
        <sz val="11"/>
        <color rgb="FF006096"/>
        <rFont val="Roboto Condensed"/>
      </rPr>
      <t xml:space="preserve">
</t>
    </r>
    <r>
      <rPr>
        <sz val="11"/>
        <color rgb="FF006096"/>
        <rFont val="Roboto Condensed"/>
      </rPr>
      <t xml:space="preserve">            name: myservice</t>
    </r>
    <r>
      <rPr>
        <sz val="11"/>
        <color rgb="FF006096"/>
        <rFont val="Roboto Condensed"/>
      </rPr>
      <t xml:space="preserve">
</t>
    </r>
    <r>
      <rPr>
        <sz val="11"/>
        <color rgb="FF006096"/>
        <rFont val="Roboto Condensed"/>
      </rPr>
      <t xml:space="preserve">            port:</t>
    </r>
    <r>
      <rPr>
        <sz val="11"/>
        <color rgb="FF006096"/>
        <rFont val="Roboto Condensed"/>
      </rPr>
      <t xml:space="preserve">
</t>
    </r>
    <r>
      <rPr>
        <sz val="11"/>
        <color rgb="FF006096"/>
        <rFont val="Roboto Condensed"/>
      </rPr>
      <t xml:space="preserve">              number: 8080</t>
    </r>
    <r>
      <rPr>
        <sz val="11"/>
        <color rgb="FF006096"/>
        <rFont val="Roboto Condensed"/>
      </rPr>
      <t xml:space="preserve">
</t>
    </r>
    <r>
      <rPr>
        <sz val="11"/>
        <color rgb="FF006096"/>
        <rFont val="Roboto Condensed"/>
      </rPr>
      <t xml:space="preserve">        path: /</t>
    </r>
    <r>
      <rPr>
        <sz val="11"/>
        <color rgb="FF006096"/>
        <rFont val="Roboto Condensed"/>
      </rPr>
      <t xml:space="preserve">
</t>
    </r>
  </si>
  <si>
    <r>
      <rPr>
        <sz val="11"/>
        <color rgb="FF000000"/>
        <rFont val="Calibri"/>
      </rPr>
      <t>The default setting supports only TLS 1.2 and 1.3 for HTTPS. Redirecting HTTP requests to HTTPS is disabled by default.</t>
    </r>
  </si>
  <si>
    <t>7.1.3</t>
  </si>
  <si>
    <r>
      <rPr>
        <sz val="11"/>
        <rFont val="Calibri"/>
      </rPr>
      <t>Ensure IBM Cloud Kubernetes Service worker nodes are updated to the latest version to ensure patching of vulnerabilities</t>
    </r>
  </si>
  <si>
    <r>
      <rPr>
        <b/>
        <sz val="11"/>
        <color rgb="FF000000"/>
        <rFont val="Calibri"/>
      </rPr>
      <t>Using Console:</t>
    </r>
    <r>
      <rPr>
        <sz val="11"/>
        <color rgb="FF000000"/>
        <rFont val="Calibri"/>
      </rPr>
      <t xml:space="preserve">
</t>
    </r>
    <r>
      <rPr>
        <sz val="11"/>
        <color rgb="FF000000"/>
        <rFont val="Calibri"/>
      </rPr>
      <t xml:space="preserve">- Complete the prerequisite steps for VPC worker nodes </t>
    </r>
    <r>
      <rPr>
        <sz val="11"/>
        <color rgb="FF0000FF"/>
        <rFont val="Calibri"/>
      </rPr>
      <t>(https://cloud.ibm.com/docs/containers?topic=containers-update&amp;interface=ui#vpc_worker_prereqs)</t>
    </r>
    <r>
      <rPr>
        <sz val="11"/>
        <color rgb="FF000000"/>
        <rFont val="Calibri"/>
      </rPr>
      <t>.</t>
    </r>
    <r>
      <rPr>
        <sz val="11"/>
        <color rgb="FF000000"/>
        <rFont val="Calibri"/>
      </rPr>
      <t xml:space="preserve">
</t>
    </r>
    <r>
      <rPr>
        <sz val="11"/>
        <color rgb="FF000000"/>
        <rFont val="Calibri"/>
      </rPr>
      <t>- Log in to the IBM Cloud console.</t>
    </r>
    <r>
      <rPr>
        <sz val="11"/>
        <color rgb="FF000000"/>
        <rFont val="Calibri"/>
      </rPr>
      <t xml:space="preserve">
</t>
    </r>
    <r>
      <rPr>
        <sz val="11"/>
        <color rgb="FF000000"/>
        <rFont val="Calibri"/>
      </rPr>
      <t>- Optional: Add capacity to your cluster by resizing the worker pool. The pods on the worker node can be rescheduled and continue running on the added worker nodes during the update.</t>
    </r>
    <r>
      <rPr>
        <sz val="11"/>
        <color rgb="FF000000"/>
        <rFont val="Calibri"/>
      </rPr>
      <t xml:space="preserve">
</t>
    </r>
    <r>
      <rPr>
        <sz val="11"/>
        <color rgb="FF000000"/>
        <rFont val="Calibri"/>
      </rPr>
      <t xml:space="preserve">- To view a list of your clusters, go to </t>
    </r>
    <r>
      <rPr>
        <b/>
        <sz val="11"/>
        <color rgb="FF000000"/>
        <rFont val="Calibri"/>
      </rPr>
      <t>Menu</t>
    </r>
    <r>
      <rPr>
        <sz val="11"/>
        <color rgb="FF000000"/>
        <rFont val="Calibri"/>
      </rPr>
      <t xml:space="preserve">, </t>
    </r>
    <r>
      <rPr>
        <b/>
        <sz val="11"/>
        <color rgb="FF000000"/>
        <rFont val="Calibri"/>
      </rPr>
      <t>Containers</t>
    </r>
    <r>
      <rPr>
        <sz val="11"/>
        <color rgb="FF000000"/>
        <rFont val="Calibri"/>
      </rPr>
      <t xml:space="preserve">, </t>
    </r>
    <r>
      <rPr>
        <b/>
        <sz val="11"/>
        <color rgb="FF000000"/>
        <rFont val="Calibri"/>
      </rPr>
      <t>Clusters</t>
    </r>
    <r>
      <rPr>
        <sz val="11"/>
        <color rgb="FF000000"/>
        <rFont val="Calibri"/>
      </rPr>
      <t>.</t>
    </r>
    <r>
      <rPr>
        <sz val="11"/>
        <color rgb="FF000000"/>
        <rFont val="Calibri"/>
      </rPr>
      <t xml:space="preserve">
</t>
    </r>
    <r>
      <rPr>
        <sz val="11"/>
        <color rgb="FF000000"/>
        <rFont val="Calibri"/>
      </rPr>
      <t>- From the clusters page, select your cluster.</t>
    </r>
    <r>
      <rPr>
        <sz val="11"/>
        <color rgb="FF000000"/>
        <rFont val="Calibri"/>
      </rPr>
      <t xml:space="preserve">
</t>
    </r>
    <r>
      <rPr>
        <sz val="11"/>
        <color rgb="FF000000"/>
        <rFont val="Calibri"/>
      </rPr>
      <t xml:space="preserve">- Select the </t>
    </r>
    <r>
      <rPr>
        <b/>
        <sz val="11"/>
        <color rgb="FF000000"/>
        <rFont val="Calibri"/>
      </rPr>
      <t>Worker Nodes</t>
    </r>
    <r>
      <rPr>
        <sz val="11"/>
        <color rgb="FF000000"/>
        <rFont val="Calibri"/>
      </rPr>
      <t xml:space="preserve"> tab.</t>
    </r>
    <r>
      <rPr>
        <sz val="11"/>
        <color rgb="FF000000"/>
        <rFont val="Calibri"/>
      </rPr>
      <t xml:space="preserve">
</t>
    </r>
    <r>
      <rPr>
        <sz val="11"/>
        <color rgb="FF000000"/>
        <rFont val="Calibri"/>
      </rPr>
      <t>- Select the checkbox for each worker node that you want to update. An action bar is displayed over the table header row.</t>
    </r>
    <r>
      <rPr>
        <sz val="11"/>
        <color rgb="FF000000"/>
        <rFont val="Calibri"/>
      </rPr>
      <t xml:space="preserve">
</t>
    </r>
    <r>
      <rPr>
        <sz val="11"/>
        <color rgb="FF000000"/>
        <rFont val="Calibri"/>
      </rPr>
      <t xml:space="preserve">- From the action bar, click </t>
    </r>
    <r>
      <rPr>
        <b/>
        <sz val="11"/>
        <color rgb="FF000000"/>
        <rFont val="Calibri"/>
      </rPr>
      <t>Update</t>
    </r>
    <r>
      <rPr>
        <sz val="11"/>
        <color rgb="FF000000"/>
        <rFont val="Calibri"/>
      </rPr>
      <t>.</t>
    </r>
    <r>
      <rPr>
        <sz val="11"/>
        <color rgb="FF000000"/>
        <rFont val="Calibri"/>
      </rPr>
      <t xml:space="preserve">
</t>
    </r>
    <r>
      <rPr>
        <b/>
        <sz val="11"/>
        <color rgb="FF000000"/>
        <rFont val="Calibri"/>
      </rPr>
      <t>Using Command Line:</t>
    </r>
    <r>
      <rPr>
        <sz val="11"/>
        <color rgb="FF000000"/>
        <rFont val="Calibri"/>
      </rPr>
      <t xml:space="preserve">
</t>
    </r>
    <r>
      <rPr>
        <sz val="11"/>
        <color rgb="FF000000"/>
        <rFont val="Calibri"/>
      </rPr>
      <t xml:space="preserve">-  Complete the prerequisite steps for VPC worker nodes </t>
    </r>
    <r>
      <rPr>
        <sz val="11"/>
        <color rgb="FF0000FF"/>
        <rFont val="Calibri"/>
      </rPr>
      <t>(https://cloud.ibm.com/docs/containers?topic=containers-update&amp;interface=ui#vpc_worker_prereqs)</t>
    </r>
    <r>
      <rPr>
        <sz val="11"/>
        <color rgb="FF000000"/>
        <rFont val="Calibri"/>
      </rPr>
      <t>.</t>
    </r>
    <r>
      <rPr>
        <sz val="11"/>
        <color rgb="FF000000"/>
        <rFont val="Calibri"/>
      </rPr>
      <t xml:space="preserve">
</t>
    </r>
    <r>
      <rPr>
        <sz val="11"/>
        <color rgb="FF000000"/>
        <rFont val="Calibri"/>
      </rPr>
      <t>-  Optional: Add capacity to your cluster by resizing the worker pool. The pods on the worker node can be rescheduled and continue running on the added worker nodes during the update.</t>
    </r>
    <r>
      <rPr>
        <sz val="11"/>
        <color rgb="FF000000"/>
        <rFont val="Calibri"/>
      </rPr>
      <t xml:space="preserve">
</t>
    </r>
    <r>
      <rPr>
        <sz val="11"/>
        <color rgb="FF000000"/>
        <rFont val="Calibri"/>
      </rPr>
      <t>-  List the worker nodes in your cluster and note the note the details of the worker node that you want to update.</t>
    </r>
    <r>
      <rPr>
        <sz val="11"/>
        <color rgb="FF000000"/>
        <rFont val="Calibri"/>
      </rPr>
      <t xml:space="preserve">
</t>
    </r>
    <r>
      <rPr>
        <sz val="11"/>
        <color rgb="FF006096"/>
        <rFont val="Roboto Condensed"/>
      </rPr>
      <t>ibmcloud ks worker ls --cluster &lt;cluster_name_or_ID&gt;</t>
    </r>
    <r>
      <rPr>
        <sz val="11"/>
        <color rgb="FF006096"/>
        <rFont val="Roboto Condensed"/>
      </rPr>
      <t xml:space="preserve">
</t>
    </r>
    <r>
      <rPr>
        <sz val="11"/>
        <color rgb="FF000000"/>
        <rFont val="Calibri"/>
      </rPr>
      <t xml:space="preserve">
</t>
    </r>
    <r>
      <rPr>
        <sz val="11"/>
        <color rgb="FF000000"/>
        <rFont val="Calibri"/>
      </rPr>
      <t xml:space="preserve">- Replace the worker node to update the worker node to the latest patch version at the same </t>
    </r>
    <r>
      <rPr>
        <b/>
        <sz val="11"/>
        <color rgb="FF000000"/>
        <rFont val="Calibri"/>
      </rPr>
      <t>major.minor</t>
    </r>
    <r>
      <rPr>
        <sz val="11"/>
        <color rgb="FF000000"/>
        <rFont val="Calibri"/>
      </rPr>
      <t xml:space="preserve"> version (such as from 1.31.8_1530 to 1.31.9_1533)..</t>
    </r>
    <r>
      <rPr>
        <sz val="11"/>
        <color rgb="FF000000"/>
        <rFont val="Calibri"/>
      </rPr>
      <t xml:space="preserve">
</t>
    </r>
    <r>
      <rPr>
        <sz val="11"/>
        <color rgb="FF006096"/>
        <rFont val="Roboto Condensed"/>
      </rPr>
      <t>ibmcloud ks worker replace --cluster &lt;cluster_name_or_ID&gt; --worker &lt;worker_node_ID&gt;</t>
    </r>
    <r>
      <rPr>
        <sz val="11"/>
        <color rgb="FF006096"/>
        <rFont val="Roboto Condensed"/>
      </rPr>
      <t xml:space="preserve">
</t>
    </r>
    <r>
      <rPr>
        <sz val="11"/>
        <color rgb="FF000000"/>
        <rFont val="Calibri"/>
      </rPr>
      <t xml:space="preserve">
</t>
    </r>
    <r>
      <rPr>
        <sz val="11"/>
        <color rgb="FF000000"/>
        <rFont val="Calibri"/>
      </rPr>
      <t xml:space="preserve">Using the </t>
    </r>
    <r>
      <rPr>
        <b/>
        <sz val="11"/>
        <color rgb="FF000000"/>
        <rFont val="Calibri"/>
      </rPr>
      <t>--update</t>
    </r>
    <r>
      <rPr>
        <sz val="11"/>
        <color rgb="FF000000"/>
        <rFont val="Calibri"/>
      </rPr>
      <t xml:space="preserve"> option will update the VPC worker node to the same </t>
    </r>
    <r>
      <rPr>
        <b/>
        <sz val="11"/>
        <color rgb="FF000000"/>
        <rFont val="Calibri"/>
      </rPr>
      <t>major.minor</t>
    </r>
    <r>
      <rPr>
        <sz val="11"/>
        <color rgb="FF000000"/>
        <rFont val="Calibri"/>
      </rPr>
      <t xml:space="preserve"> version as the master (such as from 1.31 to 1.32).</t>
    </r>
    <r>
      <rPr>
        <sz val="11"/>
        <color rgb="FF000000"/>
        <rFont val="Calibri"/>
      </rPr>
      <t xml:space="preserve">
</t>
    </r>
    <r>
      <rPr>
        <sz val="11"/>
        <color rgb="FF006096"/>
        <rFont val="Roboto Condensed"/>
      </rPr>
      <t>ibmcloud ks worker replace --cluster &lt;cluster_name_or_ID&gt; --worker &lt;worker_node_ID&gt; --update</t>
    </r>
    <r>
      <rPr>
        <sz val="11"/>
        <color rgb="FF006096"/>
        <rFont val="Roboto Condensed"/>
      </rPr>
      <t xml:space="preserve">
</t>
    </r>
    <r>
      <rPr>
        <sz val="11"/>
        <color rgb="FF000000"/>
        <rFont val="Calibri"/>
      </rPr>
      <t xml:space="preserve">
</t>
    </r>
    <r>
      <rPr>
        <sz val="11"/>
        <color rgb="FF000000"/>
        <rFont val="Calibri"/>
      </rPr>
      <t>-  Repeat these steps for each worker node that you want to update.</t>
    </r>
    <r>
      <rPr>
        <sz val="11"/>
        <color rgb="FF000000"/>
        <rFont val="Calibri"/>
      </rPr>
      <t xml:space="preserve">
</t>
    </r>
    <r>
      <rPr>
        <sz val="11"/>
        <color rgb="FF000000"/>
        <rFont val="Calibri"/>
      </rPr>
      <t>-  Optional: After the replaced worker nodes are in a Ready status, resize the worker pool to meet the cluster capacity that you want.</t>
    </r>
  </si>
  <si>
    <r>
      <rPr>
        <sz val="11"/>
        <color rgb="FF000000"/>
        <rFont val="Calibri"/>
      </rPr>
      <t>Update the worker nodes in a cluster to the latest patch version so that security fixes are applied to those worker nodes.</t>
    </r>
  </si>
  <si>
    <r>
      <rPr>
        <sz val="11"/>
        <color rgb="FF000000"/>
        <rFont val="Calibri"/>
      </rPr>
      <t xml:space="preserve">The worker node update also updates the worker node to the same </t>
    </r>
    <r>
      <rPr>
        <b/>
        <sz val="11"/>
        <color rgb="FF000000"/>
        <rFont val="Calibri"/>
      </rPr>
      <t>major.minor</t>
    </r>
    <r>
      <rPr>
        <sz val="11"/>
        <color rgb="FF000000"/>
        <rFont val="Calibri"/>
      </rPr>
      <t xml:space="preserve"> version as the master if a </t>
    </r>
    <r>
      <rPr>
        <b/>
        <sz val="11"/>
        <color rgb="FF000000"/>
        <rFont val="Calibri"/>
      </rPr>
      <t>major.minor</t>
    </r>
    <r>
      <rPr>
        <sz val="11"/>
        <color rgb="FF000000"/>
        <rFont val="Calibri"/>
      </rPr>
      <t xml:space="preserve"> update is also available.</t>
    </r>
  </si>
  <si>
    <r>
      <rPr>
        <b/>
        <sz val="11"/>
        <color rgb="FF000000"/>
        <rFont val="Calibri"/>
      </rPr>
      <t>Using Console:</t>
    </r>
    <r>
      <rPr>
        <sz val="11"/>
        <color rgb="FF000000"/>
        <rFont val="Calibri"/>
      </rPr>
      <t xml:space="preserve">
</t>
    </r>
    <r>
      <rPr>
        <sz val="11"/>
        <color rgb="FF000000"/>
        <rFont val="Calibri"/>
      </rPr>
      <t>- Log in to the IBM Cloud console.</t>
    </r>
    <r>
      <rPr>
        <sz val="11"/>
        <color rgb="FF000000"/>
        <rFont val="Calibri"/>
      </rPr>
      <t xml:space="preserve">
</t>
    </r>
    <r>
      <rPr>
        <sz val="11"/>
        <color rgb="FF000000"/>
        <rFont val="Calibri"/>
      </rPr>
      <t xml:space="preserve">- To view a list of your clusters, go to </t>
    </r>
    <r>
      <rPr>
        <b/>
        <sz val="11"/>
        <color rgb="FF000000"/>
        <rFont val="Calibri"/>
      </rPr>
      <t>Menu</t>
    </r>
    <r>
      <rPr>
        <sz val="11"/>
        <color rgb="FF000000"/>
        <rFont val="Calibri"/>
      </rPr>
      <t xml:space="preserve">, </t>
    </r>
    <r>
      <rPr>
        <b/>
        <sz val="11"/>
        <color rgb="FF000000"/>
        <rFont val="Calibri"/>
      </rPr>
      <t>Containers</t>
    </r>
    <r>
      <rPr>
        <sz val="11"/>
        <color rgb="FF000000"/>
        <rFont val="Calibri"/>
      </rPr>
      <t xml:space="preserve">, </t>
    </r>
    <r>
      <rPr>
        <b/>
        <sz val="11"/>
        <color rgb="FF000000"/>
        <rFont val="Calibri"/>
      </rPr>
      <t>Clusters</t>
    </r>
    <r>
      <rPr>
        <sz val="11"/>
        <color rgb="FF000000"/>
        <rFont val="Calibri"/>
      </rPr>
      <t>.</t>
    </r>
    <r>
      <rPr>
        <sz val="11"/>
        <color rgb="FF000000"/>
        <rFont val="Calibri"/>
      </rPr>
      <t xml:space="preserve">
</t>
    </r>
    <r>
      <rPr>
        <sz val="11"/>
        <color rgb="FF000000"/>
        <rFont val="Calibri"/>
      </rPr>
      <t>- From the Clusters page, select your cluster.</t>
    </r>
    <r>
      <rPr>
        <sz val="11"/>
        <color rgb="FF000000"/>
        <rFont val="Calibri"/>
      </rPr>
      <t xml:space="preserve">
</t>
    </r>
    <r>
      <rPr>
        <sz val="11"/>
        <color rgb="FF000000"/>
        <rFont val="Calibri"/>
      </rPr>
      <t xml:space="preserve">- Select the </t>
    </r>
    <r>
      <rPr>
        <b/>
        <sz val="11"/>
        <color rgb="FF000000"/>
        <rFont val="Calibri"/>
      </rPr>
      <t>Worker Nodes</t>
    </r>
    <r>
      <rPr>
        <sz val="11"/>
        <color rgb="FF000000"/>
        <rFont val="Calibri"/>
      </rPr>
      <t xml:space="preserve"> tab.</t>
    </r>
    <r>
      <rPr>
        <sz val="11"/>
        <color rgb="FF000000"/>
        <rFont val="Calibri"/>
      </rPr>
      <t xml:space="preserve">
</t>
    </r>
    <r>
      <rPr>
        <sz val="11"/>
        <color rgb="FF000000"/>
        <rFont val="Calibri"/>
      </rPr>
      <t xml:space="preserve">- For each listed worker node, ensure that next to the </t>
    </r>
    <r>
      <rPr>
        <b/>
        <sz val="11"/>
        <color rgb="FF000000"/>
        <rFont val="Calibri"/>
      </rPr>
      <t>Version</t>
    </r>
    <r>
      <rPr>
        <sz val="11"/>
        <color rgb="FF000000"/>
        <rFont val="Calibri"/>
      </rPr>
      <t xml:space="preserve"> no information icon is present indicating that an update is available. If there is an information icon indicating there is an update available, then the worker node is not running the latest available image.</t>
    </r>
    <r>
      <rPr>
        <sz val="11"/>
        <color rgb="FF000000"/>
        <rFont val="Calibri"/>
      </rPr>
      <t xml:space="preserve">
</t>
    </r>
    <r>
      <rPr>
        <b/>
        <sz val="11"/>
        <color rgb="FF000000"/>
        <rFont val="Calibri"/>
      </rPr>
      <t>Using Command Line:</t>
    </r>
    <r>
      <rPr>
        <sz val="11"/>
        <color rgb="FF000000"/>
        <rFont val="Calibri"/>
      </rPr>
      <t xml:space="preserve">
</t>
    </r>
    <r>
      <rPr>
        <sz val="11"/>
        <color rgb="FF000000"/>
        <rFont val="Calibri"/>
      </rPr>
      <t>- List the clusters in your IBM Cloud account</t>
    </r>
    <r>
      <rPr>
        <sz val="11"/>
        <color rgb="FF000000"/>
        <rFont val="Calibri"/>
      </rPr>
      <t xml:space="preserve">
</t>
    </r>
    <r>
      <rPr>
        <sz val="11"/>
        <color rgb="FF006096"/>
        <rFont val="Roboto Condensed"/>
      </rPr>
      <t>ibmcloud ks cluster ls</t>
    </r>
    <r>
      <rPr>
        <sz val="11"/>
        <color rgb="FF006096"/>
        <rFont val="Roboto Condensed"/>
      </rPr>
      <t xml:space="preserve">
</t>
    </r>
    <r>
      <rPr>
        <sz val="11"/>
        <color rgb="FF000000"/>
        <rFont val="Calibri"/>
      </rPr>
      <t xml:space="preserve">
</t>
    </r>
    <r>
      <rPr>
        <sz val="11"/>
        <color rgb="FF000000"/>
        <rFont val="Calibri"/>
      </rPr>
      <t>- List the workers for a given cluster.</t>
    </r>
    <r>
      <rPr>
        <sz val="11"/>
        <color rgb="FF000000"/>
        <rFont val="Calibri"/>
      </rPr>
      <t xml:space="preserve">
</t>
    </r>
    <r>
      <rPr>
        <sz val="11"/>
        <color rgb="FF006096"/>
        <rFont val="Roboto Condensed"/>
      </rPr>
      <t>ibmcloud ks workers -c &lt;cluster_name_or_ID&gt;</t>
    </r>
    <r>
      <rPr>
        <sz val="11"/>
        <color rgb="FF006096"/>
        <rFont val="Roboto Condensed"/>
      </rPr>
      <t xml:space="preserve">
</t>
    </r>
    <r>
      <rPr>
        <sz val="11"/>
        <color rgb="FF000000"/>
        <rFont val="Calibri"/>
      </rPr>
      <t xml:space="preserve">
</t>
    </r>
    <r>
      <rPr>
        <sz val="11"/>
        <color rgb="FF000000"/>
        <rFont val="Calibri"/>
      </rPr>
      <t>- Ensure that next to the version for a worker node no asterisk (*) is present indicating that an update is available.</t>
    </r>
    <r>
      <rPr>
        <sz val="11"/>
        <color rgb="FF000000"/>
        <rFont val="Calibri"/>
      </rPr>
      <t xml:space="preserve">
</t>
    </r>
    <r>
      <rPr>
        <sz val="11"/>
        <color rgb="FF000000"/>
        <rFont val="Calibri"/>
      </rPr>
      <t>Here is an example output for a VPC cluster that shows that there is an available update for a worker node:</t>
    </r>
    <r>
      <rPr>
        <sz val="11"/>
        <color rgb="FF000000"/>
        <rFont val="Calibri"/>
      </rPr>
      <t xml:space="preserve">
</t>
    </r>
    <r>
      <rPr>
        <sz val="11"/>
        <color rgb="FF006096"/>
        <rFont val="Roboto Condensed"/>
      </rPr>
      <t>ibmcloud ks worker -c mykubecluster</t>
    </r>
    <r>
      <rPr>
        <sz val="11"/>
        <color rgb="FF006096"/>
        <rFont val="Roboto Condensed"/>
      </rPr>
      <t xml:space="preserve">
</t>
    </r>
    <r>
      <rPr>
        <sz val="11"/>
        <color rgb="FF006096"/>
        <rFont val="Roboto Condensed"/>
      </rPr>
      <t>OK</t>
    </r>
    <r>
      <rPr>
        <sz val="11"/>
        <color rgb="FF006096"/>
        <rFont val="Roboto Condensed"/>
      </rPr>
      <t xml:space="preserve">
</t>
    </r>
    <r>
      <rPr>
        <sz val="11"/>
        <color rgb="FF006096"/>
        <rFont val="Roboto Condensed"/>
      </rPr>
      <t>ID                                                       Primary IP      Flavor         State    Status   Zone       Version         Operating System</t>
    </r>
    <r>
      <rPr>
        <sz val="11"/>
        <color rgb="FF006096"/>
        <rFont val="Roboto Condensed"/>
      </rPr>
      <t xml:space="preserve">
</t>
    </r>
    <r>
      <rPr>
        <sz val="11"/>
        <color rgb="FF006096"/>
        <rFont val="Roboto Condensed"/>
      </rPr>
      <t>kube- btdsgk5d0t1lpluh7f40-mykubeclust-default-000000d1      12.345.678.90   gx3.16x80.l4   normal   Ready    ca-tor-3   1.31.11_1559*   UBUNTU_24_64</t>
    </r>
    <r>
      <rPr>
        <sz val="11"/>
        <color rgb="FF006096"/>
        <rFont val="Roboto Condensed"/>
      </rPr>
      <t xml:space="preserve">
</t>
    </r>
    <r>
      <rPr>
        <sz val="11"/>
        <color rgb="FF006096"/>
        <rFont val="Roboto Condensed"/>
      </rPr>
      <t>* To update to 1.31.11_1560 version, run 'ibmcloud ks worker replace'. Review and make any required version changes before you update: 'https://ibm.biz/upworker'</t>
    </r>
    <r>
      <rPr>
        <sz val="11"/>
        <color rgb="FF006096"/>
        <rFont val="Roboto Condensed"/>
      </rPr>
      <t xml:space="preserve">
</t>
    </r>
  </si>
  <si>
    <r>
      <rPr>
        <sz val="11"/>
        <color rgb="FF000000"/>
        <rFont val="Calibri"/>
      </rPr>
      <t>Worker nodes are not updated unless the user initiates an update.</t>
    </r>
  </si>
  <si>
    <t>7.1.4</t>
  </si>
  <si>
    <r>
      <rPr>
        <sz val="11"/>
        <rFont val="Calibri"/>
      </rPr>
      <t>Ensure IBM Cloud Kubernetes Service cluster has image pull secrets enabled</t>
    </r>
  </si>
  <si>
    <r>
      <rPr>
        <sz val="11"/>
        <color rgb="FF000000"/>
        <rFont val="Calibri"/>
      </rPr>
      <t>- Run the following command to create an IBM Cloud IAM service ID for the cluster, create a policy for the service ID that assigns the Reader service access role in IBM Cloud Container Registry, and then create an API key for the service ID. The API key is then stored in a Kubernetes image pull secret.</t>
    </r>
    <r>
      <rPr>
        <sz val="11"/>
        <color rgb="FF000000"/>
        <rFont val="Calibri"/>
      </rPr>
      <t xml:space="preserve">
</t>
    </r>
    <r>
      <rPr>
        <sz val="11"/>
        <color rgb="FF000000"/>
        <rFont val="Calibri"/>
      </rPr>
      <t>Note: This process happens automatically when you create a cluster, but sometimes errors can occur during the cluster creation process.</t>
    </r>
    <r>
      <rPr>
        <sz val="11"/>
        <color rgb="FF000000"/>
        <rFont val="Calibri"/>
      </rPr>
      <t xml:space="preserve">
</t>
    </r>
    <r>
      <rPr>
        <sz val="11"/>
        <color rgb="FF006096"/>
        <rFont val="Roboto Condensed"/>
      </rPr>
      <t>ibmcloud ks cluster pull-secret apply --cluster &lt;cluster_name_or_ID&gt;</t>
    </r>
    <r>
      <rPr>
        <sz val="11"/>
        <color rgb="FF006096"/>
        <rFont val="Roboto Condensed"/>
      </rPr>
      <t xml:space="preserve">
</t>
    </r>
    <r>
      <rPr>
        <sz val="11"/>
        <color rgb="FF000000"/>
        <rFont val="Calibri"/>
      </rPr>
      <t xml:space="preserve">
</t>
    </r>
    <r>
      <rPr>
        <sz val="11"/>
        <color rgb="FF000000"/>
        <rFont val="Calibri"/>
      </rPr>
      <t>- Verify that the image pull secrets are created in your cluster.</t>
    </r>
    <r>
      <rPr>
        <sz val="11"/>
        <color rgb="FF000000"/>
        <rFont val="Calibri"/>
      </rPr>
      <t xml:space="preserve">
</t>
    </r>
    <r>
      <rPr>
        <sz val="11"/>
        <color rgb="FF006096"/>
        <rFont val="Roboto Condensed"/>
      </rPr>
      <t>kubectl get secrets | grep icr-io</t>
    </r>
    <r>
      <rPr>
        <sz val="11"/>
        <color rgb="FF006096"/>
        <rFont val="Roboto Condensed"/>
      </rPr>
      <t xml:space="preserve">
</t>
    </r>
  </si>
  <si>
    <r>
      <rPr>
        <sz val="11"/>
        <color rgb="FF000000"/>
        <rFont val="Calibri"/>
      </rPr>
      <t>To pull container images from a registry, your IBM Cloud Kubernetes Service cluster uses a special type of Kubernetes secret - an imagePullSecret. This image pull secret stores the credentials to access a container registry.</t>
    </r>
    <r>
      <rPr>
        <sz val="11"/>
        <color rgb="FF000000"/>
        <rFont val="Calibri"/>
      </rPr>
      <t xml:space="preserve">
</t>
    </r>
    <r>
      <rPr>
        <sz val="11"/>
        <color rgb="FF000000"/>
        <rFont val="Calibri"/>
      </rPr>
      <t xml:space="preserve">By default, your cluster is set up to pull images from only your account's namespaces in IBM Cloud Container Registry and deploy containers from these images to the </t>
    </r>
    <r>
      <rPr>
        <b/>
        <sz val="11"/>
        <color rgb="FF000000"/>
        <rFont val="Calibri"/>
      </rPr>
      <t>default</t>
    </r>
    <r>
      <rPr>
        <sz val="11"/>
        <color rgb="FF000000"/>
        <rFont val="Calibri"/>
      </rPr>
      <t xml:space="preserve"> Kubernetes namespace in your cluster.</t>
    </r>
  </si>
  <si>
    <r>
      <rPr>
        <sz val="11"/>
        <color rgb="FF000000"/>
        <rFont val="Calibri"/>
      </rPr>
      <t xml:space="preserve">Pull secrets are created in the </t>
    </r>
    <r>
      <rPr>
        <b/>
        <sz val="11"/>
        <color rgb="FF000000"/>
        <rFont val="Calibri"/>
      </rPr>
      <t>default</t>
    </r>
    <r>
      <rPr>
        <sz val="11"/>
        <color rgb="FF000000"/>
        <rFont val="Calibri"/>
      </rPr>
      <t xml:space="preserve"> namespace of your cluster. If you want to pull images to other Kubernetes namespaces, then you must copy the pull secrets to those other namespaces.</t>
    </r>
  </si>
  <si>
    <r>
      <rPr>
        <sz val="11"/>
        <color rgb="FF000000"/>
        <rFont val="Calibri"/>
      </rPr>
      <t xml:space="preserve">- Login to your VPC cluster </t>
    </r>
    <r>
      <rPr>
        <sz val="11"/>
        <color rgb="FF0000FF"/>
        <rFont val="Calibri"/>
      </rPr>
      <t>(https://cloud.ibm.com/docs/containers?topic=containers-access_cluster)</t>
    </r>
    <r>
      <rPr>
        <sz val="11"/>
        <color rgb="FF000000"/>
        <rFont val="Calibri"/>
      </rPr>
      <t xml:space="preserve"> and check the image pull secrets by running:</t>
    </r>
    <r>
      <rPr>
        <sz val="11"/>
        <color rgb="FF000000"/>
        <rFont val="Calibri"/>
      </rPr>
      <t xml:space="preserve">
</t>
    </r>
    <r>
      <rPr>
        <sz val="11"/>
        <color rgb="FF006096"/>
        <rFont val="Roboto Condensed"/>
      </rPr>
      <t>kubectl get secrets -n default | grep "icr-io"</t>
    </r>
    <r>
      <rPr>
        <sz val="11"/>
        <color rgb="FF006096"/>
        <rFont val="Roboto Condensed"/>
      </rPr>
      <t xml:space="preserve">
</t>
    </r>
    <r>
      <rPr>
        <sz val="11"/>
        <color rgb="FF000000"/>
        <rFont val="Calibri"/>
      </rPr>
      <t xml:space="preserve">
</t>
    </r>
    <r>
      <rPr>
        <sz val="11"/>
        <color rgb="FF000000"/>
        <rFont val="Calibri"/>
      </rPr>
      <t>- As image pull secrets are automatically added to clusters at creation time, if no icr secrets are listed, the person who created the cluster might not have had the required permissions to IBM Cloud Container Registry.</t>
    </r>
  </si>
  <si>
    <r>
      <rPr>
        <sz val="11"/>
        <color rgb="FF000000"/>
        <rFont val="Calibri"/>
      </rPr>
      <t>Image pull secrets are enabled by default unless the user that created the cluster did not have the required permissions for IBM Cloud Container Registry in IAM. Clusters created before 25 February 2019 have token-based image pull secrets rather than API key-based image pull secrets, and therefore must be updated.</t>
    </r>
  </si>
  <si>
    <t>7.1.5</t>
  </si>
  <si>
    <r>
      <rPr>
        <sz val="11"/>
        <rFont val="Calibri"/>
      </rPr>
      <t>Ensure IBM Cloud Kubernetes Service clusters have the monitoring service enabled</t>
    </r>
  </si>
  <si>
    <r>
      <rPr>
        <b/>
        <sz val="11"/>
        <color rgb="FF000000"/>
        <rFont val="Calibri"/>
      </rPr>
      <t>From Console:</t>
    </r>
    <r>
      <rPr>
        <sz val="11"/>
        <color rgb="FF000000"/>
        <rFont val="Calibri"/>
      </rPr>
      <t xml:space="preserve">
</t>
    </r>
    <r>
      <rPr>
        <sz val="11"/>
        <color rgb="FF000000"/>
        <rFont val="Calibri"/>
      </rPr>
      <t>- Log in to the IBM Cloud console.</t>
    </r>
    <r>
      <rPr>
        <sz val="11"/>
        <color rgb="FF000000"/>
        <rFont val="Calibri"/>
      </rPr>
      <t xml:space="preserve">
</t>
    </r>
    <r>
      <rPr>
        <sz val="11"/>
        <color rgb="FF000000"/>
        <rFont val="Calibri"/>
      </rPr>
      <t xml:space="preserve">- To view a list of your clusters, go to </t>
    </r>
    <r>
      <rPr>
        <b/>
        <sz val="11"/>
        <color rgb="FF000000"/>
        <rFont val="Calibri"/>
      </rPr>
      <t>Menu</t>
    </r>
    <r>
      <rPr>
        <sz val="11"/>
        <color rgb="FF000000"/>
        <rFont val="Calibri"/>
      </rPr>
      <t xml:space="preserve">, </t>
    </r>
    <r>
      <rPr>
        <b/>
        <sz val="11"/>
        <color rgb="FF000000"/>
        <rFont val="Calibri"/>
      </rPr>
      <t>Containers</t>
    </r>
    <r>
      <rPr>
        <sz val="11"/>
        <color rgb="FF000000"/>
        <rFont val="Calibri"/>
      </rPr>
      <t xml:space="preserve">, </t>
    </r>
    <r>
      <rPr>
        <b/>
        <sz val="11"/>
        <color rgb="FF000000"/>
        <rFont val="Calibri"/>
      </rPr>
      <t>Clusters</t>
    </r>
    <r>
      <rPr>
        <sz val="11"/>
        <color rgb="FF000000"/>
        <rFont val="Calibri"/>
      </rPr>
      <t>.</t>
    </r>
    <r>
      <rPr>
        <sz val="11"/>
        <color rgb="FF000000"/>
        <rFont val="Calibri"/>
      </rPr>
      <t xml:space="preserve">
</t>
    </r>
    <r>
      <rPr>
        <sz val="11"/>
        <color rgb="FF000000"/>
        <rFont val="Calibri"/>
      </rPr>
      <t>- From the Clusters page, select your cluster.</t>
    </r>
    <r>
      <rPr>
        <sz val="11"/>
        <color rgb="FF000000"/>
        <rFont val="Calibri"/>
      </rPr>
      <t xml:space="preserve">
</t>
    </r>
    <r>
      <rPr>
        <sz val="11"/>
        <color rgb="FF000000"/>
        <rFont val="Calibri"/>
      </rPr>
      <t xml:space="preserve">- Select the </t>
    </r>
    <r>
      <rPr>
        <b/>
        <sz val="11"/>
        <color rgb="FF000000"/>
        <rFont val="Calibri"/>
      </rPr>
      <t>Overview</t>
    </r>
    <r>
      <rPr>
        <sz val="11"/>
        <color rgb="FF000000"/>
        <rFont val="Calibri"/>
      </rPr>
      <t xml:space="preserve"> tab</t>
    </r>
    <r>
      <rPr>
        <sz val="11"/>
        <color rgb="FF000000"/>
        <rFont val="Calibri"/>
      </rPr>
      <t xml:space="preserve">
</t>
    </r>
    <r>
      <rPr>
        <sz val="11"/>
        <color rgb="FF000000"/>
        <rFont val="Calibri"/>
      </rPr>
      <t xml:space="preserve">- Under </t>
    </r>
    <r>
      <rPr>
        <b/>
        <sz val="11"/>
        <color rgb="FF000000"/>
        <rFont val="Calibri"/>
      </rPr>
      <t>Integrations</t>
    </r>
    <r>
      <rPr>
        <sz val="11"/>
        <color rgb="FF000000"/>
        <rFont val="Calibri"/>
      </rPr>
      <t xml:space="preserve">, go to the </t>
    </r>
    <r>
      <rPr>
        <b/>
        <sz val="11"/>
        <color rgb="FF000000"/>
        <rFont val="Calibri"/>
      </rPr>
      <t>Monitoring</t>
    </r>
    <r>
      <rPr>
        <sz val="11"/>
        <color rgb="FF000000"/>
        <rFont val="Calibri"/>
      </rPr>
      <t xml:space="preserve"> item and click </t>
    </r>
    <r>
      <rPr>
        <b/>
        <sz val="11"/>
        <color rgb="FF000000"/>
        <rFont val="Calibri"/>
      </rPr>
      <t>Connect</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Monitoring</t>
    </r>
    <r>
      <rPr>
        <sz val="11"/>
        <color rgb="FF000000"/>
        <rFont val="Calibri"/>
      </rPr>
      <t xml:space="preserve"> checkbox and select the IBM Cloud Monitoring instance that you want to use (or </t>
    </r>
    <r>
      <rPr>
        <b/>
        <sz val="11"/>
        <color rgb="FF000000"/>
        <rFont val="Calibri"/>
      </rPr>
      <t>create a new instance</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xml:space="preserve">-  If required, provision an IBM Cloud Monitoring instance </t>
    </r>
    <r>
      <rPr>
        <sz val="11"/>
        <color rgb="FF0000FF"/>
        <rFont val="Calibri"/>
      </rPr>
      <t>(https://cloud.ibm.com/docs/monitoring?topic=monitoring-provision#provision_cli)</t>
    </r>
    <r>
      <rPr>
        <sz val="11"/>
        <color rgb="FF000000"/>
        <rFont val="Calibri"/>
      </rPr>
      <t>.</t>
    </r>
    <r>
      <rPr>
        <sz val="11"/>
        <color rgb="FF000000"/>
        <rFont val="Calibri"/>
      </rPr>
      <t xml:space="preserve">
</t>
    </r>
    <r>
      <rPr>
        <sz val="11"/>
        <color rgb="FF000000"/>
        <rFont val="Calibri"/>
      </rPr>
      <t>-  Obtain the access key for the monitoring instance.</t>
    </r>
    <r>
      <rPr>
        <sz val="11"/>
        <color rgb="FF000000"/>
        <rFont val="Calibri"/>
      </rPr>
      <t xml:space="preserve">
</t>
    </r>
    <r>
      <rPr>
        <sz val="11"/>
        <color rgb="FF006096"/>
        <rFont val="Roboto Condensed"/>
      </rPr>
      <t>ibmcloud resource service-key APIKEY_NAME</t>
    </r>
    <r>
      <rPr>
        <sz val="11"/>
        <color rgb="FF006096"/>
        <rFont val="Roboto Condensed"/>
      </rPr>
      <t xml:space="preserve">
</t>
    </r>
    <r>
      <rPr>
        <sz val="11"/>
        <color rgb="FF000000"/>
        <rFont val="Calibri"/>
      </rPr>
      <t xml:space="preserve">
</t>
    </r>
    <r>
      <rPr>
        <sz val="11"/>
        <color rgb="FF000000"/>
        <rFont val="Calibri"/>
      </rPr>
      <t xml:space="preserve">-  Obtain the ingestion URL from the IBM Cloud Monitoring collector endpoints </t>
    </r>
    <r>
      <rPr>
        <sz val="11"/>
        <color rgb="FF0000FF"/>
        <rFont val="Calibri"/>
      </rPr>
      <t>(https://cloud.ibm.com/docs/monitoring?topic=monitoring-endpoints#endpoints_ingestion)</t>
    </r>
    <r>
      <rPr>
        <sz val="11"/>
        <color rgb="FF000000"/>
        <rFont val="Calibri"/>
      </rPr>
      <t>.</t>
    </r>
    <r>
      <rPr>
        <sz val="11"/>
        <color rgb="FF000000"/>
        <rFont val="Calibri"/>
      </rPr>
      <t xml:space="preserve">
</t>
    </r>
    <r>
      <rPr>
        <sz val="11"/>
        <color rgb="FF000000"/>
        <rFont val="Calibri"/>
      </rPr>
      <t>-  If the ibm-observe namespace is not available in your cluster, create it with:</t>
    </r>
    <r>
      <rPr>
        <sz val="11"/>
        <color rgb="FF000000"/>
        <rFont val="Calibri"/>
      </rPr>
      <t xml:space="preserve">
</t>
    </r>
    <r>
      <rPr>
        <sz val="11"/>
        <color rgb="FF006096"/>
        <rFont val="Roboto Condensed"/>
      </rPr>
      <t>kubectl create namespace ibm-observe</t>
    </r>
    <r>
      <rPr>
        <sz val="11"/>
        <color rgb="FF006096"/>
        <rFont val="Roboto Condensed"/>
      </rPr>
      <t xml:space="preserve">
</t>
    </r>
    <r>
      <rPr>
        <sz val="11"/>
        <color rgb="FF000000"/>
        <rFont val="Calibri"/>
      </rPr>
      <t xml:space="preserve">
</t>
    </r>
    <r>
      <rPr>
        <sz val="11"/>
        <color rgb="FF000000"/>
        <rFont val="Calibri"/>
      </rPr>
      <t>- Add the Sysdig helm repository.</t>
    </r>
    <r>
      <rPr>
        <sz val="11"/>
        <color rgb="FF000000"/>
        <rFont val="Calibri"/>
      </rPr>
      <t xml:space="preserve">
</t>
    </r>
    <r>
      <rPr>
        <sz val="11"/>
        <color rgb="FF006096"/>
        <rFont val="Roboto Condensed"/>
      </rPr>
      <t>helm repo add sysdig https://charts.sysdig.com</t>
    </r>
    <r>
      <rPr>
        <sz val="11"/>
        <color rgb="FF006096"/>
        <rFont val="Roboto Condensed"/>
      </rPr>
      <t xml:space="preserve">
</t>
    </r>
    <r>
      <rPr>
        <sz val="11"/>
        <color rgb="FF000000"/>
        <rFont val="Calibri"/>
      </rPr>
      <t xml:space="preserve">
</t>
    </r>
    <r>
      <rPr>
        <sz val="11"/>
        <color rgb="FF000000"/>
        <rFont val="Calibri"/>
      </rPr>
      <t>- Update the repos to retrieve the latest versions of all Helm charts.</t>
    </r>
    <r>
      <rPr>
        <sz val="11"/>
        <color rgb="FF000000"/>
        <rFont val="Calibri"/>
      </rPr>
      <t xml:space="preserve">
</t>
    </r>
    <r>
      <rPr>
        <sz val="11"/>
        <color rgb="FF006096"/>
        <rFont val="Roboto Condensed"/>
      </rPr>
      <t>helm repo update</t>
    </r>
    <r>
      <rPr>
        <sz val="11"/>
        <color rgb="FF006096"/>
        <rFont val="Roboto Condensed"/>
      </rPr>
      <t xml:space="preserve">
</t>
    </r>
    <r>
      <rPr>
        <sz val="11"/>
        <color rgb="FF000000"/>
        <rFont val="Calibri"/>
      </rPr>
      <t xml:space="preserve">
</t>
    </r>
    <r>
      <rPr>
        <sz val="11"/>
        <color rgb="FF000000"/>
        <rFont val="Calibri"/>
      </rPr>
      <t xml:space="preserve">- Verify the Helm chart </t>
    </r>
    <r>
      <rPr>
        <b/>
        <sz val="11"/>
        <color rgb="FF000000"/>
        <rFont val="Calibri"/>
      </rPr>
      <t>sysdig/sysdig-deploy</t>
    </r>
    <r>
      <rPr>
        <sz val="11"/>
        <color rgb="FF000000"/>
        <rFont val="Calibri"/>
      </rPr>
      <t xml:space="preserve"> is listed when listing the helm charts for the </t>
    </r>
    <r>
      <rPr>
        <b/>
        <sz val="11"/>
        <color rgb="FF000000"/>
        <rFont val="Calibri"/>
      </rPr>
      <t>sysdig</t>
    </r>
    <r>
      <rPr>
        <sz val="11"/>
        <color rgb="FF000000"/>
        <rFont val="Calibri"/>
      </rPr>
      <t xml:space="preserve"> repo.</t>
    </r>
    <r>
      <rPr>
        <sz val="11"/>
        <color rgb="FF000000"/>
        <rFont val="Calibri"/>
      </rPr>
      <t xml:space="preserve">
</t>
    </r>
    <r>
      <rPr>
        <sz val="11"/>
        <color rgb="FF006096"/>
        <rFont val="Roboto Condensed"/>
      </rPr>
      <t>helm search repo sysdig</t>
    </r>
    <r>
      <rPr>
        <sz val="11"/>
        <color rgb="FF006096"/>
        <rFont val="Roboto Condensed"/>
      </rPr>
      <t xml:space="preserve">
</t>
    </r>
    <r>
      <rPr>
        <sz val="11"/>
        <color rgb="FF000000"/>
        <rFont val="Calibri"/>
      </rPr>
      <t xml:space="preserve">
</t>
    </r>
    <r>
      <rPr>
        <sz val="11"/>
        <color rgb="FF000000"/>
        <rFont val="Calibri"/>
      </rPr>
      <t xml:space="preserve">- Define a yaml file and include the values to deploy the IBM Cloud Monitoring agent. The following yaml is a template that you can use, updating the fields as appropriate. More details available here </t>
    </r>
    <r>
      <rPr>
        <sz val="11"/>
        <color rgb="FF0000FF"/>
        <rFont val="Calibri"/>
      </rPr>
      <t>(https://cloud.ibm.com/docs/monitoring?topic=monitoring-agent-deploy-kube-helm#nonibm-deploy-kube-helm-install-step2)</t>
    </r>
    <r>
      <rPr>
        <sz val="11"/>
        <color rgb="FF000000"/>
        <rFont val="Calibri"/>
      </rPr>
      <t>.</t>
    </r>
    <r>
      <rPr>
        <sz val="11"/>
        <color rgb="FF000000"/>
        <rFont val="Calibri"/>
      </rPr>
      <t xml:space="preserve">
</t>
    </r>
    <r>
      <rPr>
        <sz val="11"/>
        <color rgb="FF006096"/>
        <rFont val="Roboto Condensed"/>
      </rPr>
      <t>global:</t>
    </r>
    <r>
      <rPr>
        <sz val="11"/>
        <color rgb="FF006096"/>
        <rFont val="Roboto Condensed"/>
      </rPr>
      <t xml:space="preserve">
</t>
    </r>
    <r>
      <rPr>
        <sz val="11"/>
        <color rgb="FF006096"/>
        <rFont val="Roboto Condensed"/>
      </rPr>
      <t xml:space="preserve">  clusterConfig:</t>
    </r>
    <r>
      <rPr>
        <sz val="11"/>
        <color rgb="FF006096"/>
        <rFont val="Roboto Condensed"/>
      </rPr>
      <t xml:space="preserve">
</t>
    </r>
    <r>
      <rPr>
        <sz val="11"/>
        <color rgb="FF006096"/>
        <rFont val="Roboto Condensed"/>
      </rPr>
      <t xml:space="preserve">    name: CLUSTER_NAME</t>
    </r>
    <r>
      <rPr>
        <sz val="11"/>
        <color rgb="FF006096"/>
        <rFont val="Roboto Condensed"/>
      </rPr>
      <t xml:space="preserve">
</t>
    </r>
    <r>
      <rPr>
        <sz val="11"/>
        <color rgb="FF006096"/>
        <rFont val="Roboto Condensed"/>
      </rPr>
      <t xml:space="preserve">  sysdig:</t>
    </r>
    <r>
      <rPr>
        <sz val="11"/>
        <color rgb="FF006096"/>
        <rFont val="Roboto Condensed"/>
      </rPr>
      <t xml:space="preserve">
</t>
    </r>
    <r>
      <rPr>
        <sz val="11"/>
        <color rgb="FF006096"/>
        <rFont val="Roboto Condensed"/>
      </rPr>
      <t xml:space="preserve">    accessKey: SERVICE_ACCESS_KEY</t>
    </r>
    <r>
      <rPr>
        <sz val="11"/>
        <color rgb="FF006096"/>
        <rFont val="Roboto Condensed"/>
      </rPr>
      <t xml:space="preserve">
</t>
    </r>
    <r>
      <rPr>
        <sz val="11"/>
        <color rgb="FF006096"/>
        <rFont val="Roboto Condensed"/>
      </rPr>
      <t>agent:</t>
    </r>
    <r>
      <rPr>
        <sz val="11"/>
        <color rgb="FF006096"/>
        <rFont val="Roboto Condensed"/>
      </rPr>
      <t xml:space="preserve">
</t>
    </r>
    <r>
      <rPr>
        <sz val="11"/>
        <color rgb="FF006096"/>
        <rFont val="Roboto Condensed"/>
      </rPr>
      <t xml:space="preserve">  collectorSettings:</t>
    </r>
    <r>
      <rPr>
        <sz val="11"/>
        <color rgb="FF006096"/>
        <rFont val="Roboto Condensed"/>
      </rPr>
      <t xml:space="preserve">
</t>
    </r>
    <r>
      <rPr>
        <sz val="11"/>
        <color rgb="FF006096"/>
        <rFont val="Roboto Condensed"/>
      </rPr>
      <t xml:space="preserve">    collectorHost: INGESTION_ENDPOINT</t>
    </r>
    <r>
      <rPr>
        <sz val="11"/>
        <color rgb="FF006096"/>
        <rFont val="Roboto Condensed"/>
      </rPr>
      <t xml:space="preserve">
</t>
    </r>
    <r>
      <rPr>
        <sz val="11"/>
        <color rgb="FF006096"/>
        <rFont val="Roboto Condensed"/>
      </rPr>
      <t>nodeAnalyzer:</t>
    </r>
    <r>
      <rPr>
        <sz val="11"/>
        <color rgb="FF006096"/>
        <rFont val="Roboto Condensed"/>
      </rPr>
      <t xml:space="preserve">
</t>
    </r>
    <r>
      <rPr>
        <sz val="11"/>
        <color rgb="FF006096"/>
        <rFont val="Roboto Condensed"/>
      </rPr>
      <t xml:space="preserve">  enabled: false</t>
    </r>
    <r>
      <rPr>
        <sz val="11"/>
        <color rgb="FF006096"/>
        <rFont val="Roboto Condensed"/>
      </rPr>
      <t xml:space="preserve">
</t>
    </r>
    <r>
      <rPr>
        <sz val="11"/>
        <color rgb="FF000000"/>
        <rFont val="Calibri"/>
      </rPr>
      <t xml:space="preserve">
</t>
    </r>
    <r>
      <rPr>
        <sz val="11"/>
        <color rgb="FF000000"/>
        <rFont val="Calibri"/>
      </rPr>
      <t>- Run the following command to install the agent by using the Helm chart and the variables yaml file.</t>
    </r>
    <r>
      <rPr>
        <sz val="11"/>
        <color rgb="FF000000"/>
        <rFont val="Calibri"/>
      </rPr>
      <t xml:space="preserve">
</t>
    </r>
    <r>
      <rPr>
        <sz val="11"/>
        <color rgb="FF006096"/>
        <rFont val="Roboto Condensed"/>
      </rPr>
      <t>helm install -n ibm-observe sysdig-agent sysdig/sysdig-deploy -f &lt;agent-values yaml file&gt;</t>
    </r>
    <r>
      <rPr>
        <sz val="11"/>
        <color rgb="FF006096"/>
        <rFont val="Roboto Condensed"/>
      </rPr>
      <t xml:space="preserve">
</t>
    </r>
    <r>
      <rPr>
        <sz val="11"/>
        <color rgb="FF000000"/>
        <rFont val="Calibri"/>
      </rPr>
      <t xml:space="preserve">
</t>
    </r>
    <r>
      <rPr>
        <sz val="11"/>
        <color rgb="FF000000"/>
        <rFont val="Calibri"/>
      </rPr>
      <t>- Verify that the monitoring agent is created successfully.</t>
    </r>
    <r>
      <rPr>
        <sz val="11"/>
        <color rgb="FF000000"/>
        <rFont val="Calibri"/>
      </rPr>
      <t xml:space="preserve">
</t>
    </r>
    <r>
      <rPr>
        <sz val="11"/>
        <color rgb="FF006096"/>
        <rFont val="Roboto Condensed"/>
      </rPr>
      <t>kubectl get pods -n ibm-observe</t>
    </r>
    <r>
      <rPr>
        <sz val="11"/>
        <color rgb="FF006096"/>
        <rFont val="Roboto Condensed"/>
      </rPr>
      <t xml:space="preserve">
</t>
    </r>
  </si>
  <si>
    <r>
      <rPr>
        <sz val="11"/>
        <color rgb="FF006096"/>
        <rFont val="Roboto Condensed"/>
      </rPr>
      <t>The following recommendation should be considered optional, as while adhering to it would provide enhanced security, IBM Cloud Monitoring is a costed option.</t>
    </r>
    <r>
      <rPr>
        <sz val="11"/>
        <color rgb="FF006096"/>
        <rFont val="Roboto Condensed"/>
      </rPr>
      <t xml:space="preserve">
</t>
    </r>
    <r>
      <rPr>
        <sz val="11"/>
        <color rgb="FF000000"/>
        <rFont val="Calibri"/>
      </rPr>
      <t xml:space="preserve">
</t>
    </r>
    <r>
      <rPr>
        <sz val="11"/>
        <color rgb="FF000000"/>
        <rFont val="Calibri"/>
      </rPr>
      <t>IBM Cloud services, such as IBM Cloud Kubernetes Service, generate platform metrics that you can use to gain operational visibility into the performance and health of the service in your account.</t>
    </r>
    <r>
      <rPr>
        <sz val="11"/>
        <color rgb="FF000000"/>
        <rFont val="Calibri"/>
      </rPr>
      <t xml:space="preserve">
</t>
    </r>
    <r>
      <rPr>
        <sz val="11"/>
        <color rgb="FF000000"/>
        <rFont val="Calibri"/>
      </rPr>
      <t>Every Kubernetes master is continuously monitored by the IBM Cloud Kubernetes Service; however, you are responsible for monitoring the rest of your cluster components.</t>
    </r>
    <r>
      <rPr>
        <sz val="11"/>
        <color rgb="FF000000"/>
        <rFont val="Calibri"/>
      </rPr>
      <t xml:space="preserve">
</t>
    </r>
    <r>
      <rPr>
        <sz val="11"/>
        <color rgb="FF000000"/>
        <rFont val="Calibri"/>
      </rPr>
      <t>IBM Cloud Monitoring is a cloud-native, container-intelligence management system that can be included as part of your IBM Cloud architecture. It offers administrators, DevOps teams, and developers full-stack telemetry with advanced features to monitor and troubleshoot, define alerts, and design custom dashboards.</t>
    </r>
    <r>
      <rPr>
        <sz val="11"/>
        <color rgb="FF000000"/>
        <rFont val="Calibri"/>
      </rPr>
      <t xml:space="preserve">
</t>
    </r>
    <r>
      <rPr>
        <sz val="11"/>
        <color rgb="FF000000"/>
        <rFont val="Calibri"/>
      </rPr>
      <t>With IBM Cloud Monitoring, by deploying a monitoring agent to your worker nodes you can collect cluster and pod metrics, such as the CPU and memory usage of your worker nodes, incoming and outgoing HTTP traffic for your pods, and data about several infrastructure components. In addition, the agent can collect custom application metrics by using either a Prometheus-compatible scraper or a StatsD facade.</t>
    </r>
  </si>
  <si>
    <r>
      <rPr>
        <sz val="11"/>
        <color rgb="FF000000"/>
        <rFont val="Calibri"/>
      </rPr>
      <t>While adhering to this recommendation would provide enhanced security, IBM Cloud Monitoring is a costed option. Standard pricing for IBM Cloud Monitoring applies.</t>
    </r>
  </si>
  <si>
    <r>
      <rPr>
        <b/>
        <sz val="11"/>
        <color rgb="FF000000"/>
        <rFont val="Calibri"/>
      </rPr>
      <t>From Console:</t>
    </r>
    <r>
      <rPr>
        <sz val="11"/>
        <color rgb="FF000000"/>
        <rFont val="Calibri"/>
      </rPr>
      <t xml:space="preserve">
</t>
    </r>
    <r>
      <rPr>
        <sz val="11"/>
        <color rgb="FF000000"/>
        <rFont val="Calibri"/>
      </rPr>
      <t>- Log in to the IBM Cloud console.</t>
    </r>
    <r>
      <rPr>
        <sz val="11"/>
        <color rgb="FF000000"/>
        <rFont val="Calibri"/>
      </rPr>
      <t xml:space="preserve">
</t>
    </r>
    <r>
      <rPr>
        <sz val="11"/>
        <color rgb="FF000000"/>
        <rFont val="Calibri"/>
      </rPr>
      <t xml:space="preserve">- To view a list of your clusters, go to </t>
    </r>
    <r>
      <rPr>
        <b/>
        <sz val="11"/>
        <color rgb="FF000000"/>
        <rFont val="Calibri"/>
      </rPr>
      <t>Menu</t>
    </r>
    <r>
      <rPr>
        <sz val="11"/>
        <color rgb="FF000000"/>
        <rFont val="Calibri"/>
      </rPr>
      <t xml:space="preserve">, </t>
    </r>
    <r>
      <rPr>
        <b/>
        <sz val="11"/>
        <color rgb="FF000000"/>
        <rFont val="Calibri"/>
      </rPr>
      <t>Containers</t>
    </r>
    <r>
      <rPr>
        <sz val="11"/>
        <color rgb="FF000000"/>
        <rFont val="Calibri"/>
      </rPr>
      <t xml:space="preserve">, </t>
    </r>
    <r>
      <rPr>
        <b/>
        <sz val="11"/>
        <color rgb="FF000000"/>
        <rFont val="Calibri"/>
      </rPr>
      <t>Clusters</t>
    </r>
    <r>
      <rPr>
        <sz val="11"/>
        <color rgb="FF000000"/>
        <rFont val="Calibri"/>
      </rPr>
      <t>.</t>
    </r>
    <r>
      <rPr>
        <sz val="11"/>
        <color rgb="FF000000"/>
        <rFont val="Calibri"/>
      </rPr>
      <t xml:space="preserve">
</t>
    </r>
    <r>
      <rPr>
        <sz val="11"/>
        <color rgb="FF000000"/>
        <rFont val="Calibri"/>
      </rPr>
      <t>- From the Clusters page, select your cluster.</t>
    </r>
    <r>
      <rPr>
        <sz val="11"/>
        <color rgb="FF000000"/>
        <rFont val="Calibri"/>
      </rPr>
      <t xml:space="preserve">
</t>
    </r>
    <r>
      <rPr>
        <sz val="11"/>
        <color rgb="FF000000"/>
        <rFont val="Calibri"/>
      </rPr>
      <t xml:space="preserve">- Select the </t>
    </r>
    <r>
      <rPr>
        <b/>
        <sz val="11"/>
        <color rgb="FF000000"/>
        <rFont val="Calibri"/>
      </rPr>
      <t>Overview</t>
    </r>
    <r>
      <rPr>
        <sz val="11"/>
        <color rgb="FF000000"/>
        <rFont val="Calibri"/>
      </rPr>
      <t xml:space="preserve"> tab</t>
    </r>
    <r>
      <rPr>
        <sz val="11"/>
        <color rgb="FF000000"/>
        <rFont val="Calibri"/>
      </rPr>
      <t xml:space="preserve">
</t>
    </r>
    <r>
      <rPr>
        <sz val="11"/>
        <color rgb="FF000000"/>
        <rFont val="Calibri"/>
      </rPr>
      <t xml:space="preserve">- Under </t>
    </r>
    <r>
      <rPr>
        <b/>
        <sz val="11"/>
        <color rgb="FF000000"/>
        <rFont val="Calibri"/>
      </rPr>
      <t>Integrations</t>
    </r>
    <r>
      <rPr>
        <sz val="11"/>
        <color rgb="FF000000"/>
        <rFont val="Calibri"/>
      </rPr>
      <t xml:space="preserve">, the </t>
    </r>
    <r>
      <rPr>
        <b/>
        <sz val="11"/>
        <color rgb="FF000000"/>
        <rFont val="Calibri"/>
      </rPr>
      <t>Monitoring</t>
    </r>
    <r>
      <rPr>
        <sz val="11"/>
        <color rgb="FF000000"/>
        <rFont val="Calibri"/>
      </rPr>
      <t xml:space="preserve"> item should have a button to </t>
    </r>
    <r>
      <rPr>
        <b/>
        <sz val="11"/>
        <color rgb="FF000000"/>
        <rFont val="Calibri"/>
      </rPr>
      <t>Launch</t>
    </r>
    <r>
      <rPr>
        <sz val="11"/>
        <color rgb="FF000000"/>
        <rFont val="Calibri"/>
      </rPr>
      <t xml:space="preserve"> the IBM Cloud Monitoring dashboard. If instead the button is labelled </t>
    </r>
    <r>
      <rPr>
        <b/>
        <sz val="11"/>
        <color rgb="FF000000"/>
        <rFont val="Calibri"/>
      </rPr>
      <t>Connect</t>
    </r>
    <r>
      <rPr>
        <sz val="11"/>
        <color rgb="FF000000"/>
        <rFont val="Calibri"/>
      </rPr>
      <t>, then Cloud Monitoring is not enabled.</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xml:space="preserve">- Verify the status of the monitoring agent in your cluster. You should see one or more running </t>
    </r>
    <r>
      <rPr>
        <b/>
        <sz val="11"/>
        <color rgb="FF000000"/>
        <rFont val="Calibri"/>
      </rPr>
      <t>sysdig-agent</t>
    </r>
    <r>
      <rPr>
        <sz val="11"/>
        <color rgb="FF000000"/>
        <rFont val="Calibri"/>
      </rPr>
      <t xml:space="preserve"> pods, with the number of </t>
    </r>
    <r>
      <rPr>
        <b/>
        <sz val="11"/>
        <color rgb="FF000000"/>
        <rFont val="Calibri"/>
      </rPr>
      <t>sysdig-agent</t>
    </r>
    <r>
      <rPr>
        <sz val="11"/>
        <color rgb="FF000000"/>
        <rFont val="Calibri"/>
      </rPr>
      <t xml:space="preserve"> pods equal to the number of worker nodes in your cluster.</t>
    </r>
    <r>
      <rPr>
        <sz val="11"/>
        <color rgb="FF000000"/>
        <rFont val="Calibri"/>
      </rPr>
      <t xml:space="preserve">
</t>
    </r>
    <r>
      <rPr>
        <sz val="11"/>
        <color rgb="FF006096"/>
        <rFont val="Roboto Condensed"/>
      </rPr>
      <t>kubectl get pods -n ibm-observe</t>
    </r>
    <r>
      <rPr>
        <sz val="11"/>
        <color rgb="FF006096"/>
        <rFont val="Roboto Condensed"/>
      </rPr>
      <t xml:space="preserve">
</t>
    </r>
  </si>
  <si>
    <r>
      <rPr>
        <sz val="11"/>
        <color rgb="FF000000"/>
        <rFont val="Calibri"/>
      </rPr>
      <t>IBM Cloud Monitoring is not enabled by default.</t>
    </r>
  </si>
  <si>
    <t>7.1.6</t>
  </si>
  <si>
    <r>
      <rPr>
        <sz val="11"/>
        <rFont val="Calibri"/>
      </rPr>
      <t>Ensure IBM Cloud Kubernetes Service clusters have the logging service enabled</t>
    </r>
  </si>
  <si>
    <r>
      <rPr>
        <b/>
        <sz val="11"/>
        <color rgb="FF000000"/>
        <rFont val="Calibri"/>
      </rPr>
      <t>From Console:</t>
    </r>
    <r>
      <rPr>
        <sz val="11"/>
        <color rgb="FF000000"/>
        <rFont val="Calibri"/>
      </rPr>
      <t xml:space="preserve">
</t>
    </r>
    <r>
      <rPr>
        <sz val="11"/>
        <color rgb="FF000000"/>
        <rFont val="Calibri"/>
      </rPr>
      <t>- Log in to the IBM Cloud console.</t>
    </r>
    <r>
      <rPr>
        <sz val="11"/>
        <color rgb="FF000000"/>
        <rFont val="Calibri"/>
      </rPr>
      <t xml:space="preserve">
</t>
    </r>
    <r>
      <rPr>
        <sz val="11"/>
        <color rgb="FF000000"/>
        <rFont val="Calibri"/>
      </rPr>
      <t xml:space="preserve">- To view a list of your clusters, go to </t>
    </r>
    <r>
      <rPr>
        <b/>
        <sz val="11"/>
        <color rgb="FF000000"/>
        <rFont val="Calibri"/>
      </rPr>
      <t>Menu</t>
    </r>
    <r>
      <rPr>
        <sz val="11"/>
        <color rgb="FF000000"/>
        <rFont val="Calibri"/>
      </rPr>
      <t xml:space="preserve">, </t>
    </r>
    <r>
      <rPr>
        <b/>
        <sz val="11"/>
        <color rgb="FF000000"/>
        <rFont val="Calibri"/>
      </rPr>
      <t>Containers</t>
    </r>
    <r>
      <rPr>
        <sz val="11"/>
        <color rgb="FF000000"/>
        <rFont val="Calibri"/>
      </rPr>
      <t xml:space="preserve">, </t>
    </r>
    <r>
      <rPr>
        <b/>
        <sz val="11"/>
        <color rgb="FF000000"/>
        <rFont val="Calibri"/>
      </rPr>
      <t>Clusters</t>
    </r>
    <r>
      <rPr>
        <sz val="11"/>
        <color rgb="FF000000"/>
        <rFont val="Calibri"/>
      </rPr>
      <t>.</t>
    </r>
    <r>
      <rPr>
        <sz val="11"/>
        <color rgb="FF000000"/>
        <rFont val="Calibri"/>
      </rPr>
      <t xml:space="preserve">
</t>
    </r>
    <r>
      <rPr>
        <sz val="11"/>
        <color rgb="FF000000"/>
        <rFont val="Calibri"/>
      </rPr>
      <t>- From the Clusters page, select your cluster.</t>
    </r>
    <r>
      <rPr>
        <sz val="11"/>
        <color rgb="FF000000"/>
        <rFont val="Calibri"/>
      </rPr>
      <t xml:space="preserve">
</t>
    </r>
    <r>
      <rPr>
        <sz val="11"/>
        <color rgb="FF000000"/>
        <rFont val="Calibri"/>
      </rPr>
      <t xml:space="preserve">- Select the </t>
    </r>
    <r>
      <rPr>
        <b/>
        <sz val="11"/>
        <color rgb="FF000000"/>
        <rFont val="Calibri"/>
      </rPr>
      <t>Overview</t>
    </r>
    <r>
      <rPr>
        <sz val="11"/>
        <color rgb="FF000000"/>
        <rFont val="Calibri"/>
      </rPr>
      <t xml:space="preserve"> tab</t>
    </r>
    <r>
      <rPr>
        <sz val="11"/>
        <color rgb="FF000000"/>
        <rFont val="Calibri"/>
      </rPr>
      <t xml:space="preserve">
</t>
    </r>
    <r>
      <rPr>
        <sz val="11"/>
        <color rgb="FF000000"/>
        <rFont val="Calibri"/>
      </rPr>
      <t xml:space="preserve">- Under </t>
    </r>
    <r>
      <rPr>
        <b/>
        <sz val="11"/>
        <color rgb="FF000000"/>
        <rFont val="Calibri"/>
      </rPr>
      <t>Integrations</t>
    </r>
    <r>
      <rPr>
        <sz val="11"/>
        <color rgb="FF000000"/>
        <rFont val="Calibri"/>
      </rPr>
      <t xml:space="preserve">, go to the </t>
    </r>
    <r>
      <rPr>
        <b/>
        <sz val="11"/>
        <color rgb="FF000000"/>
        <rFont val="Calibri"/>
      </rPr>
      <t>Logging</t>
    </r>
    <r>
      <rPr>
        <sz val="11"/>
        <color rgb="FF000000"/>
        <rFont val="Calibri"/>
      </rPr>
      <t xml:space="preserve"> item and click </t>
    </r>
    <r>
      <rPr>
        <b/>
        <sz val="11"/>
        <color rgb="FF000000"/>
        <rFont val="Calibri"/>
      </rPr>
      <t>Connect</t>
    </r>
    <r>
      <rPr>
        <sz val="11"/>
        <color rgb="FF000000"/>
        <rFont val="Calibri"/>
      </rPr>
      <t>.</t>
    </r>
    <r>
      <rPr>
        <sz val="11"/>
        <color rgb="FF000000"/>
        <rFont val="Calibri"/>
      </rPr>
      <t xml:space="preserve">
</t>
    </r>
    <r>
      <rPr>
        <sz val="11"/>
        <color rgb="FF000000"/>
        <rFont val="Calibri"/>
      </rPr>
      <t xml:space="preserve">- Select the IBM Cloud Logs instance that you want to use (or </t>
    </r>
    <r>
      <rPr>
        <b/>
        <sz val="11"/>
        <color rgb="FF000000"/>
        <rFont val="Calibri"/>
      </rPr>
      <t>create a new instance</t>
    </r>
    <r>
      <rPr>
        <sz val="11"/>
        <color rgb="FF000000"/>
        <rFont val="Calibri"/>
      </rPr>
      <t xml:space="preserve">). Click </t>
    </r>
    <r>
      <rPr>
        <b/>
        <sz val="11"/>
        <color rgb="FF000000"/>
        <rFont val="Calibri"/>
      </rPr>
      <t>Connect</t>
    </r>
    <r>
      <rPr>
        <sz val="11"/>
        <color rgb="FF000000"/>
        <rFont val="Calibri"/>
      </rPr>
      <t>.</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xml:space="preserve">The following steps deploy the agent using a service ID API key. You can also deploy the agent using a trusted profile. For more information, see Deploying the Logging agent for Kubernetes clusters using a Helm chart </t>
    </r>
    <r>
      <rPr>
        <sz val="11"/>
        <color rgb="FF0000FF"/>
        <rFont val="Calibri"/>
      </rPr>
      <t>(https://cloud.ibm.com/docs/cloud-logs?topic=cloud-logs-agent-helm-kube-deploy)</t>
    </r>
    <r>
      <rPr>
        <sz val="11"/>
        <color rgb="FF000000"/>
        <rFont val="Calibri"/>
      </rPr>
      <t>.</t>
    </r>
    <r>
      <rPr>
        <sz val="11"/>
        <color rgb="FF000000"/>
        <rFont val="Calibri"/>
      </rPr>
      <t xml:space="preserve">
</t>
    </r>
    <r>
      <rPr>
        <sz val="11"/>
        <color rgb="FF000000"/>
        <rFont val="Calibri"/>
      </rPr>
      <t xml:space="preserve">-  If required, follow the steps at create some buckets to store your data </t>
    </r>
    <r>
      <rPr>
        <sz val="11"/>
        <color rgb="FF0000FF"/>
        <rFont val="Calibri"/>
      </rPr>
      <t>(https://cloud.ibm.com/docs/cloud-object-storage?topic=cloud-object-storage-getting-started-cloud-object-storage#gs-create-buckets)</t>
    </r>
    <r>
      <rPr>
        <sz val="11"/>
        <color rgb="FF000000"/>
        <rFont val="Calibri"/>
      </rPr>
      <t xml:space="preserve"> to create new IBM Cloud Object Storage buckets.</t>
    </r>
    <r>
      <rPr>
        <sz val="11"/>
        <color rgb="FF000000"/>
        <rFont val="Calibri"/>
      </rPr>
      <t xml:space="preserve">
</t>
    </r>
    <r>
      <rPr>
        <sz val="11"/>
        <color rgb="FF000000"/>
        <rFont val="Calibri"/>
      </rPr>
      <t>-  If required, follow the steps in provisioning an instance to set up an IBM Cloud Logs instance.</t>
    </r>
    <r>
      <rPr>
        <sz val="11"/>
        <color rgb="FF000000"/>
        <rFont val="Calibri"/>
      </rPr>
      <t xml:space="preserve">
</t>
    </r>
    <r>
      <rPr>
        <sz val="11"/>
        <color rgb="FF000000"/>
        <rFont val="Calibri"/>
      </rPr>
      <t>-  Create a service ID.</t>
    </r>
    <r>
      <rPr>
        <sz val="11"/>
        <color rgb="FF000000"/>
        <rFont val="Calibri"/>
      </rPr>
      <t xml:space="preserve">
</t>
    </r>
    <r>
      <rPr>
        <sz val="11"/>
        <color rgb="FF006096"/>
        <rFont val="Roboto Condensed"/>
      </rPr>
      <t>ibmcloud iam service-id-create kubernetes-logs-agent --description "Service ID for sending logs from IKS"</t>
    </r>
    <r>
      <rPr>
        <sz val="11"/>
        <color rgb="FF006096"/>
        <rFont val="Roboto Condensed"/>
      </rPr>
      <t xml:space="preserve">
</t>
    </r>
    <r>
      <rPr>
        <sz val="11"/>
        <color rgb="FF000000"/>
        <rFont val="Calibri"/>
      </rPr>
      <t xml:space="preserve">
</t>
    </r>
    <r>
      <rPr>
        <sz val="11"/>
        <color rgb="FF000000"/>
        <rFont val="Calibri"/>
      </rPr>
      <t xml:space="preserve">- Grant the </t>
    </r>
    <r>
      <rPr>
        <b/>
        <sz val="11"/>
        <color rgb="FF000000"/>
        <rFont val="Calibri"/>
      </rPr>
      <t>Sender</t>
    </r>
    <r>
      <rPr>
        <sz val="11"/>
        <color rgb="FF000000"/>
        <rFont val="Calibri"/>
      </rPr>
      <t xml:space="preserve"> role for IBM Cloud Logs to the created service ID.</t>
    </r>
    <r>
      <rPr>
        <sz val="11"/>
        <color rgb="FF000000"/>
        <rFont val="Calibri"/>
      </rPr>
      <t xml:space="preserve">
</t>
    </r>
    <r>
      <rPr>
        <sz val="11"/>
        <color rgb="FF006096"/>
        <rFont val="Roboto Condensed"/>
      </rPr>
      <t>ibmcloud iam service-policy-create kubernetes-logs-agent --service-name logs --roles Sender</t>
    </r>
    <r>
      <rPr>
        <sz val="11"/>
        <color rgb="FF006096"/>
        <rFont val="Roboto Condensed"/>
      </rPr>
      <t xml:space="preserve">
</t>
    </r>
    <r>
      <rPr>
        <sz val="11"/>
        <color rgb="FF000000"/>
        <rFont val="Calibri"/>
      </rPr>
      <t xml:space="preserve">
</t>
    </r>
    <r>
      <rPr>
        <sz val="11"/>
        <color rgb="FF000000"/>
        <rFont val="Calibri"/>
      </rPr>
      <t>- Create an IAM API key by running the following command. You can customize the key name (</t>
    </r>
    <r>
      <rPr>
        <b/>
        <sz val="11"/>
        <color rgb="FF000000"/>
        <rFont val="Calibri"/>
      </rPr>
      <t>kubernetes-logs-agent-apikey</t>
    </r>
    <r>
      <rPr>
        <sz val="11"/>
        <color rgb="FF000000"/>
        <rFont val="Calibri"/>
      </rPr>
      <t>) and description (</t>
    </r>
    <r>
      <rPr>
        <b/>
        <sz val="11"/>
        <color rgb="FF000000"/>
        <rFont val="Calibri"/>
      </rPr>
      <t>--d</t>
    </r>
    <r>
      <rPr>
        <sz val="11"/>
        <color rgb="FF000000"/>
        <rFont val="Calibri"/>
      </rPr>
      <t>) if needed.</t>
    </r>
    <r>
      <rPr>
        <sz val="11"/>
        <color rgb="FF000000"/>
        <rFont val="Calibri"/>
      </rPr>
      <t xml:space="preserve">
</t>
    </r>
    <r>
      <rPr>
        <sz val="11"/>
        <color rgb="FF006096"/>
        <rFont val="Roboto Condensed"/>
      </rPr>
      <t>ibmcloud iam service-api-key-create kubernetes-logs-agent-apikey kubernetes-logs-agent --description "API key for sending logs to the IBM Cloud Logs service"</t>
    </r>
    <r>
      <rPr>
        <sz val="11"/>
        <color rgb="FF006096"/>
        <rFont val="Roboto Condensed"/>
      </rPr>
      <t xml:space="preserve">
</t>
    </r>
    <r>
      <rPr>
        <sz val="11"/>
        <color rgb="FF000000"/>
        <rFont val="Calibri"/>
      </rPr>
      <t xml:space="preserve">
</t>
    </r>
    <r>
      <rPr>
        <sz val="11"/>
        <color rgb="FF000000"/>
        <rFont val="Calibri"/>
      </rPr>
      <t>- Determine the logging ingestion endpoint for your IBM Cloud Logs instance.</t>
    </r>
    <r>
      <rPr>
        <sz val="11"/>
        <color rgb="FF000000"/>
        <rFont val="Calibri"/>
      </rPr>
      <t xml:space="preserve">
</t>
    </r>
    <r>
      <rPr>
        <sz val="11"/>
        <color rgb="FF006096"/>
        <rFont val="Roboto Condensed"/>
      </rPr>
      <t>ibmcloud resource service-instances --service-name logs --long --output JSON | jq '[.[] | {name: .name, id: .id, region: .region_id, ingestion_endpoint: .extensions.external_ingress}]'</t>
    </r>
    <r>
      <rPr>
        <sz val="11"/>
        <color rgb="FF006096"/>
        <rFont val="Roboto Condensed"/>
      </rPr>
      <t xml:space="preserve">
</t>
    </r>
    <r>
      <rPr>
        <sz val="11"/>
        <color rgb="FF000000"/>
        <rFont val="Calibri"/>
      </rPr>
      <t xml:space="preserve">
</t>
    </r>
    <r>
      <rPr>
        <sz val="11"/>
        <color rgb="FF000000"/>
        <rFont val="Calibri"/>
      </rPr>
      <t xml:space="preserve">- Define a yaml file and include the values to deploy the IBM Cloud Logs agent daemonset. The following yaml is a template that you can use, updating the fields as appropriate. More details available here </t>
    </r>
    <r>
      <rPr>
        <sz val="11"/>
        <color rgb="FF0000FF"/>
        <rFont val="Calibri"/>
      </rPr>
      <t>(https://cloud.ibm.com/docs/cloud-logs?topic=cloud-logs-agent-helm-kube-deploy#agent-helm-kube-deploy-step2)</t>
    </r>
    <r>
      <rPr>
        <sz val="11"/>
        <color rgb="FF000000"/>
        <rFont val="Calibri"/>
      </rPr>
      <t>.</t>
    </r>
    <r>
      <rPr>
        <sz val="11"/>
        <color rgb="FF000000"/>
        <rFont val="Calibri"/>
      </rPr>
      <t xml:space="preserve">
</t>
    </r>
    <r>
      <rPr>
        <sz val="11"/>
        <color rgb="FF006096"/>
        <rFont val="Roboto Condensed"/>
      </rPr>
      <t>metadata:</t>
    </r>
    <r>
      <rPr>
        <sz val="11"/>
        <color rgb="FF006096"/>
        <rFont val="Roboto Condensed"/>
      </rPr>
      <t xml:space="preserve">
</t>
    </r>
    <r>
      <rPr>
        <sz val="11"/>
        <color rgb="FF006096"/>
        <rFont val="Roboto Condensed"/>
      </rPr>
      <t xml:space="preserve">  name: "logs-agent"</t>
    </r>
    <r>
      <rPr>
        <sz val="11"/>
        <color rgb="FF006096"/>
        <rFont val="Roboto Condensed"/>
      </rPr>
      <t xml:space="preserve">
</t>
    </r>
    <r>
      <rPr>
        <sz val="11"/>
        <color rgb="FF006096"/>
        <rFont val="Roboto Condensed"/>
      </rPr>
      <t>image:</t>
    </r>
    <r>
      <rPr>
        <sz val="11"/>
        <color rgb="FF006096"/>
        <rFont val="Roboto Condensed"/>
      </rPr>
      <t xml:space="preserve">
</t>
    </r>
    <r>
      <rPr>
        <sz val="11"/>
        <color rgb="FF006096"/>
        <rFont val="Roboto Condensed"/>
      </rPr>
      <t xml:space="preserve">  version: "1.6.1"  # required</t>
    </r>
    <r>
      <rPr>
        <sz val="11"/>
        <color rgb="FF006096"/>
        <rFont val="Roboto Condensed"/>
      </rPr>
      <t xml:space="preserve">
</t>
    </r>
    <r>
      <rPr>
        <sz val="11"/>
        <color rgb="FF006096"/>
        <rFont val="Roboto Condensed"/>
      </rPr>
      <t>clusterName: "ENTER_CLUSTER_NAME" # Enter the name of your cluster. This information is used to improve the metadata and help with your filtering.</t>
    </r>
    <r>
      <rPr>
        <sz val="11"/>
        <color rgb="FF006096"/>
        <rFont val="Roboto Condensed"/>
      </rPr>
      <t xml:space="preserve">
</t>
    </r>
    <r>
      <rPr>
        <sz val="11"/>
        <color rgb="FF006096"/>
        <rFont val="Roboto Condensed"/>
      </rPr>
      <t>env:</t>
    </r>
    <r>
      <rPr>
        <sz val="11"/>
        <color rgb="FF006096"/>
        <rFont val="Roboto Condensed"/>
      </rPr>
      <t xml:space="preserve">
</t>
    </r>
    <r>
      <rPr>
        <sz val="11"/>
        <color rgb="FF006096"/>
        <rFont val="Roboto Condensed"/>
      </rPr>
      <t xml:space="preserve">  # ingestionHost is a required field. For example:</t>
    </r>
    <r>
      <rPr>
        <sz val="11"/>
        <color rgb="FF006096"/>
        <rFont val="Roboto Condensed"/>
      </rPr>
      <t xml:space="preserve">
</t>
    </r>
    <r>
      <rPr>
        <sz val="11"/>
        <color rgb="FF006096"/>
        <rFont val="Roboto Condensed"/>
      </rPr>
      <t xml:space="preserve">  # ingestionHost: "&lt;logs instance&gt;.ingress.us-east.logs.cloud.ibm.com"</t>
    </r>
    <r>
      <rPr>
        <sz val="11"/>
        <color rgb="FF006096"/>
        <rFont val="Roboto Condensed"/>
      </rPr>
      <t xml:space="preserve">
</t>
    </r>
    <r>
      <rPr>
        <sz val="11"/>
        <color rgb="FF006096"/>
        <rFont val="Roboto Condensed"/>
      </rPr>
      <t xml:space="preserve">  ingestionHost: "" # required</t>
    </r>
    <r>
      <rPr>
        <sz val="11"/>
        <color rgb="FF006096"/>
        <rFont val="Roboto Condensed"/>
      </rPr>
      <t xml:space="preserve">
</t>
    </r>
    <r>
      <rPr>
        <sz val="11"/>
        <color rgb="FF006096"/>
        <rFont val="Roboto Condensed"/>
      </rPr>
      <t xml:space="preserve">  # If you are using private CSE proxy, then use port number "3443"</t>
    </r>
    <r>
      <rPr>
        <sz val="11"/>
        <color rgb="FF006096"/>
        <rFont val="Roboto Condensed"/>
      </rPr>
      <t xml:space="preserve">
</t>
    </r>
    <r>
      <rPr>
        <sz val="11"/>
        <color rgb="FF006096"/>
        <rFont val="Roboto Condensed"/>
      </rPr>
      <t xml:space="preserve">  # If you are using private VPE Gateway, then use port number "443"</t>
    </r>
    <r>
      <rPr>
        <sz val="11"/>
        <color rgb="FF006096"/>
        <rFont val="Roboto Condensed"/>
      </rPr>
      <t xml:space="preserve">
</t>
    </r>
    <r>
      <rPr>
        <sz val="11"/>
        <color rgb="FF006096"/>
        <rFont val="Roboto Condensed"/>
      </rPr>
      <t xml:space="preserve">  # If you are using the public endpoint, then use port number "443"</t>
    </r>
    <r>
      <rPr>
        <sz val="11"/>
        <color rgb="FF006096"/>
        <rFont val="Roboto Condensed"/>
      </rPr>
      <t xml:space="preserve">
</t>
    </r>
    <r>
      <rPr>
        <sz val="11"/>
        <color rgb="FF006096"/>
        <rFont val="Roboto Condensed"/>
      </rPr>
      <t xml:space="preserve">  ingestionPort: "" # required</t>
    </r>
    <r>
      <rPr>
        <sz val="11"/>
        <color rgb="FF006096"/>
        <rFont val="Roboto Condensed"/>
      </rPr>
      <t xml:space="preserve">
</t>
    </r>
    <r>
      <rPr>
        <sz val="11"/>
        <color rgb="FF006096"/>
        <rFont val="Roboto Condensed"/>
      </rPr>
      <t xml:space="preserve">  iamMode: ""</t>
    </r>
    <r>
      <rPr>
        <sz val="11"/>
        <color rgb="FF006096"/>
        <rFont val="Roboto Condensed"/>
      </rPr>
      <t xml:space="preserve">
</t>
    </r>
    <r>
      <rPr>
        <sz val="11"/>
        <color rgb="FF006096"/>
        <rFont val="Roboto Condensed"/>
      </rPr>
      <t xml:space="preserve">  # trustedProfileID - trusted profile id - required for iam trusted profile mode</t>
    </r>
    <r>
      <rPr>
        <sz val="11"/>
        <color rgb="FF006096"/>
        <rFont val="Roboto Condensed"/>
      </rPr>
      <t xml:space="preserve">
</t>
    </r>
    <r>
      <rPr>
        <sz val="11"/>
        <color rgb="FF006096"/>
        <rFont val="Roboto Condensed"/>
      </rPr>
      <t xml:space="preserve">  trustedProfileID: "Profile-yyyyyyyy-xxxx-xxxx-yyyy-zzzzzzzzzzzz" # required if iamMode is set to TrustedProfile</t>
    </r>
    <r>
      <rPr>
        <sz val="11"/>
        <color rgb="FF006096"/>
        <rFont val="Roboto Condensed"/>
      </rPr>
      <t xml:space="preserve">
</t>
    </r>
    <r>
      <rPr>
        <sz val="11"/>
        <color rgb="FF000000"/>
        <rFont val="Calibri"/>
      </rPr>
      <t xml:space="preserve">
</t>
    </r>
    <r>
      <rPr>
        <sz val="11"/>
        <color rgb="FF000000"/>
        <rFont val="Calibri"/>
      </rPr>
      <t xml:space="preserve">-  Log in to the cluster. For more information, see access your cluster </t>
    </r>
    <r>
      <rPr>
        <sz val="11"/>
        <color rgb="FF0000FF"/>
        <rFont val="Calibri"/>
      </rPr>
      <t>(https://cloud.ibm.com/docs/containers?topic=containers-access_cluster)</t>
    </r>
    <r>
      <rPr>
        <sz val="11"/>
        <color rgb="FF000000"/>
        <rFont val="Calibri"/>
      </rPr>
      <t>.</t>
    </r>
    <r>
      <rPr>
        <sz val="11"/>
        <color rgb="FF000000"/>
        <rFont val="Calibri"/>
      </rPr>
      <t xml:space="preserve">
</t>
    </r>
    <r>
      <rPr>
        <sz val="11"/>
        <color rgb="FF000000"/>
        <rFont val="Calibri"/>
      </rPr>
      <t xml:space="preserve">-  Perform a Helm dry run to see the resources that will be created by the Helm chart. If you are using the </t>
    </r>
    <r>
      <rPr>
        <b/>
        <sz val="11"/>
        <color rgb="FF000000"/>
        <rFont val="Calibri"/>
      </rPr>
      <t>iamMode=IAMAPIKey</t>
    </r>
    <r>
      <rPr>
        <sz val="11"/>
        <color rgb="FF000000"/>
        <rFont val="Calibri"/>
      </rPr>
      <t xml:space="preserve"> then the complete command is:</t>
    </r>
    <r>
      <rPr>
        <sz val="11"/>
        <color rgb="FF000000"/>
        <rFont val="Calibri"/>
      </rPr>
      <t xml:space="preserve">
</t>
    </r>
    <r>
      <rPr>
        <sz val="11"/>
        <color rgb="FF006096"/>
        <rFont val="Roboto Condensed"/>
      </rPr>
      <t>helm install &lt;install-name&gt; --dry-run oci://icr.io/ibm-observe/logs-agent-helm --version &lt;chart-version&gt; --values &lt;PATH&gt;/logs-values.yaml -n ibm-observe --create-namespace --set secret.iamAPIKey=&lt;APIKey-value&gt; --hide-secret</t>
    </r>
    <r>
      <rPr>
        <sz val="11"/>
        <color rgb="FF006096"/>
        <rFont val="Roboto Condensed"/>
      </rPr>
      <t xml:space="preserve">
</t>
    </r>
    <r>
      <rPr>
        <sz val="11"/>
        <color rgb="FF000000"/>
        <rFont val="Calibri"/>
      </rPr>
      <t xml:space="preserve">
</t>
    </r>
    <r>
      <rPr>
        <sz val="11"/>
        <color rgb="FF000000"/>
        <rFont val="Calibri"/>
      </rPr>
      <t>- Once the resources to be created are verified, then run the Helm install without the --dry-run option. If you are using the iamMode=IAMAPIKey then the complete command is:</t>
    </r>
    <r>
      <rPr>
        <sz val="11"/>
        <color rgb="FF000000"/>
        <rFont val="Calibri"/>
      </rPr>
      <t xml:space="preserve">
</t>
    </r>
    <r>
      <rPr>
        <sz val="11"/>
        <color rgb="FF006096"/>
        <rFont val="Roboto Condensed"/>
      </rPr>
      <t>helm install &lt;install-name&gt; oci://icr.io/ibm-observe/logs-agent-helm --version &lt;chart-version&gt; --values &lt;PATH&gt;/logs-values.yaml -n ibm-observe --create-namespace --set secret.iamAPIKey=&lt;APIKey-value&gt;</t>
    </r>
    <r>
      <rPr>
        <sz val="11"/>
        <color rgb="FF006096"/>
        <rFont val="Roboto Condensed"/>
      </rPr>
      <t xml:space="preserve">
</t>
    </r>
    <r>
      <rPr>
        <sz val="11"/>
        <color rgb="FF000000"/>
        <rFont val="Calibri"/>
      </rPr>
      <t xml:space="preserve">
</t>
    </r>
    <r>
      <rPr>
        <sz val="11"/>
        <color rgb="FF000000"/>
        <rFont val="Calibri"/>
      </rPr>
      <t>- Verify the log agents are started.</t>
    </r>
    <r>
      <rPr>
        <sz val="11"/>
        <color rgb="FF000000"/>
        <rFont val="Calibri"/>
      </rPr>
      <t xml:space="preserve">
</t>
    </r>
    <r>
      <rPr>
        <sz val="11"/>
        <color rgb="FF006096"/>
        <rFont val="Roboto Condensed"/>
      </rPr>
      <t>kubectl -n ibm-observe get ds logs-agent</t>
    </r>
    <r>
      <rPr>
        <sz val="11"/>
        <color rgb="FF006096"/>
        <rFont val="Roboto Condensed"/>
      </rPr>
      <t xml:space="preserve">
</t>
    </r>
    <r>
      <rPr>
        <sz val="11"/>
        <color rgb="FF000000"/>
        <rFont val="Calibri"/>
      </rPr>
      <t xml:space="preserve">
</t>
    </r>
    <r>
      <rPr>
        <sz val="11"/>
        <color rgb="FF000000"/>
        <rFont val="Calibri"/>
      </rPr>
      <t>- Verify that a logs-agent pod is ready for each node in your cluster.</t>
    </r>
    <r>
      <rPr>
        <sz val="11"/>
        <color rgb="FF000000"/>
        <rFont val="Calibri"/>
      </rPr>
      <t xml:space="preserve">
</t>
    </r>
    <r>
      <rPr>
        <sz val="11"/>
        <color rgb="FF006096"/>
        <rFont val="Roboto Condensed"/>
      </rPr>
      <t>kubectl get pods -n ibm-observe -o wide</t>
    </r>
    <r>
      <rPr>
        <sz val="11"/>
        <color rgb="FF006096"/>
        <rFont val="Roboto Condensed"/>
      </rPr>
      <t xml:space="preserve">
</t>
    </r>
    <r>
      <rPr>
        <sz val="11"/>
        <color rgb="FF000000"/>
        <rFont val="Calibri"/>
      </rPr>
      <t xml:space="preserve">
</t>
    </r>
    <r>
      <rPr>
        <sz val="11"/>
        <color rgb="FF000000"/>
        <rFont val="Calibri"/>
      </rPr>
      <t xml:space="preserve">- Go to the web UI for your IBM Cloud Logs instance </t>
    </r>
    <r>
      <rPr>
        <sz val="11"/>
        <color rgb="FF0000FF"/>
        <rFont val="Calibri"/>
      </rPr>
      <t>(https://cloud.ibm.com/docs/cloud-logs?topic=cloud-logs-instance-launch)</t>
    </r>
    <r>
      <rPr>
        <sz val="11"/>
        <color rgb="FF000000"/>
        <rFont val="Calibri"/>
      </rPr>
      <t xml:space="preserve"> and verify logs are being delivered to your target destination by querying for log records tagged with </t>
    </r>
    <r>
      <rPr>
        <b/>
        <sz val="11"/>
        <color rgb="FF000000"/>
        <rFont val="Calibri"/>
      </rPr>
      <t>kubernetes.cluster_name:&lt;CLUSTER_NAME&gt;</t>
    </r>
    <r>
      <rPr>
        <sz val="11"/>
        <color rgb="FF000000"/>
        <rFont val="Calibri"/>
      </rPr>
      <t>.</t>
    </r>
  </si>
  <si>
    <r>
      <rPr>
        <sz val="11"/>
        <color rgb="FF006096"/>
        <rFont val="Roboto Condensed"/>
      </rPr>
      <t>The following recommendation should be considered optional, as while adhering to it would provide enhanced security, IBM Cloud Logs is a costed option.</t>
    </r>
    <r>
      <rPr>
        <sz val="11"/>
        <color rgb="FF006096"/>
        <rFont val="Roboto Condensed"/>
      </rPr>
      <t xml:space="preserve">
</t>
    </r>
    <r>
      <rPr>
        <sz val="11"/>
        <color rgb="FF000000"/>
        <rFont val="Calibri"/>
      </rPr>
      <t xml:space="preserve">
</t>
    </r>
    <r>
      <rPr>
        <sz val="11"/>
        <color rgb="FF000000"/>
        <rFont val="Calibri"/>
      </rPr>
      <t xml:space="preserve">By default, logs are generated and written locally for all the following IBM Cloud Kubernetes Service cluster components: worker nodes, containers, applications, persistent storage, Ingress application load balancer, Kubernetes API, and the </t>
    </r>
    <r>
      <rPr>
        <b/>
        <sz val="11"/>
        <color rgb="FF000000"/>
        <rFont val="Calibri"/>
      </rPr>
      <t>kube-system</t>
    </r>
    <r>
      <rPr>
        <sz val="11"/>
        <color rgb="FF000000"/>
        <rFont val="Calibri"/>
      </rPr>
      <t xml:space="preserve"> namespace.</t>
    </r>
    <r>
      <rPr>
        <sz val="11"/>
        <color rgb="FF000000"/>
        <rFont val="Calibri"/>
      </rPr>
      <t xml:space="preserve">
</t>
    </r>
    <r>
      <rPr>
        <sz val="11"/>
        <color rgb="FF000000"/>
        <rFont val="Calibri"/>
      </rPr>
      <t>IBM Cloud Logs supports integration with common workload environments on IBM Cloud - including IBM Cloud Kubernetes Service - and provides observability services so you can view, analyze, and alert on activity tracking events and logging activity.</t>
    </r>
    <r>
      <rPr>
        <sz val="11"/>
        <color rgb="FF000000"/>
        <rFont val="Calibri"/>
      </rPr>
      <t xml:space="preserve">
</t>
    </r>
    <r>
      <rPr>
        <sz val="11"/>
        <color rgb="FF000000"/>
        <rFont val="Calibri"/>
      </rPr>
      <t xml:space="preserve">A logging agent collects logs with the extension </t>
    </r>
    <r>
      <rPr>
        <b/>
        <sz val="11"/>
        <color rgb="FF000000"/>
        <rFont val="Calibri"/>
      </rPr>
      <t>*.log</t>
    </r>
    <r>
      <rPr>
        <sz val="11"/>
        <color rgb="FF000000"/>
        <rFont val="Calibri"/>
      </rPr>
      <t xml:space="preserve"> and extensionless files that are stored in the </t>
    </r>
    <r>
      <rPr>
        <b/>
        <sz val="11"/>
        <color rgb="FF000000"/>
        <rFont val="Calibri"/>
      </rPr>
      <t>/var/log/containers</t>
    </r>
    <r>
      <rPr>
        <sz val="11"/>
        <color rgb="FF000000"/>
        <rFont val="Calibri"/>
      </rPr>
      <t xml:space="preserve"> directory of your pod from all namespaces, including </t>
    </r>
    <r>
      <rPr>
        <b/>
        <sz val="11"/>
        <color rgb="FF000000"/>
        <rFont val="Calibri"/>
      </rPr>
      <t>kube-system</t>
    </r>
    <r>
      <rPr>
        <sz val="11"/>
        <color rgb="FF000000"/>
        <rFont val="Calibri"/>
      </rPr>
      <t>. The agent then forwards the logs to your service IBM Cloud Logs instance. You can also track user-initiated administrative activity made in your cluster. Kubernetes Service automatically generates cluster management events and forwards these event logs to IBM Cloud Logs.</t>
    </r>
  </si>
  <si>
    <r>
      <rPr>
        <sz val="11"/>
        <color rgb="FF000000"/>
        <rFont val="Calibri"/>
      </rPr>
      <t>While adhering to this recommendation would provide enhanced security, IBM Cloud Logs is a costed option. Standard pricing for IBM Cloud Logs applies.</t>
    </r>
  </si>
  <si>
    <r>
      <rPr>
        <b/>
        <sz val="11"/>
        <color rgb="FF000000"/>
        <rFont val="Calibri"/>
      </rPr>
      <t>From Console:</t>
    </r>
    <r>
      <rPr>
        <sz val="11"/>
        <color rgb="FF000000"/>
        <rFont val="Calibri"/>
      </rPr>
      <t xml:space="preserve">
</t>
    </r>
    <r>
      <rPr>
        <sz val="11"/>
        <color rgb="FF000000"/>
        <rFont val="Calibri"/>
      </rPr>
      <t>- Log in to the IBM Cloud console.</t>
    </r>
    <r>
      <rPr>
        <sz val="11"/>
        <color rgb="FF000000"/>
        <rFont val="Calibri"/>
      </rPr>
      <t xml:space="preserve">
</t>
    </r>
    <r>
      <rPr>
        <sz val="11"/>
        <color rgb="FF000000"/>
        <rFont val="Calibri"/>
      </rPr>
      <t xml:space="preserve">- To view a list of your clusters, go to </t>
    </r>
    <r>
      <rPr>
        <b/>
        <sz val="11"/>
        <color rgb="FF000000"/>
        <rFont val="Calibri"/>
      </rPr>
      <t>Menu</t>
    </r>
    <r>
      <rPr>
        <sz val="11"/>
        <color rgb="FF000000"/>
        <rFont val="Calibri"/>
      </rPr>
      <t xml:space="preserve">, </t>
    </r>
    <r>
      <rPr>
        <b/>
        <sz val="11"/>
        <color rgb="FF000000"/>
        <rFont val="Calibri"/>
      </rPr>
      <t>Containers</t>
    </r>
    <r>
      <rPr>
        <sz val="11"/>
        <color rgb="FF000000"/>
        <rFont val="Calibri"/>
      </rPr>
      <t xml:space="preserve">, </t>
    </r>
    <r>
      <rPr>
        <b/>
        <sz val="11"/>
        <color rgb="FF000000"/>
        <rFont val="Calibri"/>
      </rPr>
      <t>Clusters</t>
    </r>
    <r>
      <rPr>
        <sz val="11"/>
        <color rgb="FF000000"/>
        <rFont val="Calibri"/>
      </rPr>
      <t>.</t>
    </r>
    <r>
      <rPr>
        <sz val="11"/>
        <color rgb="FF000000"/>
        <rFont val="Calibri"/>
      </rPr>
      <t xml:space="preserve">
</t>
    </r>
    <r>
      <rPr>
        <sz val="11"/>
        <color rgb="FF000000"/>
        <rFont val="Calibri"/>
      </rPr>
      <t>- From the Clusters page, select your cluster.</t>
    </r>
    <r>
      <rPr>
        <sz val="11"/>
        <color rgb="FF000000"/>
        <rFont val="Calibri"/>
      </rPr>
      <t xml:space="preserve">
</t>
    </r>
    <r>
      <rPr>
        <sz val="11"/>
        <color rgb="FF000000"/>
        <rFont val="Calibri"/>
      </rPr>
      <t xml:space="preserve">- Select the </t>
    </r>
    <r>
      <rPr>
        <b/>
        <sz val="11"/>
        <color rgb="FF000000"/>
        <rFont val="Calibri"/>
      </rPr>
      <t>Overview</t>
    </r>
    <r>
      <rPr>
        <sz val="11"/>
        <color rgb="FF000000"/>
        <rFont val="Calibri"/>
      </rPr>
      <t xml:space="preserve"> tab</t>
    </r>
    <r>
      <rPr>
        <sz val="11"/>
        <color rgb="FF000000"/>
        <rFont val="Calibri"/>
      </rPr>
      <t xml:space="preserve">
</t>
    </r>
    <r>
      <rPr>
        <sz val="11"/>
        <color rgb="FF000000"/>
        <rFont val="Calibri"/>
      </rPr>
      <t xml:space="preserve">- Under </t>
    </r>
    <r>
      <rPr>
        <b/>
        <sz val="11"/>
        <color rgb="FF000000"/>
        <rFont val="Calibri"/>
      </rPr>
      <t>Integrations</t>
    </r>
    <r>
      <rPr>
        <sz val="11"/>
        <color rgb="FF000000"/>
        <rFont val="Calibri"/>
      </rPr>
      <t xml:space="preserve">, the </t>
    </r>
    <r>
      <rPr>
        <b/>
        <sz val="11"/>
        <color rgb="FF000000"/>
        <rFont val="Calibri"/>
      </rPr>
      <t>Logging</t>
    </r>
    <r>
      <rPr>
        <sz val="11"/>
        <color rgb="FF000000"/>
        <rFont val="Calibri"/>
      </rPr>
      <t xml:space="preserve"> item should have a button to </t>
    </r>
    <r>
      <rPr>
        <b/>
        <sz val="11"/>
        <color rgb="FF000000"/>
        <rFont val="Calibri"/>
      </rPr>
      <t>Launch</t>
    </r>
    <r>
      <rPr>
        <sz val="11"/>
        <color rgb="FF000000"/>
        <rFont val="Calibri"/>
      </rPr>
      <t xml:space="preserve"> the IBM Cloud Log dashboard. If instead the button is labelled </t>
    </r>
    <r>
      <rPr>
        <b/>
        <sz val="11"/>
        <color rgb="FF000000"/>
        <rFont val="Calibri"/>
      </rPr>
      <t>Connect</t>
    </r>
    <r>
      <rPr>
        <sz val="11"/>
        <color rgb="FF000000"/>
        <rFont val="Calibri"/>
      </rPr>
      <t>, then logging is not enabled.</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xml:space="preserve">- Check that a daemonset logs-agent exists in the namespace </t>
    </r>
    <r>
      <rPr>
        <b/>
        <sz val="11"/>
        <color rgb="FF000000"/>
        <rFont val="Calibri"/>
      </rPr>
      <t>ibm-observe</t>
    </r>
    <r>
      <rPr>
        <sz val="11"/>
        <color rgb="FF000000"/>
        <rFont val="Calibri"/>
      </rPr>
      <t>.</t>
    </r>
    <r>
      <rPr>
        <sz val="11"/>
        <color rgb="FF000000"/>
        <rFont val="Calibri"/>
      </rPr>
      <t xml:space="preserve">
</t>
    </r>
    <r>
      <rPr>
        <sz val="11"/>
        <color rgb="FF006096"/>
        <rFont val="Roboto Condensed"/>
      </rPr>
      <t>kubectl get ds -n ibm-observe</t>
    </r>
    <r>
      <rPr>
        <sz val="11"/>
        <color rgb="FF006096"/>
        <rFont val="Roboto Condensed"/>
      </rPr>
      <t xml:space="preserve">
</t>
    </r>
    <r>
      <rPr>
        <sz val="11"/>
        <color rgb="FF000000"/>
        <rFont val="Calibri"/>
      </rPr>
      <t xml:space="preserve">
</t>
    </r>
    <r>
      <rPr>
        <sz val="11"/>
        <color rgb="FF000000"/>
        <rFont val="Calibri"/>
      </rPr>
      <t>- Verify the log agents are started.</t>
    </r>
    <r>
      <rPr>
        <sz val="11"/>
        <color rgb="FF000000"/>
        <rFont val="Calibri"/>
      </rPr>
      <t xml:space="preserve">
</t>
    </r>
    <r>
      <rPr>
        <sz val="11"/>
        <color rgb="FF006096"/>
        <rFont val="Roboto Condensed"/>
      </rPr>
      <t>kubectl -n ibm-observe get ds logs-agent</t>
    </r>
    <r>
      <rPr>
        <sz val="11"/>
        <color rgb="FF006096"/>
        <rFont val="Roboto Condensed"/>
      </rPr>
      <t xml:space="preserve">
</t>
    </r>
    <r>
      <rPr>
        <sz val="11"/>
        <color rgb="FF000000"/>
        <rFont val="Calibri"/>
      </rPr>
      <t xml:space="preserve">
</t>
    </r>
    <r>
      <rPr>
        <sz val="11"/>
        <color rgb="FF000000"/>
        <rFont val="Calibri"/>
      </rPr>
      <t>- Verify that a logs-agent pod is ready for each node in your cluster.</t>
    </r>
    <r>
      <rPr>
        <sz val="11"/>
        <color rgb="FF000000"/>
        <rFont val="Calibri"/>
      </rPr>
      <t xml:space="preserve">
</t>
    </r>
    <r>
      <rPr>
        <sz val="11"/>
        <color rgb="FF006096"/>
        <rFont val="Roboto Condensed"/>
      </rPr>
      <t>kubectl get pods -n ibm-observe -o wide</t>
    </r>
    <r>
      <rPr>
        <sz val="11"/>
        <color rgb="FF006096"/>
        <rFont val="Roboto Condensed"/>
      </rPr>
      <t xml:space="preserve">
</t>
    </r>
    <r>
      <rPr>
        <sz val="11"/>
        <color rgb="FF000000"/>
        <rFont val="Calibri"/>
      </rPr>
      <t xml:space="preserve">
</t>
    </r>
    <r>
      <rPr>
        <sz val="11"/>
        <color rgb="FF000000"/>
        <rFont val="Calibri"/>
      </rPr>
      <t>- Optionally: view the logs of a pod.</t>
    </r>
    <r>
      <rPr>
        <sz val="11"/>
        <color rgb="FF000000"/>
        <rFont val="Calibri"/>
      </rPr>
      <t xml:space="preserve">
</t>
    </r>
    <r>
      <rPr>
        <sz val="11"/>
        <color rgb="FF006096"/>
        <rFont val="Roboto Condensed"/>
      </rPr>
      <t>kubectl logs &lt;POD_NAME&gt;&gt; -n ibm-observe</t>
    </r>
    <r>
      <rPr>
        <sz val="11"/>
        <color rgb="FF006096"/>
        <rFont val="Roboto Condensed"/>
      </rPr>
      <t xml:space="preserve">
</t>
    </r>
  </si>
  <si>
    <r>
      <rPr>
        <sz val="11"/>
        <color rgb="FF000000"/>
        <rFont val="Calibri"/>
      </rPr>
      <t xml:space="preserve">By default, logs are generated and written locally for all the following IBM Cloud Kubernetes Service cluster components: worker nodes, containers, applications, persistent storage, Ingress application load balancer, Kubernetes API, and the </t>
    </r>
    <r>
      <rPr>
        <b/>
        <sz val="11"/>
        <color rgb="FF000000"/>
        <rFont val="Calibri"/>
      </rPr>
      <t>kube-system</t>
    </r>
    <r>
      <rPr>
        <sz val="11"/>
        <color rgb="FF000000"/>
        <rFont val="Calibri"/>
      </rPr>
      <t xml:space="preserve"> namespace.</t>
    </r>
    <r>
      <rPr>
        <sz val="11"/>
        <color rgb="FF000000"/>
        <rFont val="Calibri"/>
      </rPr>
      <t xml:space="preserve">
</t>
    </r>
    <r>
      <rPr>
        <sz val="11"/>
        <color rgb="FF000000"/>
        <rFont val="Calibri"/>
      </rPr>
      <t>However, by default the logging service for collecting, forwarding, and viewing these logs to IBM Cloud Logs is not enabled for IBM Cloud Kubernetes Service clusters.</t>
    </r>
  </si>
  <si>
    <t>IBM Key Protect for IBM Cloud</t>
  </si>
  <si>
    <t>8.1.1.1</t>
  </si>
  <si>
    <r>
      <rPr>
        <sz val="11"/>
        <rFont val="Calibri"/>
      </rPr>
      <t>Ensure IBM Key Protect has automated rotation for customer managed keys enabled</t>
    </r>
  </si>
  <si>
    <r>
      <rPr>
        <b/>
        <sz val="11"/>
        <color rgb="FF000000"/>
        <rFont val="Calibri"/>
      </rPr>
      <t>Using Console:</t>
    </r>
    <r>
      <rPr>
        <sz val="11"/>
        <color rgb="FF000000"/>
        <rFont val="Calibri"/>
      </rPr>
      <t xml:space="preserve">
</t>
    </r>
    <r>
      <rPr>
        <sz val="11"/>
        <color rgb="FF000000"/>
        <rFont val="Calibri"/>
      </rPr>
      <t>- Log in to the IBM Cloud console.</t>
    </r>
    <r>
      <rPr>
        <sz val="11"/>
        <color rgb="FF000000"/>
        <rFont val="Calibri"/>
      </rPr>
      <t xml:space="preserve">
</t>
    </r>
    <r>
      <rPr>
        <sz val="11"/>
        <color rgb="FF000000"/>
        <rFont val="Calibri"/>
      </rPr>
      <t xml:space="preserve">- Go to </t>
    </r>
    <r>
      <rPr>
        <b/>
        <sz val="11"/>
        <color rgb="FF000000"/>
        <rFont val="Calibri"/>
      </rPr>
      <t>Menu</t>
    </r>
    <r>
      <rPr>
        <sz val="11"/>
        <color rgb="FF000000"/>
        <rFont val="Calibri"/>
      </rPr>
      <t xml:space="preserve">, </t>
    </r>
    <r>
      <rPr>
        <b/>
        <sz val="11"/>
        <color rgb="FF000000"/>
        <rFont val="Calibri"/>
      </rPr>
      <t>Resource List</t>
    </r>
    <r>
      <rPr>
        <sz val="11"/>
        <color rgb="FF000000"/>
        <rFont val="Calibri"/>
      </rPr>
      <t xml:space="preserve"> to view a list of your resources.</t>
    </r>
    <r>
      <rPr>
        <sz val="11"/>
        <color rgb="FF000000"/>
        <rFont val="Calibri"/>
      </rPr>
      <t xml:space="preserve">
</t>
    </r>
    <r>
      <rPr>
        <sz val="11"/>
        <color rgb="FF000000"/>
        <rFont val="Calibri"/>
      </rPr>
      <t>- From your IBM Cloud resource list, select your provisioned instance of Key Protect.</t>
    </r>
    <r>
      <rPr>
        <sz val="11"/>
        <color rgb="FF000000"/>
        <rFont val="Calibri"/>
      </rPr>
      <t xml:space="preserve">
</t>
    </r>
    <r>
      <rPr>
        <sz val="11"/>
        <color rgb="FF000000"/>
        <rFont val="Calibri"/>
      </rPr>
      <t>- On the application details page, use the Keys table to browse the keys in your service. If you have many keys, you can narrow your search by using the search bars to only search for enabled keys (since other kinds of keys cannot be rotated), keys in a particular key ring, and keys with a particular alias.</t>
    </r>
    <r>
      <rPr>
        <sz val="11"/>
        <color rgb="FF000000"/>
        <rFont val="Calibri"/>
      </rPr>
      <t xml:space="preserve">
</t>
    </r>
    <r>
      <rPr>
        <sz val="11"/>
        <color rgb="FF000000"/>
        <rFont val="Calibri"/>
      </rPr>
      <t>- Once the key has been found, click the overflow menu (three dots) to open a list of options for the key that you want to rotate.</t>
    </r>
    <r>
      <rPr>
        <sz val="11"/>
        <color rgb="FF000000"/>
        <rFont val="Calibri"/>
      </rPr>
      <t xml:space="preserve">
</t>
    </r>
    <r>
      <rPr>
        <sz val="11"/>
        <color rgb="FF000000"/>
        <rFont val="Calibri"/>
      </rPr>
      <t xml:space="preserve">- From the options menu, click </t>
    </r>
    <r>
      <rPr>
        <b/>
        <sz val="11"/>
        <color rgb="FF000000"/>
        <rFont val="Calibri"/>
      </rPr>
      <t>Rotate</t>
    </r>
    <r>
      <rPr>
        <sz val="11"/>
        <color rgb="FF000000"/>
        <rFont val="Calibri"/>
      </rPr>
      <t xml:space="preserve"> to open the Rotation side panel.</t>
    </r>
    <r>
      <rPr>
        <sz val="11"/>
        <color rgb="FF000000"/>
        <rFont val="Calibri"/>
      </rPr>
      <t xml:space="preserve">
</t>
    </r>
    <r>
      <rPr>
        <sz val="11"/>
        <color rgb="FF000000"/>
        <rFont val="Calibri"/>
      </rPr>
      <t>- If your rotation policy is Enabled, you can edit this policy by changing the number of months selected. This will set the 30-day interval for your root key. If a key is set to be rotated every 2 months, for example, it will be rotated every 60 days, regardless of the number of days in a particular month. If your rotation policy is Disabled, and the key was created at a time when your instance had a rotation policy, a rotation interval number can be seen. This is the rotation policy that was written to your key in a Disabled state at key creation time. You can also change the rotation interval at this time.</t>
    </r>
    <r>
      <rPr>
        <sz val="11"/>
        <color rgb="FF000000"/>
        <rFont val="Calibri"/>
      </rPr>
      <t xml:space="preserve">
</t>
    </r>
    <r>
      <rPr>
        <sz val="11"/>
        <color rgb="FF000000"/>
        <rFont val="Calibri"/>
      </rPr>
      <t xml:space="preserve">- Click </t>
    </r>
    <r>
      <rPr>
        <b/>
        <sz val="11"/>
        <color rgb="FF000000"/>
        <rFont val="Calibri"/>
      </rPr>
      <t>Set policy</t>
    </r>
    <r>
      <rPr>
        <sz val="11"/>
        <color rgb="FF000000"/>
        <rFont val="Calibri"/>
      </rPr>
      <t xml:space="preserve">. The policy is now in effect.If you want to rotate the key immediately, click </t>
    </r>
    <r>
      <rPr>
        <b/>
        <sz val="11"/>
        <color rgb="FF000000"/>
        <rFont val="Calibri"/>
      </rPr>
      <t>Rotate key</t>
    </r>
    <r>
      <rPr>
        <sz val="11"/>
        <color rgb="FF000000"/>
        <rFont val="Calibri"/>
      </rPr>
      <t>. Note: these actions are not mutually exclusive. If your key has an existing rotation policy, the interface displays the key's existing rotation period.</t>
    </r>
    <r>
      <rPr>
        <sz val="11"/>
        <color rgb="FF000000"/>
        <rFont val="Calibri"/>
      </rPr>
      <t xml:space="preserve">
</t>
    </r>
    <r>
      <rPr>
        <b/>
        <sz val="11"/>
        <color rgb="FF000000"/>
        <rFont val="Calibri"/>
      </rPr>
      <t>Using API:</t>
    </r>
    <r>
      <rPr>
        <sz val="11"/>
        <color rgb="FF000000"/>
        <rFont val="Calibri"/>
      </rPr>
      <t xml:space="preserve">
</t>
    </r>
    <r>
      <rPr>
        <sz val="11"/>
        <color rgb="FF000000"/>
        <rFont val="Calibri"/>
      </rPr>
      <t>Create or update a rotation policy for your root key by making a PUT call to the following endpoint.https://&lt;region&gt;.kms.cloud.ibm.com/api/v2/keys/&lt;key_ID&gt;/policies</t>
    </r>
    <r>
      <rPr>
        <sz val="11"/>
        <color rgb="FF000000"/>
        <rFont val="Calibri"/>
      </rPr>
      <t xml:space="preserve">
</t>
    </r>
    <r>
      <rPr>
        <sz val="11"/>
        <color rgb="FF000000"/>
        <rFont val="Calibri"/>
      </rPr>
      <t>Create or update a rotation policy for a specified key by running the following cURL command.</t>
    </r>
    <r>
      <rPr>
        <sz val="11"/>
        <color rgb="FF000000"/>
        <rFont val="Calibri"/>
      </rPr>
      <t xml:space="preserve">
</t>
    </r>
    <r>
      <rPr>
        <sz val="11"/>
        <color rgb="FF006096"/>
        <rFont val="Roboto Condensed"/>
      </rPr>
      <t>curl -X PUT   https://&lt;region&gt;.kms.cloud.ibm.com/api/v2/keys/&lt;key_ID_or_alias&gt;/policies   -H 'authorization: Bearer &lt;IAM_token&gt;'   -H 'bluemix-instance: &lt;instance_ID&gt;'   -H 'content-type: application/vnd.ibm.kms.policy+json'   -d '{</t>
    </r>
    <r>
      <rPr>
        <sz val="11"/>
        <color rgb="FF006096"/>
        <rFont val="Roboto Condensed"/>
      </rPr>
      <t xml:space="preserve">
</t>
    </r>
    <r>
      <rPr>
        <sz val="11"/>
        <color rgb="FF006096"/>
        <rFont val="Roboto Condensed"/>
      </rPr>
      <t xml:space="preserve">    "metadata": {</t>
    </r>
    <r>
      <rPr>
        <sz val="11"/>
        <color rgb="FF006096"/>
        <rFont val="Roboto Condensed"/>
      </rPr>
      <t xml:space="preserve">
</t>
    </r>
    <r>
      <rPr>
        <sz val="11"/>
        <color rgb="FF006096"/>
        <rFont val="Roboto Condensed"/>
      </rPr>
      <t xml:space="preserve">      "collectionType": "application/vnd.ibm.kms.policy+json",</t>
    </r>
    <r>
      <rPr>
        <sz val="11"/>
        <color rgb="FF006096"/>
        <rFont val="Roboto Condensed"/>
      </rPr>
      <t xml:space="preserve">
</t>
    </r>
    <r>
      <rPr>
        <sz val="11"/>
        <color rgb="FF006096"/>
        <rFont val="Roboto Condensed"/>
      </rPr>
      <t xml:space="preserve">      "collectionTotal": 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"resources":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"type": "application/vnd.ibm.kms.policy+json",</t>
    </r>
    <r>
      <rPr>
        <sz val="11"/>
        <color rgb="FF006096"/>
        <rFont val="Roboto Condensed"/>
      </rPr>
      <t xml:space="preserve">
</t>
    </r>
    <r>
      <rPr>
        <sz val="11"/>
        <color rgb="FF006096"/>
        <rFont val="Roboto Condensed"/>
      </rPr>
      <t xml:space="preserve">        "rotation": {</t>
    </r>
    <r>
      <rPr>
        <sz val="11"/>
        <color rgb="FF006096"/>
        <rFont val="Roboto Condensed"/>
      </rPr>
      <t xml:space="preserve">
</t>
    </r>
    <r>
      <rPr>
        <sz val="11"/>
        <color rgb="FF006096"/>
        <rFont val="Roboto Condensed"/>
      </rPr>
      <t xml:space="preserve">          "enabled": &lt;true|false&gt;,</t>
    </r>
    <r>
      <rPr>
        <sz val="11"/>
        <color rgb="FF006096"/>
        <rFont val="Roboto Condensed"/>
      </rPr>
      <t xml:space="preserve">
</t>
    </r>
    <r>
      <rPr>
        <sz val="11"/>
        <color rgb="FF006096"/>
        <rFont val="Roboto Condensed"/>
      </rPr>
      <t xml:space="preserve">          "interval_month": &lt;rotation_interval&gt;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"type": "application/vnd.ibm.kms.policy+json",</t>
    </r>
    <r>
      <rPr>
        <sz val="11"/>
        <color rgb="FF006096"/>
        <rFont val="Roboto Condensed"/>
      </rPr>
      <t xml:space="preserve">
</t>
    </r>
    <r>
      <rPr>
        <sz val="11"/>
        <color rgb="FF006096"/>
        <rFont val="Roboto Condensed"/>
      </rPr>
      <t xml:space="preserve">        "dualAuthDelete": {</t>
    </r>
    <r>
      <rPr>
        <sz val="11"/>
        <color rgb="FF006096"/>
        <rFont val="Roboto Condensed"/>
      </rPr>
      <t xml:space="preserve">
</t>
    </r>
    <r>
      <rPr>
        <sz val="11"/>
        <color rgb="FF006096"/>
        <rFont val="Roboto Condensed"/>
      </rPr>
      <t xml:space="preserve">          "enabled": &lt;true|false&gt;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</si>
  <si>
    <r>
      <rPr>
        <sz val="11"/>
        <color rgb="FF000000"/>
        <rFont val="Calibri"/>
      </rPr>
      <t>IBM® Key Protect for IBM Cloud® allows you to rotate your root key (CRK) which is the key material created within the KMS Hardware Security Module (HSM) when you created the root key using KP APIs.  This CRK is used to encrypt the Data Encryption Key (DEK) that is used to encrypt your data.  By encrypting the DEK (wDEK), wDEK can be stored with the data.</t>
    </r>
    <r>
      <rPr>
        <sz val="11"/>
        <color rgb="FF000000"/>
        <rFont val="Calibri"/>
      </rPr>
      <t xml:space="preserve">
</t>
    </r>
    <r>
      <rPr>
        <sz val="11"/>
        <color rgb="FF000000"/>
        <rFont val="Calibri"/>
      </rPr>
      <t>It is a best practice to rotate your CRK (that is, to create a new version of the key) on a regular basis. Regular rotations reduce what is known as the "cryptoperiod" of the key and can also be used in specific cases such as personnel turnover, process malfunctions, or the detection of a security issue.</t>
    </r>
    <r>
      <rPr>
        <sz val="11"/>
        <color rgb="FF000000"/>
        <rFont val="Calibri"/>
      </rPr>
      <t xml:space="preserve">
</t>
    </r>
    <r>
      <rPr>
        <sz val="11"/>
        <color rgb="FF000000"/>
        <rFont val="Calibri"/>
      </rPr>
      <t>You can set a rotation interval on the CRK or manually rotate the CRK based on your organization policy.</t>
    </r>
    <r>
      <rPr>
        <sz val="11"/>
        <color rgb="FF000000"/>
        <rFont val="Calibri"/>
      </rPr>
      <t xml:space="preserve">
</t>
    </r>
    <r>
      <rPr>
        <sz val="11"/>
        <color rgb="FF000000"/>
        <rFont val="Calibri"/>
      </rPr>
      <t>When it's time to rotate the key based on the rotation interval that you specify, Key Protect automatically creates a new root key in the HSM. Automated key rotation currently retains all prior CRK key versions so that only decryption of encrypted data with the older version of the CRK can take place transparently.</t>
    </r>
    <r>
      <rPr>
        <sz val="11"/>
        <color rgb="FF000000"/>
        <rFont val="Calibri"/>
      </rPr>
      <t xml:space="preserve">
</t>
    </r>
    <r>
      <rPr>
        <sz val="11"/>
        <color rgb="FF000000"/>
        <rFont val="Calibri"/>
      </rPr>
      <t>Frequency of key rotationAfter you generate a root key in Key Protect, you decide the frequency of its rotation. You might want to rotate your keys due to personnel turnover, process malfunction, or according to your organization's internal key expiration policy. Rotate your keys regularly, for example every 30 days, to meet cryptographic best practices.</t>
    </r>
  </si>
  <si>
    <r>
      <rPr>
        <sz val="11"/>
        <color rgb="FF000000"/>
        <rFont val="Calibri"/>
      </rPr>
      <t>After CRK is rotated, to secure your envelope encryption workflow, rewrap your DEKs after you rotate a root key so that your at-rest data is protected by the newest root key.</t>
    </r>
    <r>
      <rPr>
        <sz val="11"/>
        <color rgb="FF000000"/>
        <rFont val="Calibri"/>
      </rPr>
      <t xml:space="preserve">
</t>
    </r>
    <r>
      <rPr>
        <sz val="11"/>
        <color rgb="FF000000"/>
        <rFont val="Calibri"/>
      </rPr>
      <t>Alternatively, if Key Protect detects that you're using retired key versions to unwrap a DEK, the service automatically re-encrypts the DEK and returns a wrapped data encryption key (WDEK) that's based on the latest root key.</t>
    </r>
  </si>
  <si>
    <r>
      <rPr>
        <b/>
        <sz val="11"/>
        <color rgb="FF000000"/>
        <rFont val="Calibri"/>
      </rPr>
      <t>Using Console:</t>
    </r>
    <r>
      <rPr>
        <sz val="11"/>
        <color rgb="FF000000"/>
        <rFont val="Calibri"/>
      </rPr>
      <t xml:space="preserve">
</t>
    </r>
    <r>
      <rPr>
        <sz val="11"/>
        <color rgb="FF000000"/>
        <rFont val="Calibri"/>
      </rPr>
      <t>- Log in to the IBM Cloud® console.</t>
    </r>
    <r>
      <rPr>
        <sz val="11"/>
        <color rgb="FF000000"/>
        <rFont val="Calibri"/>
      </rPr>
      <t xml:space="preserve">
</t>
    </r>
    <r>
      <rPr>
        <sz val="11"/>
        <color rgb="FF000000"/>
        <rFont val="Calibri"/>
      </rPr>
      <t xml:space="preserve">- Go to </t>
    </r>
    <r>
      <rPr>
        <b/>
        <sz val="11"/>
        <color rgb="FF000000"/>
        <rFont val="Calibri"/>
      </rPr>
      <t>Menu</t>
    </r>
    <r>
      <rPr>
        <sz val="11"/>
        <color rgb="FF000000"/>
        <rFont val="Calibri"/>
      </rPr>
      <t xml:space="preserve">, </t>
    </r>
    <r>
      <rPr>
        <b/>
        <sz val="11"/>
        <color rgb="FF000000"/>
        <rFont val="Calibri"/>
      </rPr>
      <t>Resource List</t>
    </r>
    <r>
      <rPr>
        <sz val="11"/>
        <color rgb="FF000000"/>
        <rFont val="Calibri"/>
      </rPr>
      <t xml:space="preserve"> to view a list of your resources.</t>
    </r>
    <r>
      <rPr>
        <sz val="11"/>
        <color rgb="FF000000"/>
        <rFont val="Calibri"/>
      </rPr>
      <t xml:space="preserve">
</t>
    </r>
    <r>
      <rPr>
        <sz val="11"/>
        <color rgb="FF000000"/>
        <rFont val="Calibri"/>
      </rPr>
      <t xml:space="preserve">- From your IBM Cloud resource list, click on </t>
    </r>
    <r>
      <rPr>
        <b/>
        <sz val="11"/>
        <color rgb="FF000000"/>
        <rFont val="Calibri"/>
      </rPr>
      <t>Security</t>
    </r>
    <r>
      <rPr>
        <sz val="11"/>
        <color rgb="FF000000"/>
        <rFont val="Calibri"/>
      </rPr>
      <t xml:space="preserve"> select your provisioned instance of Key Protect.</t>
    </r>
    <r>
      <rPr>
        <sz val="11"/>
        <color rgb="FF000000"/>
        <rFont val="Calibri"/>
      </rPr>
      <t xml:space="preserve">
</t>
    </r>
    <r>
      <rPr>
        <sz val="11"/>
        <color rgb="FF000000"/>
        <rFont val="Calibri"/>
      </rPr>
      <t xml:space="preserve">- On the left-hand panel, click on </t>
    </r>
    <r>
      <rPr>
        <b/>
        <sz val="11"/>
        <color rgb="FF000000"/>
        <rFont val="Calibri"/>
      </rPr>
      <t>Policies</t>
    </r>
    <r>
      <rPr>
        <sz val="11"/>
        <color rgb="FF000000"/>
        <rFont val="Calibri"/>
      </rPr>
      <t xml:space="preserve"> and view the </t>
    </r>
    <r>
      <rPr>
        <b/>
        <sz val="11"/>
        <color rgb="FF000000"/>
        <rFont val="Calibri"/>
      </rPr>
      <t>rotation policy</t>
    </r>
    <r>
      <rPr>
        <sz val="11"/>
        <color rgb="FF000000"/>
        <rFont val="Calibri"/>
      </rPr>
      <t xml:space="preserve"> enabled for the instance</t>
    </r>
    <r>
      <rPr>
        <sz val="11"/>
        <color rgb="FF000000"/>
        <rFont val="Calibri"/>
      </rPr>
      <t xml:space="preserve">
</t>
    </r>
    <r>
      <rPr>
        <sz val="11"/>
        <color rgb="FF000000"/>
        <rFont val="Calibri"/>
      </rPr>
      <t xml:space="preserve">- If the rotation policy is not enabled, you can view rotation policy set per key by clicking </t>
    </r>
    <r>
      <rPr>
        <b/>
        <sz val="11"/>
        <color rgb="FF000000"/>
        <rFont val="Calibri"/>
      </rPr>
      <t>keys</t>
    </r>
    <r>
      <rPr>
        <sz val="11"/>
        <color rgb="FF000000"/>
        <rFont val="Calibri"/>
      </rPr>
      <t xml:space="preserve"> on the left-hand panel</t>
    </r>
    <r>
      <rPr>
        <sz val="11"/>
        <color rgb="FF000000"/>
        <rFont val="Calibri"/>
      </rPr>
      <t xml:space="preserve">
</t>
    </r>
    <r>
      <rPr>
        <sz val="11"/>
        <color rgb="FF000000"/>
        <rFont val="Calibri"/>
      </rPr>
      <t>- From the list of keys displayed, you can click on overflow menu (three dots) at the end of the key to view the rotation policy for the key</t>
    </r>
    <r>
      <rPr>
        <sz val="11"/>
        <color rgb="FF000000"/>
        <rFont val="Calibri"/>
      </rPr>
      <t xml:space="preserve">
</t>
    </r>
    <r>
      <rPr>
        <b/>
        <sz val="11"/>
        <color rgb="FF000000"/>
        <rFont val="Calibri"/>
      </rPr>
      <t>Using API:</t>
    </r>
    <r>
      <rPr>
        <sz val="11"/>
        <color rgb="FF000000"/>
        <rFont val="Calibri"/>
      </rPr>
      <t xml:space="preserve">
</t>
    </r>
    <r>
      <rPr>
        <sz val="11"/>
        <color rgb="FF000000"/>
        <rFont val="Calibri"/>
      </rPr>
      <t>You can view automatic rotation policy using GET call to the following endpoint.https://&lt;region&gt;.kms.cloud.ibm.com/api/v2/keys/{id}/policies</t>
    </r>
    <r>
      <rPr>
        <sz val="11"/>
        <color rgb="FF000000"/>
        <rFont val="Calibri"/>
      </rPr>
      <t xml:space="preserve">
</t>
    </r>
    <r>
      <rPr>
        <sz val="11"/>
        <color rgb="FF000000"/>
        <rFont val="Calibri"/>
      </rPr>
      <t>API: For a high-level view, you can browse the rotation policies that are associated with a key  by making a GET call to the following endpoint. https://&lt;region&gt;.kms.cloud.ibm.com/api/v2/keys/&lt;key_ID&gt;/policies</t>
    </r>
    <r>
      <rPr>
        <sz val="11"/>
        <color rgb="FF000000"/>
        <rFont val="Calibri"/>
      </rPr>
      <t xml:space="preserve">
</t>
    </r>
    <r>
      <rPr>
        <sz val="11"/>
        <color rgb="FF000000"/>
        <rFont val="Calibri"/>
      </rPr>
      <t>- Retrieve your service and authentication credentials.</t>
    </r>
    <r>
      <rPr>
        <sz val="11"/>
        <color rgb="FF000000"/>
        <rFont val="Calibri"/>
      </rPr>
      <t xml:space="preserve">
</t>
    </r>
    <r>
      <rPr>
        <sz val="11"/>
        <color rgb="FF000000"/>
        <rFont val="Calibri"/>
      </rPr>
      <t>- Retrieve the rotation policy for a specified key by running the following cURL command.</t>
    </r>
    <r>
      <rPr>
        <sz val="11"/>
        <color rgb="FF000000"/>
        <rFont val="Calibri"/>
      </rPr>
      <t xml:space="preserve">
</t>
    </r>
    <r>
      <rPr>
        <sz val="11"/>
        <color rgb="FF006096"/>
        <rFont val="Roboto Condensed"/>
      </rPr>
      <t>$ curl -X GET \ "https://&lt;region&gt;.kms.cloud.ibm.com/api/v2/keys/&lt;key_ID&gt;/policies" \</t>
    </r>
    <r>
      <rPr>
        <sz val="11"/>
        <color rgb="FF006096"/>
        <rFont val="Roboto Condensed"/>
      </rPr>
      <t xml:space="preserve">
</t>
    </r>
    <r>
      <rPr>
        <sz val="11"/>
        <color rgb="FF006096"/>
        <rFont val="Roboto Condensed"/>
      </rPr>
      <t xml:space="preserve">-H "authorization: Bearer &lt;IAM_token&gt;" \ </t>
    </r>
    <r>
      <rPr>
        <sz val="11"/>
        <color rgb="FF006096"/>
        <rFont val="Roboto Condensed"/>
      </rPr>
      <t xml:space="preserve">
</t>
    </r>
    <r>
      <rPr>
        <sz val="11"/>
        <color rgb="FF006096"/>
        <rFont val="Roboto Condensed"/>
      </rPr>
      <t xml:space="preserve">-H "bluemix-instance: &lt;instance_ID&gt;" \ </t>
    </r>
    <r>
      <rPr>
        <sz val="11"/>
        <color rgb="FF006096"/>
        <rFont val="Roboto Condensed"/>
      </rPr>
      <t xml:space="preserve">
</t>
    </r>
    <r>
      <rPr>
        <sz val="11"/>
        <color rgb="FF006096"/>
        <rFont val="Roboto Condensed"/>
      </rPr>
      <t>-H "content-type: application/vnd.ibm.kms.policy+json" \ -H "correlation-id: &lt;correlation_ID&gt;"</t>
    </r>
    <r>
      <rPr>
        <sz val="11"/>
        <color rgb="FF006096"/>
        <rFont val="Roboto Condensed"/>
      </rPr>
      <t xml:space="preserve">
</t>
    </r>
  </si>
  <si>
    <r>
      <rPr>
        <sz val="11"/>
        <color rgb="FF000000"/>
        <rFont val="Calibri"/>
      </rPr>
      <t>By default, IBM Cloud accounts depend on the account admin or Key Management admin to set key rotation policy.</t>
    </r>
  </si>
  <si>
    <t>8.1.1.2</t>
  </si>
  <si>
    <r>
      <rPr>
        <sz val="11"/>
        <rFont val="Calibri"/>
      </rPr>
      <t>Ensure Keys in the IBM Cloud® Key Protect Service are configured for high availability</t>
    </r>
  </si>
  <si>
    <r>
      <rPr>
        <sz val="11"/>
        <color rgb="FF000000"/>
        <rFont val="Calibri"/>
      </rPr>
      <t>To get a list of Key Protect instances from the IBM Cloud console, complete the following steps. Log in to your IBM Cloud account.</t>
    </r>
    <r>
      <rPr>
        <sz val="11"/>
        <color rgb="FF000000"/>
        <rFont val="Calibri"/>
      </rPr>
      <t xml:space="preserve">
</t>
    </r>
    <r>
      <rPr>
        <b/>
        <sz val="11"/>
        <color rgb="FF000000"/>
        <rFont val="Calibri"/>
      </rPr>
      <t>Using Console:</t>
    </r>
    <r>
      <rPr>
        <sz val="11"/>
        <color rgb="FF000000"/>
        <rFont val="Calibri"/>
      </rPr>
      <t xml:space="preserve">
</t>
    </r>
    <r>
      <rPr>
        <sz val="11"/>
        <color rgb="FF000000"/>
        <rFont val="Calibri"/>
      </rPr>
      <t xml:space="preserve">- Click </t>
    </r>
    <r>
      <rPr>
        <b/>
        <sz val="11"/>
        <color rgb="FF000000"/>
        <rFont val="Calibri"/>
      </rPr>
      <t>Catalog</t>
    </r>
    <r>
      <rPr>
        <sz val="11"/>
        <color rgb="FF000000"/>
        <rFont val="Calibri"/>
      </rPr>
      <t xml:space="preserve"> to view the list of services that are available on IBM Cloud.</t>
    </r>
    <r>
      <rPr>
        <sz val="11"/>
        <color rgb="FF000000"/>
        <rFont val="Calibri"/>
      </rPr>
      <t xml:space="preserve">
</t>
    </r>
    <r>
      <rPr>
        <sz val="11"/>
        <color rgb="FF000000"/>
        <rFont val="Calibri"/>
      </rPr>
      <t xml:space="preserve">- From the All-Categories navigation pane, click the </t>
    </r>
    <r>
      <rPr>
        <b/>
        <sz val="11"/>
        <color rgb="FF000000"/>
        <rFont val="Calibri"/>
      </rPr>
      <t>Security and Identity</t>
    </r>
    <r>
      <rPr>
        <sz val="11"/>
        <color rgb="FF000000"/>
        <rFont val="Calibri"/>
      </rPr>
      <t xml:space="preserve"> category.</t>
    </r>
    <r>
      <rPr>
        <sz val="11"/>
        <color rgb="FF000000"/>
        <rFont val="Calibri"/>
      </rPr>
      <t xml:space="preserve">
</t>
    </r>
    <r>
      <rPr>
        <sz val="11"/>
        <color rgb="FF000000"/>
        <rFont val="Calibri"/>
      </rPr>
      <t xml:space="preserve">- From the list of services, click the </t>
    </r>
    <r>
      <rPr>
        <b/>
        <sz val="11"/>
        <color rgb="FF000000"/>
        <rFont val="Calibri"/>
      </rPr>
      <t>Key Protect</t>
    </r>
    <r>
      <rPr>
        <sz val="11"/>
        <color rgb="FF000000"/>
        <rFont val="Calibri"/>
      </rPr>
      <t xml:space="preserve"> tile.</t>
    </r>
    <r>
      <rPr>
        <sz val="11"/>
        <color rgb="FF000000"/>
        <rFont val="Calibri"/>
      </rPr>
      <t xml:space="preserve">
</t>
    </r>
    <r>
      <rPr>
        <sz val="11"/>
        <color rgb="FF000000"/>
        <rFont val="Calibri"/>
      </rPr>
      <t xml:space="preserve">- Select a service plan, and click </t>
    </r>
    <r>
      <rPr>
        <b/>
        <sz val="11"/>
        <color rgb="FF000000"/>
        <rFont val="Calibri"/>
      </rPr>
      <t>Create</t>
    </r>
    <r>
      <rPr>
        <sz val="11"/>
        <color rgb="FF000000"/>
        <rFont val="Calibri"/>
      </rPr>
      <t xml:space="preserve"> to provision an instance of Key Protect in the account, region that has cross-region support, and resource group where you are logged in.</t>
    </r>
  </si>
  <si>
    <r>
      <rPr>
        <sz val="11"/>
        <color rgb="FF000000"/>
        <rFont val="Calibri"/>
      </rPr>
      <t>IBM® Key Protect for IBM Cloud® is a highly available, regional service with multiple availability zones and automatic features that help keep your applications secure and operational. Within a region high availability is achieved through routing traffic to other availability zones if one zone is down.</t>
    </r>
    <r>
      <rPr>
        <sz val="11"/>
        <color rgb="FF000000"/>
        <rFont val="Calibri"/>
      </rPr>
      <t xml:space="preserve">
</t>
    </r>
    <r>
      <rPr>
        <sz val="11"/>
        <color rgb="FF000000"/>
        <rFont val="Calibri"/>
      </rPr>
      <t>High Availability across regions can be achieved by two ways.</t>
    </r>
    <r>
      <rPr>
        <sz val="11"/>
        <color rgb="FF000000"/>
        <rFont val="Calibri"/>
      </rPr>
      <t xml:space="preserve">
</t>
    </r>
    <r>
      <rPr>
        <b/>
        <sz val="11"/>
        <color rgb="FF000000"/>
        <rFont val="Calibri"/>
      </rPr>
      <t>Dynamic cross-region high availability:</t>
    </r>
    <r>
      <rPr>
        <sz val="11"/>
        <color rgb="FF000000"/>
        <rFont val="Calibri"/>
      </rPr>
      <t xml:space="preserve">
</t>
    </r>
    <r>
      <rPr>
        <sz val="11"/>
        <color rgb="FF000000"/>
        <rFont val="Calibri"/>
      </rPr>
      <t>There are three regions, us-south (located in Dallas, Texas, United States), jp-tok (located in Tokyo, Japan), and eu-de (located in Frankfurt, Germany) where Key Protect has failover support into a separate region where data is replicated into standby infrastructure (fail-over region) if you select the Cross-region plan.  This allows your keys are available in another region if the primary region goes down. In the event primary region goes down, your requests are routed to the fail-over region transparently, therefore you can continue to call same endpoint without any disruption.</t>
    </r>
    <r>
      <rPr>
        <sz val="11"/>
        <color rgb="FF000000"/>
        <rFont val="Calibri"/>
      </rPr>
      <t xml:space="preserve">
</t>
    </r>
    <r>
      <rPr>
        <b/>
        <sz val="11"/>
        <color rgb="FF000000"/>
        <rFont val="Calibri"/>
      </rPr>
      <t>Manual cross-region high availability:</t>
    </r>
    <r>
      <rPr>
        <sz val="11"/>
        <color rgb="FF000000"/>
        <rFont val="Calibri"/>
      </rPr>
      <t xml:space="preserve">
</t>
    </r>
    <r>
      <rPr>
        <sz val="11"/>
        <color rgb="FF000000"/>
        <rFont val="Calibri"/>
      </rPr>
      <t>In case if you cannot use any of these three regions, you can still achieve high availability, however it is your responsibility to own the process to achieve high availability for the keys. The process involves you creating a Key Protect instance in two different regions and import same root key in both regions.  Because keys created using the same key material are effectively identical, either key can be used to wrap or unwrap any data encryption keys (DEKs). Note that the Key Protect endpoint, instance id and key id are different in each region, so you need to change the endpoint, instance id and key id when you switch using the other region. Also, every time a root key is rotated, new key material is added to the key, which creates a new version of the key. Therefore, import the rotated key into Key Protect in both regions. This process works only for Bring Your Own Key (root key).</t>
    </r>
  </si>
  <si>
    <r>
      <rPr>
        <sz val="11"/>
        <color rgb="FF000000"/>
        <rFont val="Calibri"/>
      </rPr>
      <t>By using high availability and disaster recovery feature, your application and services can run without disruption in the event of one region going down preventing denial of service.</t>
    </r>
  </si>
  <si>
    <r>
      <rPr>
        <sz val="11"/>
        <color rgb="FF000000"/>
        <rFont val="Calibri"/>
      </rPr>
      <t>To check if a of Key Protect instance is provisioned in one of the cross-regions supported Key Protect Service, complete the following steps.</t>
    </r>
    <r>
      <rPr>
        <sz val="11"/>
        <color rgb="FF000000"/>
        <rFont val="Calibri"/>
      </rPr>
      <t xml:space="preserve">
</t>
    </r>
    <r>
      <rPr>
        <b/>
        <sz val="11"/>
        <color rgb="FF000000"/>
        <rFont val="Calibri"/>
      </rPr>
      <t>Using Console:</t>
    </r>
    <r>
      <rPr>
        <sz val="11"/>
        <color rgb="FF000000"/>
        <rFont val="Calibri"/>
      </rPr>
      <t xml:space="preserve">
</t>
    </r>
    <r>
      <rPr>
        <sz val="11"/>
        <color rgb="FF000000"/>
        <rFont val="Calibri"/>
      </rPr>
      <t>- Log in to the IBM Cloud® console.</t>
    </r>
    <r>
      <rPr>
        <sz val="11"/>
        <color rgb="FF000000"/>
        <rFont val="Calibri"/>
      </rPr>
      <t xml:space="preserve">
</t>
    </r>
    <r>
      <rPr>
        <sz val="11"/>
        <color rgb="FF000000"/>
        <rFont val="Calibri"/>
      </rPr>
      <t xml:space="preserve">- Go to </t>
    </r>
    <r>
      <rPr>
        <b/>
        <sz val="11"/>
        <color rgb="FF000000"/>
        <rFont val="Calibri"/>
      </rPr>
      <t>Menu</t>
    </r>
    <r>
      <rPr>
        <sz val="11"/>
        <color rgb="FF000000"/>
        <rFont val="Calibri"/>
      </rPr>
      <t xml:space="preserve">, </t>
    </r>
    <r>
      <rPr>
        <b/>
        <sz val="11"/>
        <color rgb="FF000000"/>
        <rFont val="Calibri"/>
      </rPr>
      <t>Resource List</t>
    </r>
    <r>
      <rPr>
        <sz val="11"/>
        <color rgb="FF000000"/>
        <rFont val="Calibri"/>
      </rPr>
      <t xml:space="preserve"> to view a list of your resources.</t>
    </r>
    <r>
      <rPr>
        <sz val="11"/>
        <color rgb="FF000000"/>
        <rFont val="Calibri"/>
      </rPr>
      <t xml:space="preserve">
</t>
    </r>
    <r>
      <rPr>
        <sz val="11"/>
        <color rgb="FF000000"/>
        <rFont val="Calibri"/>
      </rPr>
      <t xml:space="preserve">- From your IBM Cloud resource list, click on </t>
    </r>
    <r>
      <rPr>
        <b/>
        <sz val="11"/>
        <color rgb="FF000000"/>
        <rFont val="Calibri"/>
      </rPr>
      <t>Security</t>
    </r>
    <r>
      <rPr>
        <sz val="11"/>
        <color rgb="FF000000"/>
        <rFont val="Calibri"/>
      </rPr>
      <t xml:space="preserve"> select to view all your provisioned Key Protect instances.</t>
    </r>
    <r>
      <rPr>
        <sz val="11"/>
        <color rgb="FF000000"/>
        <rFont val="Calibri"/>
      </rPr>
      <t xml:space="preserve">
</t>
    </r>
    <r>
      <rPr>
        <sz val="11"/>
        <color rgb="FF000000"/>
        <rFont val="Calibri"/>
      </rPr>
      <t>- Click on instance you want to check cross-region high availability</t>
    </r>
    <r>
      <rPr>
        <sz val="11"/>
        <color rgb="FF000000"/>
        <rFont val="Calibri"/>
      </rPr>
      <t xml:space="preserve">
</t>
    </r>
    <r>
      <rPr>
        <sz val="11"/>
        <color rgb="FF000000"/>
        <rFont val="Calibri"/>
      </rPr>
      <t>- Click on the endpoints on the left-hand panel and verify if the region in the endpoint is one of the regions that has cross-region high availability.</t>
    </r>
  </si>
  <si>
    <r>
      <rPr>
        <sz val="11"/>
        <color rgb="FF000000"/>
        <rFont val="Calibri"/>
      </rPr>
      <t>By default, IBM Cloud Key Protect Service with cross-region provides High Availability.  In the regions where cross-region is supported,</t>
    </r>
    <r>
      <rPr>
        <sz val="11"/>
        <color rgb="FF000000"/>
        <rFont val="Calibri"/>
      </rPr>
      <t xml:space="preserve">
</t>
    </r>
    <r>
      <rPr>
        <sz val="11"/>
        <color rgb="FF000000"/>
        <rFont val="Calibri"/>
      </rPr>
      <t>It is the customer discretion to configure HA according to their needs.</t>
    </r>
  </si>
  <si>
    <t>8.1.1.3</t>
  </si>
  <si>
    <r>
      <rPr>
        <sz val="11"/>
        <rFont val="Calibri"/>
      </rPr>
      <t>Ensure all data stores are encrypted in the IBM Cloud®</t>
    </r>
  </si>
  <si>
    <r>
      <rPr>
        <sz val="11"/>
        <color rgb="FF000000"/>
        <rFont val="Calibri"/>
      </rPr>
      <t>After you designate a root key in Key Protect and grant access between your services, you can enable envelope encryption for a specified storage bucket by using the IBM Cloud Object Storage GUI.</t>
    </r>
    <r>
      <rPr>
        <sz val="11"/>
        <color rgb="FF000000"/>
        <rFont val="Calibri"/>
      </rPr>
      <t xml:space="preserve">
</t>
    </r>
    <r>
      <rPr>
        <sz val="11"/>
        <color rgb="FF000000"/>
        <rFont val="Calibri"/>
      </rPr>
      <t>Tip: To enable advanced configuration options for your storage bucket, ensure that an authorization exists between your IBM Cloud Object Storage and Key Protect instances.</t>
    </r>
    <r>
      <rPr>
        <sz val="11"/>
        <color rgb="FF000000"/>
        <rFont val="Calibri"/>
      </rPr>
      <t xml:space="preserve">
</t>
    </r>
    <r>
      <rPr>
        <b/>
        <sz val="11"/>
        <color rgb="FF000000"/>
        <rFont val="Calibri"/>
      </rPr>
      <t>Using Console:</t>
    </r>
    <r>
      <rPr>
        <sz val="11"/>
        <color rgb="FF000000"/>
        <rFont val="Calibri"/>
      </rPr>
      <t xml:space="preserve">
</t>
    </r>
    <r>
      <rPr>
        <sz val="11"/>
        <color rgb="FF000000"/>
        <rFont val="Calibri"/>
      </rPr>
      <t>To add envelope encryption to your storage bucket:</t>
    </r>
    <r>
      <rPr>
        <sz val="11"/>
        <color rgb="FF000000"/>
        <rFont val="Calibri"/>
      </rPr>
      <t xml:space="preserve">
</t>
    </r>
    <r>
      <rPr>
        <sz val="11"/>
        <color rgb="FF000000"/>
        <rFont val="Calibri"/>
      </rPr>
      <t xml:space="preserve">- From your IBM Cloud® Object Storage dashboard, click </t>
    </r>
    <r>
      <rPr>
        <b/>
        <sz val="11"/>
        <color rgb="FF000000"/>
        <rFont val="Calibri"/>
      </rPr>
      <t>Create bucket</t>
    </r>
    <r>
      <rPr>
        <sz val="11"/>
        <color rgb="FF000000"/>
        <rFont val="Calibri"/>
      </rPr>
      <t>.</t>
    </r>
    <r>
      <rPr>
        <sz val="11"/>
        <color rgb="FF000000"/>
        <rFont val="Calibri"/>
      </rPr>
      <t xml:space="preserve">
</t>
    </r>
    <r>
      <rPr>
        <sz val="11"/>
        <color rgb="FF000000"/>
        <rFont val="Calibri"/>
      </rPr>
      <t>- Specify the bucket's details.</t>
    </r>
    <r>
      <rPr>
        <sz val="11"/>
        <color rgb="FF000000"/>
        <rFont val="Calibri"/>
      </rPr>
      <t xml:space="preserve">
</t>
    </r>
    <r>
      <rPr>
        <sz val="11"/>
        <color rgb="FF000000"/>
        <rFont val="Calibri"/>
      </rPr>
      <t xml:space="preserve">- In the </t>
    </r>
    <r>
      <rPr>
        <b/>
        <sz val="11"/>
        <color rgb="FF000000"/>
        <rFont val="Calibri"/>
      </rPr>
      <t>Advanced Configuration</t>
    </r>
    <r>
      <rPr>
        <sz val="11"/>
        <color rgb="FF000000"/>
        <rFont val="Calibri"/>
      </rPr>
      <t xml:space="preserve"> section, select </t>
    </r>
    <r>
      <rPr>
        <b/>
        <sz val="11"/>
        <color rgb="FF000000"/>
        <rFont val="Calibri"/>
      </rPr>
      <t>Add Key Protect Keys</t>
    </r>
    <r>
      <rPr>
        <sz val="11"/>
        <color rgb="FF000000"/>
        <rFont val="Calibri"/>
      </rPr>
      <t>.</t>
    </r>
    <r>
      <rPr>
        <sz val="11"/>
        <color rgb="FF000000"/>
        <rFont val="Calibri"/>
      </rPr>
      <t xml:space="preserve">
</t>
    </r>
    <r>
      <rPr>
        <sz val="11"/>
        <color rgb="FF000000"/>
        <rFont val="Calibri"/>
      </rPr>
      <t>- From the list of Key Protect service instances, select the instance that contains the root key that you want to use for key wrapping.</t>
    </r>
    <r>
      <rPr>
        <sz val="11"/>
        <color rgb="FF000000"/>
        <rFont val="Calibri"/>
      </rPr>
      <t xml:space="preserve">
</t>
    </r>
    <r>
      <rPr>
        <sz val="11"/>
        <color rgb="FF000000"/>
        <rFont val="Calibri"/>
      </rPr>
      <t>- For Key Name, select the alias of the root key.</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to confirm the bucket creation.</t>
    </r>
    <r>
      <rPr>
        <sz val="11"/>
        <color rgb="FF000000"/>
        <rFont val="Calibri"/>
      </rPr>
      <t xml:space="preserve">
</t>
    </r>
    <r>
      <rPr>
        <sz val="11"/>
        <color rgb="FF000000"/>
        <rFont val="Calibri"/>
      </rPr>
      <t>From the IBM Cloud® Object Storage GUI, you can browse the buckets that are protected by a Key Protect root key.</t>
    </r>
  </si>
  <si>
    <r>
      <rPr>
        <sz val="11"/>
        <color rgb="FF000000"/>
        <rFont val="Calibri"/>
      </rPr>
      <t>When you provision any data services in the IBM Cloud, such as Cloud Object Storage, Databases such as PostGreSQL, MongoDB, database for ElasticSearch, ETCD, backups created for any data store, and data volumes for compute etc., you want to encrypt the data-at-rest  with your root key that you created in Key Protect key management service. You can use Bring Your Own Key (CRK) or provider key to enable encryption of your data-at-rest in data store associated with any of the services in the IBM Cloud that is integrated with the Key Protect Service.</t>
    </r>
  </si>
  <si>
    <r>
      <rPr>
        <sz val="11"/>
        <color rgb="FF000000"/>
        <rFont val="Calibri"/>
      </rPr>
      <t>Once you provide your root key (CRK) to the IBM Cloud Service where your data is stored, the service will use your root key to decrypt the Data Encryption Key, that is used to encrypt your data by the service, when you access your data.  You need to have the required role to do this operation.</t>
    </r>
  </si>
  <si>
    <r>
      <rPr>
        <b/>
        <sz val="11"/>
        <color rgb="FF000000"/>
        <rFont val="Calibri"/>
      </rPr>
      <t>Using Console:</t>
    </r>
    <r>
      <rPr>
        <sz val="11"/>
        <color rgb="FF000000"/>
        <rFont val="Calibri"/>
      </rPr>
      <t xml:space="preserve">
</t>
    </r>
    <r>
      <rPr>
        <sz val="11"/>
        <color rgb="FF000000"/>
        <rFont val="Calibri"/>
      </rPr>
      <t>- Log in to the IBM Cloud® console.</t>
    </r>
    <r>
      <rPr>
        <sz val="11"/>
        <color rgb="FF000000"/>
        <rFont val="Calibri"/>
      </rPr>
      <t xml:space="preserve">
</t>
    </r>
    <r>
      <rPr>
        <sz val="11"/>
        <color rgb="FF000000"/>
        <rFont val="Calibri"/>
      </rPr>
      <t xml:space="preserve">- Go to </t>
    </r>
    <r>
      <rPr>
        <b/>
        <sz val="11"/>
        <color rgb="FF000000"/>
        <rFont val="Calibri"/>
      </rPr>
      <t>Menu</t>
    </r>
    <r>
      <rPr>
        <sz val="11"/>
        <color rgb="FF000000"/>
        <rFont val="Calibri"/>
      </rPr>
      <t xml:space="preserve">, </t>
    </r>
    <r>
      <rPr>
        <b/>
        <sz val="11"/>
        <color rgb="FF000000"/>
        <rFont val="Calibri"/>
      </rPr>
      <t>Resource List</t>
    </r>
    <r>
      <rPr>
        <sz val="11"/>
        <color rgb="FF000000"/>
        <rFont val="Calibri"/>
      </rPr>
      <t xml:space="preserve"> to view a list of your resources.</t>
    </r>
    <r>
      <rPr>
        <sz val="11"/>
        <color rgb="FF000000"/>
        <rFont val="Calibri"/>
      </rPr>
      <t xml:space="preserve">
</t>
    </r>
    <r>
      <rPr>
        <sz val="11"/>
        <color rgb="FF000000"/>
        <rFont val="Calibri"/>
      </rPr>
      <t xml:space="preserve">- From your IBM Cloud resource list, click on </t>
    </r>
    <r>
      <rPr>
        <b/>
        <sz val="11"/>
        <color rgb="FF000000"/>
        <rFont val="Calibri"/>
      </rPr>
      <t>Storage</t>
    </r>
    <r>
      <rPr>
        <sz val="11"/>
        <color rgb="FF000000"/>
        <rFont val="Calibri"/>
      </rPr>
      <t xml:space="preserve">
</t>
    </r>
    <r>
      <rPr>
        <sz val="11"/>
        <color rgb="FF000000"/>
        <rFont val="Calibri"/>
      </rPr>
      <t>- From the list of Cloud Object Storage instances, click on one of the Instances</t>
    </r>
    <r>
      <rPr>
        <sz val="11"/>
        <color rgb="FF000000"/>
        <rFont val="Calibri"/>
      </rPr>
      <t xml:space="preserve">
</t>
    </r>
    <r>
      <rPr>
        <sz val="11"/>
        <color rgb="FF000000"/>
        <rFont val="Calibri"/>
      </rPr>
      <t>- Cloud Object Storage dashboard shows a list of created buckets in that instance</t>
    </r>
    <r>
      <rPr>
        <sz val="11"/>
        <color rgb="FF000000"/>
        <rFont val="Calibri"/>
      </rPr>
      <t xml:space="preserve">
</t>
    </r>
    <r>
      <rPr>
        <sz val="11"/>
        <color rgb="FF000000"/>
        <rFont val="Calibri"/>
      </rPr>
      <t>- Click on a bucket name to look at the details</t>
    </r>
    <r>
      <rPr>
        <sz val="11"/>
        <color rgb="FF000000"/>
        <rFont val="Calibri"/>
      </rPr>
      <t xml:space="preserve">
</t>
    </r>
    <r>
      <rPr>
        <sz val="11"/>
        <color rgb="FF000000"/>
        <rFont val="Calibri"/>
      </rPr>
      <t xml:space="preserve">- Click on </t>
    </r>
    <r>
      <rPr>
        <b/>
        <sz val="11"/>
        <color rgb="FF000000"/>
        <rFont val="Calibri"/>
      </rPr>
      <t>Key Management</t>
    </r>
    <r>
      <rPr>
        <sz val="11"/>
        <color rgb="FF000000"/>
        <rFont val="Calibri"/>
      </rPr>
      <t xml:space="preserve"> to see if the bucket is encrypted with an encryption key</t>
    </r>
  </si>
  <si>
    <r>
      <rPr>
        <sz val="11"/>
        <color rgb="FF000000"/>
        <rFont val="Calibri"/>
      </rPr>
      <t>User has to select encryption at the data source service.</t>
    </r>
  </si>
  <si>
    <t>IBM Cloud Secrets Manager</t>
  </si>
  <si>
    <t>8.2.1</t>
  </si>
  <si>
    <r>
      <rPr>
        <sz val="11"/>
        <rFont val="Calibri"/>
      </rPr>
      <t>Ensure certificates imported into or generated through IBM Cloud® Secrets Manager are automatically renewed before expiration</t>
    </r>
  </si>
  <si>
    <r>
      <rPr>
        <b/>
        <sz val="11"/>
        <color rgb="FF000000"/>
        <rFont val="Calibri"/>
      </rPr>
      <t>Using Console:</t>
    </r>
    <r>
      <rPr>
        <sz val="11"/>
        <color rgb="FF000000"/>
        <rFont val="Calibri"/>
      </rPr>
      <t xml:space="preserve">
</t>
    </r>
    <r>
      <rPr>
        <sz val="11"/>
        <color rgb="FF000000"/>
        <rFont val="Calibri"/>
      </rPr>
      <t>- Log in to the IBM Cloud® console.</t>
    </r>
    <r>
      <rPr>
        <sz val="11"/>
        <color rgb="FF000000"/>
        <rFont val="Calibri"/>
      </rPr>
      <t xml:space="preserve">
</t>
    </r>
    <r>
      <rPr>
        <sz val="11"/>
        <color rgb="FF000000"/>
        <rFont val="Calibri"/>
      </rPr>
      <t xml:space="preserve">- Go to </t>
    </r>
    <r>
      <rPr>
        <b/>
        <sz val="11"/>
        <color rgb="FF000000"/>
        <rFont val="Calibri"/>
      </rPr>
      <t>Menu</t>
    </r>
    <r>
      <rPr>
        <sz val="11"/>
        <color rgb="FF000000"/>
        <rFont val="Calibri"/>
      </rPr>
      <t xml:space="preserve">, </t>
    </r>
    <r>
      <rPr>
        <b/>
        <sz val="11"/>
        <color rgb="FF000000"/>
        <rFont val="Calibri"/>
      </rPr>
      <t>Resource List</t>
    </r>
    <r>
      <rPr>
        <sz val="11"/>
        <color rgb="FF000000"/>
        <rFont val="Calibri"/>
      </rPr>
      <t xml:space="preserve"> to view a list of your resources.</t>
    </r>
    <r>
      <rPr>
        <sz val="11"/>
        <color rgb="FF000000"/>
        <rFont val="Calibri"/>
      </rPr>
      <t xml:space="preserve">
</t>
    </r>
    <r>
      <rPr>
        <sz val="11"/>
        <color rgb="FF000000"/>
        <rFont val="Calibri"/>
      </rPr>
      <t xml:space="preserve">- Click on </t>
    </r>
    <r>
      <rPr>
        <b/>
        <sz val="11"/>
        <color rgb="FF000000"/>
        <rFont val="Calibri"/>
      </rPr>
      <t>Security</t>
    </r>
    <r>
      <rPr>
        <sz val="11"/>
        <color rgb="FF000000"/>
        <rFont val="Calibri"/>
      </rPr>
      <t xml:space="preserve"> and click on the Secrets Manager instance that you want to use</t>
    </r>
    <r>
      <rPr>
        <sz val="11"/>
        <color rgb="FF000000"/>
        <rFont val="Calibri"/>
      </rPr>
      <t xml:space="preserve">
</t>
    </r>
    <r>
      <rPr>
        <sz val="11"/>
        <color rgb="FF000000"/>
        <rFont val="Calibri"/>
      </rPr>
      <t xml:space="preserve">- If you're ordering a public certificate, enable the rotation options.a. To rotate the certificate automatically, switch the rotation toggle to </t>
    </r>
    <r>
      <rPr>
        <b/>
        <sz val="11"/>
        <color rgb="FF000000"/>
        <rFont val="Calibri"/>
      </rPr>
      <t>On</t>
    </r>
    <r>
      <rPr>
        <sz val="11"/>
        <color rgb="FF000000"/>
        <rFont val="Calibri"/>
      </rPr>
      <t xml:space="preserve">. Your certificate is automatically reordered 31 days before its expiration date.b. To request a new private key for the certificate on each rotation, switch the rekey toggle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If you're editing an existing public certificate, schedule automatic rotation by updating its details.a. In the </t>
    </r>
    <r>
      <rPr>
        <b/>
        <sz val="11"/>
        <color rgb="FF000000"/>
        <rFont val="Calibri"/>
      </rPr>
      <t>Secrets</t>
    </r>
    <r>
      <rPr>
        <sz val="11"/>
        <color rgb="FF000000"/>
        <rFont val="Calibri"/>
      </rPr>
      <t xml:space="preserve"> table, view a list of your existing Public certificates.b. In the row for the certificate that you want to edit, click the </t>
    </r>
    <r>
      <rPr>
        <b/>
        <sz val="11"/>
        <color rgb="FF000000"/>
        <rFont val="Calibri"/>
      </rPr>
      <t>Actions</t>
    </r>
    <r>
      <rPr>
        <sz val="11"/>
        <color rgb="FF000000"/>
        <rFont val="Calibri"/>
      </rPr>
      <t xml:space="preserve"> menu, </t>
    </r>
    <r>
      <rPr>
        <b/>
        <sz val="11"/>
        <color rgb="FF000000"/>
        <rFont val="Calibri"/>
      </rPr>
      <t>Edit details</t>
    </r>
    <r>
      <rPr>
        <sz val="11"/>
        <color rgb="FF000000"/>
        <rFont val="Calibri"/>
      </rPr>
      <t xml:space="preserve">c. Use the </t>
    </r>
    <r>
      <rPr>
        <b/>
        <sz val="11"/>
        <color rgb="FF000000"/>
        <rFont val="Calibri"/>
      </rPr>
      <t>Automatic rotation</t>
    </r>
    <r>
      <rPr>
        <sz val="11"/>
        <color rgb="FF000000"/>
        <rFont val="Calibri"/>
      </rPr>
      <t xml:space="preserve"> option to add or remove a rotation policy for the secret</t>
    </r>
    <r>
      <rPr>
        <sz val="11"/>
        <color rgb="FF000000"/>
        <rFont val="Calibri"/>
      </rPr>
      <t xml:space="preserve">
</t>
    </r>
    <r>
      <rPr>
        <sz val="11"/>
        <color rgb="FF000000"/>
        <rFont val="Calibri"/>
      </rPr>
      <t xml:space="preserve">- If you're creating private certificates, enable the rotation options.a. To rotate the certificate automatically, switch the rotation toggle to </t>
    </r>
    <r>
      <rPr>
        <b/>
        <sz val="11"/>
        <color rgb="FF000000"/>
        <rFont val="Calibri"/>
      </rPr>
      <t>ON</t>
    </r>
    <r>
      <rPr>
        <sz val="11"/>
        <color rgb="FF000000"/>
        <rFont val="Calibri"/>
      </rPr>
      <t>b. Select an interval and unit that specifies the number of days between scheduled rotations.Note: Note: Depending on the certificate template that is associated with your private certificate, some restrictions on the rotation interval for the certificate might apply. For example, the rotation interval can't exceed the time-to-live (TTL) that is defined in the template. For more information, see Certificate templates.</t>
    </r>
    <r>
      <rPr>
        <sz val="11"/>
        <color rgb="FF000000"/>
        <rFont val="Calibri"/>
      </rPr>
      <t xml:space="preserve">
</t>
    </r>
    <r>
      <rPr>
        <sz val="11"/>
        <color rgb="FF000000"/>
        <rFont val="Calibri"/>
      </rPr>
      <t xml:space="preserve">- If you're editing an existing private certificate, schedule automatic rotation by updating its details.a. In the Secrets table, view a list of your existing Private certificates.b. In the row for the certificate that you want to edit, click the </t>
    </r>
    <r>
      <rPr>
        <b/>
        <sz val="11"/>
        <color rgb="FF000000"/>
        <rFont val="Calibri"/>
      </rPr>
      <t>Actions</t>
    </r>
    <r>
      <rPr>
        <sz val="11"/>
        <color rgb="FF000000"/>
        <rFont val="Calibri"/>
      </rPr>
      <t xml:space="preserve"> menu, </t>
    </r>
    <r>
      <rPr>
        <b/>
        <sz val="11"/>
        <color rgb="FF000000"/>
        <rFont val="Calibri"/>
      </rPr>
      <t>Edit details</t>
    </r>
    <r>
      <rPr>
        <sz val="11"/>
        <color rgb="FF000000"/>
        <rFont val="Calibri"/>
      </rPr>
      <t>c. Use the Automatic rotation option to add or remove a rotation policy for the secret</t>
    </r>
  </si>
  <si>
    <r>
      <rPr>
        <sz val="11"/>
        <color rgb="FF000000"/>
        <rFont val="Calibri"/>
      </rPr>
      <t>You can use the IBM Cloud Secrets Manager service dashboard to set the renewable period for the certificates that you manage in the Secrets Manager service.</t>
    </r>
    <r>
      <rPr>
        <sz val="11"/>
        <color rgb="FF000000"/>
        <rFont val="Calibri"/>
      </rPr>
      <t xml:space="preserve">
</t>
    </r>
    <r>
      <rPr>
        <sz val="11"/>
        <color rgb="FF000000"/>
        <rFont val="Calibri"/>
      </rPr>
      <t>Private certificates generated through Secrets Manger are rotated by replacing existing certificate value with new certificate version.Public certificates generated in Secrets Manager are moved to Active, Rotation Pending status to indicate that the request to renew the certificate is being processed. Secrets Manager does DNS validation to verify that you own the domain listed in the certificate, if succeeded, Secrets Manager gets a new certificate and status changes back to Active. if validation failed, the status of the certificate changes to Active, Rotation failed.</t>
    </r>
  </si>
  <si>
    <r>
      <rPr>
        <sz val="11"/>
        <color rgb="FF000000"/>
        <rFont val="Calibri"/>
      </rPr>
      <t>Without proper Certificate Management practices in place organization risk to be vulnerable to impersonation attacks in case certificates used for authentication will be leaked and service outages in case certificates are not renewed on time.</t>
    </r>
  </si>
  <si>
    <r>
      <rPr>
        <b/>
        <sz val="11"/>
        <color rgb="FF000000"/>
        <rFont val="Calibri"/>
      </rPr>
      <t>Using Console:</t>
    </r>
    <r>
      <rPr>
        <sz val="11"/>
        <color rgb="FF000000"/>
        <rFont val="Calibri"/>
      </rPr>
      <t xml:space="preserve">
</t>
    </r>
    <r>
      <rPr>
        <sz val="11"/>
        <color rgb="FF000000"/>
        <rFont val="Calibri"/>
      </rPr>
      <t>- You can view the certificate renewal settings such as expiration date, rotation interval or state</t>
    </r>
    <r>
      <rPr>
        <sz val="11"/>
        <color rgb="FF000000"/>
        <rFont val="Calibri"/>
      </rPr>
      <t xml:space="preserve">
</t>
    </r>
    <r>
      <rPr>
        <sz val="11"/>
        <color rgb="FF000000"/>
        <rFont val="Calibri"/>
      </rPr>
      <t>- Log in to the IBM Cloud® console.</t>
    </r>
    <r>
      <rPr>
        <sz val="11"/>
        <color rgb="FF000000"/>
        <rFont val="Calibri"/>
      </rPr>
      <t xml:space="preserve">
</t>
    </r>
    <r>
      <rPr>
        <sz val="11"/>
        <color rgb="FF000000"/>
        <rFont val="Calibri"/>
      </rPr>
      <t xml:space="preserve">- Go to </t>
    </r>
    <r>
      <rPr>
        <b/>
        <sz val="11"/>
        <color rgb="FF000000"/>
        <rFont val="Calibri"/>
      </rPr>
      <t>Menu</t>
    </r>
    <r>
      <rPr>
        <sz val="11"/>
        <color rgb="FF000000"/>
        <rFont val="Calibri"/>
      </rPr>
      <t xml:space="preserve">, </t>
    </r>
    <r>
      <rPr>
        <b/>
        <sz val="11"/>
        <color rgb="FF000000"/>
        <rFont val="Calibri"/>
      </rPr>
      <t>Resource List</t>
    </r>
    <r>
      <rPr>
        <sz val="11"/>
        <color rgb="FF000000"/>
        <rFont val="Calibri"/>
      </rPr>
      <t xml:space="preserve"> to view a list of your resources.</t>
    </r>
    <r>
      <rPr>
        <sz val="11"/>
        <color rgb="FF000000"/>
        <rFont val="Calibri"/>
      </rPr>
      <t xml:space="preserve">
</t>
    </r>
    <r>
      <rPr>
        <sz val="11"/>
        <color rgb="FF000000"/>
        <rFont val="Calibri"/>
      </rPr>
      <t xml:space="preserve">- Click on </t>
    </r>
    <r>
      <rPr>
        <b/>
        <sz val="11"/>
        <color rgb="FF000000"/>
        <rFont val="Calibri"/>
      </rPr>
      <t>Security</t>
    </r>
    <r>
      <rPr>
        <sz val="11"/>
        <color rgb="FF000000"/>
        <rFont val="Calibri"/>
      </rPr>
      <t xml:space="preserve"> and click on the Secrets Manager instance that you want to use</t>
    </r>
    <r>
      <rPr>
        <sz val="11"/>
        <color rgb="FF000000"/>
        <rFont val="Calibri"/>
      </rPr>
      <t xml:space="preserve">
</t>
    </r>
    <r>
      <rPr>
        <sz val="11"/>
        <color rgb="FF000000"/>
        <rFont val="Calibri"/>
      </rPr>
      <t xml:space="preserve">- In the </t>
    </r>
    <r>
      <rPr>
        <b/>
        <sz val="11"/>
        <color rgb="FF000000"/>
        <rFont val="Calibri"/>
      </rPr>
      <t>Secrets</t>
    </r>
    <r>
      <rPr>
        <sz val="11"/>
        <color rgb="FF000000"/>
        <rFont val="Calibri"/>
      </rPr>
      <t xml:space="preserve"> table, click the Actions menu to open a list of options for your secret</t>
    </r>
    <r>
      <rPr>
        <sz val="11"/>
        <color rgb="FF000000"/>
        <rFont val="Calibri"/>
      </rPr>
      <t xml:space="preserve">
</t>
    </r>
    <r>
      <rPr>
        <sz val="11"/>
        <color rgb="FF000000"/>
        <rFont val="Calibri"/>
      </rPr>
      <t xml:space="preserve">- To view the secret value, click </t>
    </r>
    <r>
      <rPr>
        <b/>
        <sz val="11"/>
        <color rgb="FF000000"/>
        <rFont val="Calibri"/>
      </rPr>
      <t>Details</t>
    </r>
    <r>
      <rPr>
        <sz val="11"/>
        <color rgb="FF000000"/>
        <rFont val="Calibri"/>
      </rPr>
      <t xml:space="preserve">
</t>
    </r>
    <r>
      <rPr>
        <sz val="11"/>
        <color rgb="FF000000"/>
        <rFont val="Calibri"/>
      </rPr>
      <t>To download a certificate by using Secrets Manager UI, complete the following steps</t>
    </r>
    <r>
      <rPr>
        <sz val="11"/>
        <color rgb="FF000000"/>
        <rFont val="Calibri"/>
      </rPr>
      <t xml:space="preserve">
</t>
    </r>
    <r>
      <rPr>
        <sz val="11"/>
        <color rgb="FF000000"/>
        <rFont val="Calibri"/>
      </rPr>
      <t xml:space="preserve">- In the Secrets table, open the </t>
    </r>
    <r>
      <rPr>
        <b/>
        <sz val="11"/>
        <color rgb="FF000000"/>
        <rFont val="Calibri"/>
      </rPr>
      <t>overflow</t>
    </r>
    <r>
      <rPr>
        <sz val="11"/>
        <color rgb="FF000000"/>
        <rFont val="Calibri"/>
      </rPr>
      <t xml:space="preserve"> menu for the certificate that you want to download</t>
    </r>
    <r>
      <rPr>
        <sz val="11"/>
        <color rgb="FF000000"/>
        <rFont val="Calibri"/>
      </rPr>
      <t xml:space="preserve">
</t>
    </r>
    <r>
      <rPr>
        <sz val="11"/>
        <color rgb="FF000000"/>
        <rFont val="Calibri"/>
      </rPr>
      <t xml:space="preserve">- Click </t>
    </r>
    <r>
      <rPr>
        <b/>
        <sz val="11"/>
        <color rgb="FF000000"/>
        <rFont val="Calibri"/>
      </rPr>
      <t>Download</t>
    </r>
    <r>
      <rPr>
        <sz val="11"/>
        <color rgb="FF000000"/>
        <rFont val="Calibri"/>
      </rPr>
      <t>, the certificate file is downloaded to your local system</t>
    </r>
  </si>
  <si>
    <t>8.2.2</t>
  </si>
  <si>
    <r>
      <rPr>
        <sz val="11"/>
        <rFont val="Calibri"/>
      </rPr>
      <t>Ensure access settings to secrets follow least privilege rule and allow access for a limited time to applications and non-administrative users as needed</t>
    </r>
  </si>
  <si>
    <r>
      <rPr>
        <b/>
        <sz val="11"/>
        <color rgb="FF000000"/>
        <rFont val="Calibri"/>
      </rPr>
      <t>Using Console:</t>
    </r>
    <r>
      <rPr>
        <sz val="11"/>
        <color rgb="FF000000"/>
        <rFont val="Calibri"/>
      </rPr>
      <t xml:space="preserve">
</t>
    </r>
    <r>
      <rPr>
        <sz val="11"/>
        <color rgb="FF000000"/>
        <rFont val="Calibri"/>
      </rPr>
      <t>Remove a user from an Access Group</t>
    </r>
    <r>
      <rPr>
        <sz val="11"/>
        <color rgb="FF000000"/>
        <rFont val="Calibri"/>
      </rPr>
      <t xml:space="preserve">
</t>
    </r>
    <r>
      <rPr>
        <sz val="11"/>
        <color rgb="FF000000"/>
        <rFont val="Calibri"/>
      </rPr>
      <t>-  Log in to the IBM Cloud® console.</t>
    </r>
    <r>
      <rPr>
        <sz val="11"/>
        <color rgb="FF000000"/>
        <rFont val="Calibri"/>
      </rPr>
      <t xml:space="preserve">
</t>
    </r>
    <r>
      <rPr>
        <sz val="11"/>
        <color rgb="FF000000"/>
        <rFont val="Calibri"/>
      </rPr>
      <t xml:space="preserve">-  Go to </t>
    </r>
    <r>
      <rPr>
        <b/>
        <sz val="11"/>
        <color rgb="FF000000"/>
        <rFont val="Calibri"/>
      </rPr>
      <t>Manage</t>
    </r>
    <r>
      <rPr>
        <sz val="11"/>
        <color rgb="FF000000"/>
        <rFont val="Calibri"/>
      </rPr>
      <t xml:space="preserve">, </t>
    </r>
    <r>
      <rPr>
        <b/>
        <sz val="11"/>
        <color rgb="FF000000"/>
        <rFont val="Calibri"/>
      </rPr>
      <t>Access (IAM)</t>
    </r>
    <r>
      <rPr>
        <sz val="11"/>
        <color rgb="FF000000"/>
        <rFont val="Calibri"/>
      </rPr>
      <t xml:space="preserve">, </t>
    </r>
    <r>
      <rPr>
        <b/>
        <sz val="11"/>
        <color rgb="FF000000"/>
        <rFont val="Calibri"/>
      </rPr>
      <t>Access Groups</t>
    </r>
    <r>
      <rPr>
        <sz val="11"/>
        <color rgb="FF000000"/>
        <rFont val="Calibri"/>
      </rPr>
      <t xml:space="preserve">
</t>
    </r>
    <r>
      <rPr>
        <sz val="11"/>
        <color rgb="FF000000"/>
        <rFont val="Calibri"/>
      </rPr>
      <t>a. Select your Access Group and click the Actions menu to open a list of options for that access group.</t>
    </r>
    <r>
      <rPr>
        <sz val="11"/>
        <color rgb="FF000000"/>
        <rFont val="Calibri"/>
      </rPr>
      <t xml:space="preserve">
</t>
    </r>
    <r>
      <rPr>
        <sz val="11"/>
        <color rgb="FF000000"/>
        <rFont val="Calibri"/>
      </rPr>
      <t xml:space="preserve">b. Click </t>
    </r>
    <r>
      <rPr>
        <b/>
        <sz val="11"/>
        <color rgb="FF000000"/>
        <rFont val="Calibri"/>
      </rPr>
      <t>Manage group</t>
    </r>
    <r>
      <rPr>
        <sz val="11"/>
        <color rgb="FF000000"/>
        <rFont val="Calibri"/>
      </rPr>
      <t>.</t>
    </r>
    <r>
      <rPr>
        <sz val="11"/>
        <color rgb="FF000000"/>
        <rFont val="Calibri"/>
      </rPr>
      <t xml:space="preserve">
</t>
    </r>
    <r>
      <rPr>
        <sz val="11"/>
        <color rgb="FF000000"/>
        <rFont val="Calibri"/>
      </rPr>
      <t>c. Select the user you would like to remove and click the Actions menu to remove it.</t>
    </r>
  </si>
  <si>
    <r>
      <rPr>
        <sz val="11"/>
        <color rgb="FF000000"/>
        <rFont val="Calibri"/>
      </rPr>
      <t>You can enable different levels of access to IBM Cloud® Secrets Manager resources in your IBM Cloud account by creating and modifying IBM Cloud IAM access policies. As an account owner, determine an access policy type for users, service IDs, and access groups based on your internal access control requirements. For example, if you want to grant user access to Secrets Manager at the most minimal scope available, you can assign access to a secret group in an instance.</t>
    </r>
    <r>
      <rPr>
        <sz val="11"/>
        <color rgb="FF000000"/>
        <rFont val="Calibri"/>
      </rPr>
      <t xml:space="preserve">
</t>
    </r>
    <r>
      <rPr>
        <sz val="11"/>
        <color rgb="FF000000"/>
        <rFont val="Calibri"/>
      </rPr>
      <t>Review your IAM settings to confirm that permissive access to the Secrets Manager service is not allowed. Grant access to secrets for non-administrative users and applications only for the duration necessary to complete their tasks and promptly revoke access when it is no longer required.</t>
    </r>
    <r>
      <rPr>
        <sz val="11"/>
        <color rgb="FF000000"/>
        <rFont val="Calibri"/>
      </rPr>
      <t xml:space="preserve">
</t>
    </r>
    <r>
      <rPr>
        <sz val="11"/>
        <color rgb="FF000000"/>
        <rFont val="Calibri"/>
      </rPr>
      <t>Limit access to specific Secrets Manager instances or secret groups and assign only the minimum service role necessary for the required operations. Additionally, you can configure custom IAM roles to restrict access to a specific set of Secrets Manager actions tailored to a workload's needs.</t>
    </r>
  </si>
  <si>
    <r>
      <rPr>
        <sz val="11"/>
        <color rgb="FF000000"/>
        <rFont val="Calibri"/>
      </rPr>
      <t>Controlled access to secrets as needed for a limited time enables automation of applications and services seamlessly use secrets.</t>
    </r>
  </si>
  <si>
    <r>
      <rPr>
        <b/>
        <sz val="11"/>
        <color rgb="FF000000"/>
        <rFont val="Calibri"/>
      </rPr>
      <t>Using Console:</t>
    </r>
    <r>
      <rPr>
        <sz val="11"/>
        <color rgb="FF000000"/>
        <rFont val="Calibri"/>
      </rPr>
      <t xml:space="preserve">
</t>
    </r>
    <r>
      <rPr>
        <sz val="11"/>
        <color rgb="FF000000"/>
        <rFont val="Calibri"/>
      </rPr>
      <t>-  Log in to the IBM Cloud® console.</t>
    </r>
    <r>
      <rPr>
        <sz val="11"/>
        <color rgb="FF000000"/>
        <rFont val="Calibri"/>
      </rPr>
      <t xml:space="preserve">
</t>
    </r>
    <r>
      <rPr>
        <sz val="11"/>
        <color rgb="FF000000"/>
        <rFont val="Calibri"/>
      </rPr>
      <t xml:space="preserve">-  Go to </t>
    </r>
    <r>
      <rPr>
        <b/>
        <sz val="11"/>
        <color rgb="FF000000"/>
        <rFont val="Calibri"/>
      </rPr>
      <t>Manage</t>
    </r>
    <r>
      <rPr>
        <sz val="11"/>
        <color rgb="FF000000"/>
        <rFont val="Calibri"/>
      </rPr>
      <t xml:space="preserve">, </t>
    </r>
    <r>
      <rPr>
        <b/>
        <sz val="11"/>
        <color rgb="FF000000"/>
        <rFont val="Calibri"/>
      </rPr>
      <t>Access (IAM)</t>
    </r>
    <r>
      <rPr>
        <sz val="11"/>
        <color rgb="FF000000"/>
        <rFont val="Calibri"/>
      </rPr>
      <t xml:space="preserve"> and assign access to your Secrets Manager instance:</t>
    </r>
    <r>
      <rPr>
        <sz val="11"/>
        <color rgb="FF000000"/>
        <rFont val="Calibri"/>
      </rPr>
      <t xml:space="preserve">
</t>
    </r>
    <r>
      <rPr>
        <sz val="11"/>
        <color rgb="FF000000"/>
        <rFont val="Calibri"/>
      </rPr>
      <t>a. Create an access group for the users and service IDs that you want to give access to and add those users to the access group in IAM. For example, you might have a group of security admins that might need the same level of access.</t>
    </r>
    <r>
      <rPr>
        <sz val="11"/>
        <color rgb="FF000000"/>
        <rFont val="Calibri"/>
      </rPr>
      <t xml:space="preserve">
</t>
    </r>
    <r>
      <rPr>
        <sz val="11"/>
        <color rgb="FF000000"/>
        <rFont val="Calibri"/>
      </rPr>
      <t xml:space="preserve">b. After you create an access group and add users, go to </t>
    </r>
    <r>
      <rPr>
        <b/>
        <sz val="11"/>
        <color rgb="FF000000"/>
        <rFont val="Calibri"/>
      </rPr>
      <t>Manage</t>
    </r>
    <r>
      <rPr>
        <sz val="11"/>
        <color rgb="FF000000"/>
        <rFont val="Calibri"/>
      </rPr>
      <t xml:space="preserve">, </t>
    </r>
    <r>
      <rPr>
        <b/>
        <sz val="11"/>
        <color rgb="FF000000"/>
        <rFont val="Calibri"/>
      </rPr>
      <t>Access (IAM)</t>
    </r>
    <r>
      <rPr>
        <sz val="11"/>
        <color rgb="FF000000"/>
        <rFont val="Calibri"/>
      </rPr>
      <t xml:space="preserve">, </t>
    </r>
    <r>
      <rPr>
        <b/>
        <sz val="11"/>
        <color rgb="FF000000"/>
        <rFont val="Calibri"/>
      </rPr>
      <t>Access Groups</t>
    </r>
    <r>
      <rPr>
        <sz val="11"/>
        <color rgb="FF000000"/>
        <rFont val="Calibri"/>
      </rPr>
      <t>.</t>
    </r>
    <r>
      <rPr>
        <sz val="11"/>
        <color rgb="FF000000"/>
        <rFont val="Calibri"/>
      </rPr>
      <t xml:space="preserve">
</t>
    </r>
    <r>
      <rPr>
        <sz val="11"/>
        <color rgb="FF000000"/>
        <rFont val="Calibri"/>
      </rPr>
      <t>c. Select a table row and click the Actions menu to open a list of options for that access group.</t>
    </r>
    <r>
      <rPr>
        <sz val="11"/>
        <color rgb="FF000000"/>
        <rFont val="Calibri"/>
      </rPr>
      <t xml:space="preserve">
</t>
    </r>
    <r>
      <rPr>
        <sz val="11"/>
        <color rgb="FF000000"/>
        <rFont val="Calibri"/>
      </rPr>
      <t xml:space="preserve">d. Click </t>
    </r>
    <r>
      <rPr>
        <b/>
        <sz val="11"/>
        <color rgb="FF000000"/>
        <rFont val="Calibri"/>
      </rPr>
      <t>Assign Access</t>
    </r>
    <r>
      <rPr>
        <sz val="11"/>
        <color rgb="FF000000"/>
        <rFont val="Calibri"/>
      </rPr>
      <t>.</t>
    </r>
    <r>
      <rPr>
        <sz val="11"/>
        <color rgb="FF000000"/>
        <rFont val="Calibri"/>
      </rPr>
      <t xml:space="preserve">
</t>
    </r>
    <r>
      <rPr>
        <sz val="11"/>
        <color rgb="FF000000"/>
        <rFont val="Calibri"/>
      </rPr>
      <t xml:space="preserve">e. From the list of services, select </t>
    </r>
    <r>
      <rPr>
        <b/>
        <sz val="11"/>
        <color rgb="FF000000"/>
        <rFont val="Calibri"/>
      </rPr>
      <t>Secrets Manager</t>
    </r>
    <r>
      <rPr>
        <sz val="11"/>
        <color rgb="FF000000"/>
        <rFont val="Calibri"/>
      </rPr>
      <t xml:space="preserve"> and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f. In the Resources section, select Specific resources. Choose a region and Secrets Manager service instance. Then, click </t>
    </r>
    <r>
      <rPr>
        <b/>
        <sz val="11"/>
        <color rgb="FF000000"/>
        <rFont val="Calibri"/>
      </rPr>
      <t>Next</t>
    </r>
    <r>
      <rPr>
        <sz val="11"/>
        <color rgb="FF000000"/>
        <rFont val="Calibri"/>
      </rPr>
      <t>. If you choose not to provide a specific instance, access is assigned for all instances of the service within the region that you selected. If you choose not to select a region, access is granted for all instances of the service in your account. Choose a combination of platform and service access roles to assign access for access group.</t>
    </r>
    <r>
      <rPr>
        <sz val="11"/>
        <color rgb="FF000000"/>
        <rFont val="Calibri"/>
      </rPr>
      <t xml:space="preserve">
</t>
    </r>
    <r>
      <rPr>
        <sz val="11"/>
        <color rgb="FF000000"/>
        <rFont val="Calibri"/>
      </rPr>
      <t xml:space="preserve">g. Review your selections and click </t>
    </r>
    <r>
      <rPr>
        <b/>
        <sz val="11"/>
        <color rgb="FF000000"/>
        <rFont val="Calibri"/>
      </rPr>
      <t>Add</t>
    </r>
    <r>
      <rPr>
        <sz val="11"/>
        <color rgb="FF000000"/>
        <rFont val="Calibri"/>
      </rPr>
      <t>.</t>
    </r>
    <r>
      <rPr>
        <sz val="11"/>
        <color rgb="FF000000"/>
        <rFont val="Calibri"/>
      </rPr>
      <t xml:space="preserve">
</t>
    </r>
    <r>
      <rPr>
        <sz val="11"/>
        <color rgb="FF000000"/>
        <rFont val="Calibri"/>
      </rPr>
      <t xml:space="preserve">h. Click </t>
    </r>
    <r>
      <rPr>
        <b/>
        <sz val="11"/>
        <color rgb="FF000000"/>
        <rFont val="Calibri"/>
      </rPr>
      <t>Assign</t>
    </r>
    <r>
      <rPr>
        <sz val="11"/>
        <color rgb="FF000000"/>
        <rFont val="Calibri"/>
      </rPr>
      <t>.</t>
    </r>
    <r>
      <rPr>
        <sz val="11"/>
        <color rgb="FF000000"/>
        <rFont val="Calibri"/>
      </rPr>
      <t xml:space="preserve">
</t>
    </r>
    <r>
      <rPr>
        <sz val="11"/>
        <color rgb="FF000000"/>
        <rFont val="Calibri"/>
      </rPr>
      <t>i. Now you can add users and service IDs to the access group so that you can assign access to Secrets Manager with a single access policy. For more information, see Setting up access groups.</t>
    </r>
    <r>
      <rPr>
        <sz val="11"/>
        <color rgb="FF000000"/>
        <rFont val="Calibri"/>
      </rPr>
      <t xml:space="preserve">
</t>
    </r>
    <r>
      <rPr>
        <sz val="11"/>
        <color rgb="FF000000"/>
        <rFont val="Calibri"/>
      </rPr>
      <t xml:space="preserve">-  Go to </t>
    </r>
    <r>
      <rPr>
        <b/>
        <sz val="11"/>
        <color rgb="FF000000"/>
        <rFont val="Calibri"/>
      </rPr>
      <t>Menu</t>
    </r>
    <r>
      <rPr>
        <sz val="11"/>
        <color rgb="FF000000"/>
        <rFont val="Calibri"/>
      </rPr>
      <t xml:space="preserve">, </t>
    </r>
    <r>
      <rPr>
        <b/>
        <sz val="11"/>
        <color rgb="FF000000"/>
        <rFont val="Calibri"/>
      </rPr>
      <t>Resource list</t>
    </r>
    <r>
      <rPr>
        <sz val="11"/>
        <color rgb="FF000000"/>
        <rFont val="Calibri"/>
      </rPr>
      <t xml:space="preserve"> to view a list of your resources.</t>
    </r>
    <r>
      <rPr>
        <sz val="11"/>
        <color rgb="FF000000"/>
        <rFont val="Calibri"/>
      </rPr>
      <t xml:space="preserve">
</t>
    </r>
    <r>
      <rPr>
        <sz val="11"/>
        <color rgb="FF000000"/>
        <rFont val="Calibri"/>
      </rPr>
      <t xml:space="preserve">-  Click on </t>
    </r>
    <r>
      <rPr>
        <b/>
        <sz val="11"/>
        <color rgb="FF000000"/>
        <rFont val="Calibri"/>
      </rPr>
      <t>Security</t>
    </r>
    <r>
      <rPr>
        <sz val="11"/>
        <color rgb="FF000000"/>
        <rFont val="Calibri"/>
      </rPr>
      <t xml:space="preserve"> and click on the Secrets Manager instance that you want to use.</t>
    </r>
    <r>
      <rPr>
        <sz val="11"/>
        <color rgb="FF000000"/>
        <rFont val="Calibri"/>
      </rPr>
      <t xml:space="preserve">
</t>
    </r>
    <r>
      <rPr>
        <sz val="11"/>
        <color rgb="FF000000"/>
        <rFont val="Calibri"/>
      </rPr>
      <t>-  Assign access to a secret group.</t>
    </r>
    <r>
      <rPr>
        <sz val="11"/>
        <color rgb="FF000000"/>
        <rFont val="Calibri"/>
      </rPr>
      <t xml:space="preserve">
</t>
    </r>
    <r>
      <rPr>
        <sz val="11"/>
        <color rgb="FF000000"/>
        <rFont val="Calibri"/>
      </rPr>
      <t xml:space="preserve">a. In the navigation, click </t>
    </r>
    <r>
      <rPr>
        <b/>
        <sz val="11"/>
        <color rgb="FF000000"/>
        <rFont val="Calibri"/>
      </rPr>
      <t>Secret groups</t>
    </r>
    <r>
      <rPr>
        <sz val="11"/>
        <color rgb="FF000000"/>
        <rFont val="Calibri"/>
      </rPr>
      <t>.</t>
    </r>
    <r>
      <rPr>
        <sz val="11"/>
        <color rgb="FF000000"/>
        <rFont val="Calibri"/>
      </rPr>
      <t xml:space="preserve">
</t>
    </r>
    <r>
      <rPr>
        <sz val="11"/>
        <color rgb="FF000000"/>
        <rFont val="Calibri"/>
      </rPr>
      <t>b. Use the Secret groups table to browse the groups in your instance.</t>
    </r>
    <r>
      <rPr>
        <sz val="11"/>
        <color rgb="FF000000"/>
        <rFont val="Calibri"/>
      </rPr>
      <t xml:space="preserve">
</t>
    </r>
    <r>
      <rPr>
        <sz val="11"/>
        <color rgb="FF000000"/>
        <rFont val="Calibri"/>
      </rPr>
      <t xml:space="preserve">c. In the row of the group that you want to manage, click the Actions menu </t>
    </r>
    <r>
      <rPr>
        <b/>
        <sz val="11"/>
        <color rgb="FF000000"/>
        <rFont val="Calibri"/>
      </rPr>
      <t>Manage access</t>
    </r>
    <r>
      <rPr>
        <sz val="11"/>
        <color rgb="FF000000"/>
        <rFont val="Calibri"/>
      </rPr>
      <t>.</t>
    </r>
    <r>
      <rPr>
        <sz val="11"/>
        <color rgb="FF000000"/>
        <rFont val="Calibri"/>
      </rPr>
      <t xml:space="preserve">
</t>
    </r>
    <r>
      <rPr>
        <sz val="11"/>
        <color rgb="FF000000"/>
        <rFont val="Calibri"/>
      </rPr>
      <t>d. Select an access group to give its contained users and service IDs access to your secret group.</t>
    </r>
    <r>
      <rPr>
        <sz val="11"/>
        <color rgb="FF000000"/>
        <rFont val="Calibri"/>
      </rPr>
      <t xml:space="preserve">
</t>
    </r>
    <r>
      <rPr>
        <sz val="11"/>
        <color rgb="FF000000"/>
        <rFont val="Calibri"/>
      </rPr>
      <t>e. Choose a combination of access roles to assign.</t>
    </r>
    <r>
      <rPr>
        <sz val="11"/>
        <color rgb="FF000000"/>
        <rFont val="Calibri"/>
      </rPr>
      <t xml:space="preserve">
</t>
    </r>
    <r>
      <rPr>
        <sz val="11"/>
        <color rgb="FF000000"/>
        <rFont val="Calibri"/>
      </rPr>
      <t xml:space="preserve">f. Click </t>
    </r>
    <r>
      <rPr>
        <b/>
        <sz val="11"/>
        <color rgb="FF000000"/>
        <rFont val="Calibri"/>
      </rPr>
      <t>Review</t>
    </r>
    <r>
      <rPr>
        <sz val="11"/>
        <color rgb="FF000000"/>
        <rFont val="Calibri"/>
      </rPr>
      <t>.</t>
    </r>
    <r>
      <rPr>
        <sz val="11"/>
        <color rgb="FF000000"/>
        <rFont val="Calibri"/>
      </rPr>
      <t xml:space="preserve">
</t>
    </r>
    <r>
      <rPr>
        <sz val="11"/>
        <color rgb="FF000000"/>
        <rFont val="Calibri"/>
      </rPr>
      <t xml:space="preserve">g. Review your selections and click </t>
    </r>
    <r>
      <rPr>
        <b/>
        <sz val="11"/>
        <color rgb="FF000000"/>
        <rFont val="Calibri"/>
      </rPr>
      <t>Assign</t>
    </r>
    <r>
      <rPr>
        <sz val="11"/>
        <color rgb="FF000000"/>
        <rFont val="Calibri"/>
      </rPr>
      <t>.</t>
    </r>
  </si>
  <si>
    <r>
      <rPr>
        <sz val="11"/>
        <color rgb="FF000000"/>
        <rFont val="Calibri"/>
      </rPr>
      <t>User has to set access controls to secrets.</t>
    </r>
  </si>
  <si>
    <t>8.2.3</t>
  </si>
  <si>
    <r>
      <rPr>
        <sz val="11"/>
        <rFont val="Calibri"/>
      </rPr>
      <t>Ensure notification service is enabled in the IBM Cloud Secrets Manager to notify life cycle events</t>
    </r>
  </si>
  <si>
    <r>
      <rPr>
        <b/>
        <sz val="11"/>
        <color rgb="FF000000"/>
        <rFont val="Calibri"/>
      </rPr>
      <t>Using Console:</t>
    </r>
    <r>
      <rPr>
        <sz val="11"/>
        <color rgb="FF000000"/>
        <rFont val="Calibri"/>
      </rPr>
      <t xml:space="preserve">
</t>
    </r>
    <r>
      <rPr>
        <sz val="11"/>
        <color rgb="FF000000"/>
        <rFont val="Calibri"/>
      </rPr>
      <t>- Log in to the IBM Cloud® console.</t>
    </r>
    <r>
      <rPr>
        <sz val="11"/>
        <color rgb="FF000000"/>
        <rFont val="Calibri"/>
      </rPr>
      <t xml:space="preserve">
</t>
    </r>
    <r>
      <rPr>
        <sz val="11"/>
        <color rgb="FF000000"/>
        <rFont val="Calibri"/>
      </rPr>
      <t xml:space="preserve">- Go to </t>
    </r>
    <r>
      <rPr>
        <b/>
        <sz val="11"/>
        <color rgb="FF000000"/>
        <rFont val="Calibri"/>
      </rPr>
      <t>Menu</t>
    </r>
    <r>
      <rPr>
        <sz val="11"/>
        <color rgb="FF000000"/>
        <rFont val="Calibri"/>
      </rPr>
      <t xml:space="preserve">, </t>
    </r>
    <r>
      <rPr>
        <b/>
        <sz val="11"/>
        <color rgb="FF000000"/>
        <rFont val="Calibri"/>
      </rPr>
      <t>Resource List</t>
    </r>
    <r>
      <rPr>
        <sz val="11"/>
        <color rgb="FF000000"/>
        <rFont val="Calibri"/>
      </rPr>
      <t xml:space="preserve"> to view a list of your resources.</t>
    </r>
    <r>
      <rPr>
        <sz val="11"/>
        <color rgb="FF000000"/>
        <rFont val="Calibri"/>
      </rPr>
      <t xml:space="preserve">
</t>
    </r>
    <r>
      <rPr>
        <sz val="11"/>
        <color rgb="FF000000"/>
        <rFont val="Calibri"/>
      </rPr>
      <t xml:space="preserve">- Click on </t>
    </r>
    <r>
      <rPr>
        <b/>
        <sz val="11"/>
        <color rgb="FF000000"/>
        <rFont val="Calibri"/>
      </rPr>
      <t>Security</t>
    </r>
    <r>
      <rPr>
        <sz val="11"/>
        <color rgb="FF000000"/>
        <rFont val="Calibri"/>
      </rPr>
      <t xml:space="preserve"> and click on the Secrets Manager instance that you want to use</t>
    </r>
    <r>
      <rPr>
        <sz val="11"/>
        <color rgb="FF000000"/>
        <rFont val="Calibri"/>
      </rPr>
      <t xml:space="preserve">
</t>
    </r>
    <r>
      <rPr>
        <sz val="11"/>
        <color rgb="FF000000"/>
        <rFont val="Calibri"/>
      </rPr>
      <t xml:space="preserve">- In the Secrets Manager navigation,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Event Notifications section and click </t>
    </r>
    <r>
      <rPr>
        <b/>
        <sz val="11"/>
        <color rgb="FF000000"/>
        <rFont val="Calibri"/>
      </rPr>
      <t>Connect</t>
    </r>
    <r>
      <rPr>
        <sz val="11"/>
        <color rgb="FF000000"/>
        <rFont val="Calibri"/>
      </rPr>
      <t>.</t>
    </r>
    <r>
      <rPr>
        <sz val="11"/>
        <color rgb="FF000000"/>
        <rFont val="Calibri"/>
      </rPr>
      <t xml:space="preserve">
</t>
    </r>
    <r>
      <rPr>
        <sz val="11"/>
        <color rgb="FF000000"/>
        <rFont val="Calibri"/>
      </rPr>
      <t>- In the side panel, review the source details for the connection.</t>
    </r>
    <r>
      <rPr>
        <sz val="11"/>
        <color rgb="FF000000"/>
        <rFont val="Calibri"/>
      </rPr>
      <t xml:space="preserve">
</t>
    </r>
    <r>
      <rPr>
        <sz val="11"/>
        <color rgb="FF000000"/>
        <rFont val="Calibri"/>
      </rPr>
      <t>- Select the resource group and Event Notifications service instance that you want to connect.</t>
    </r>
    <r>
      <rPr>
        <sz val="11"/>
        <color rgb="FF000000"/>
        <rFont val="Calibri"/>
      </rPr>
      <t xml:space="preserve">
</t>
    </r>
    <r>
      <rPr>
        <sz val="11"/>
        <color rgb="FF000000"/>
        <rFont val="Calibri"/>
      </rPr>
      <t>- To confirm the connection, click `Connect'.</t>
    </r>
    <r>
      <rPr>
        <sz val="11"/>
        <color rgb="FF000000"/>
        <rFont val="Calibri"/>
      </rPr>
      <t xml:space="preserve">
</t>
    </r>
    <r>
      <rPr>
        <sz val="11"/>
        <color rgb="FF000000"/>
        <rFont val="Calibri"/>
      </rPr>
      <t>- A success message is displayed to indicate that Secrets Manager is now connected to Event Notifications.</t>
    </r>
    <r>
      <rPr>
        <sz val="11"/>
        <color rgb="FF000000"/>
        <rFont val="Calibri"/>
      </rPr>
      <t xml:space="preserve">
</t>
    </r>
    <r>
      <rPr>
        <sz val="11"/>
        <color rgb="FF000000"/>
        <rFont val="Calibri"/>
      </rPr>
      <t>If an IAM authorization between Secrets Manager and Event Notifications doesn't exist in your account, a dialog is displayed. Follow the prompts to grant access between the services.</t>
    </r>
    <r>
      <rPr>
        <sz val="11"/>
        <color rgb="FF000000"/>
        <rFont val="Calibri"/>
      </rPr>
      <t xml:space="preserve">
</t>
    </r>
    <r>
      <rPr>
        <sz val="11"/>
        <color rgb="FF000000"/>
        <rFont val="Calibri"/>
      </rPr>
      <t xml:space="preserve">- To grant access between Secrets Manager and Event Notifications, click </t>
    </r>
    <r>
      <rPr>
        <b/>
        <sz val="11"/>
        <color rgb="FF000000"/>
        <rFont val="Calibri"/>
      </rPr>
      <t>Authorize</t>
    </r>
    <r>
      <rPr>
        <sz val="11"/>
        <color rgb="FF000000"/>
        <rFont val="Calibri"/>
      </rPr>
      <t>.</t>
    </r>
    <r>
      <rPr>
        <sz val="11"/>
        <color rgb="FF000000"/>
        <rFont val="Calibri"/>
      </rPr>
      <t xml:space="preserve">
</t>
    </r>
    <r>
      <rPr>
        <sz val="11"/>
        <color rgb="FF000000"/>
        <rFont val="Calibri"/>
      </rPr>
      <t xml:space="preserve">- In the side panel, select </t>
    </r>
    <r>
      <rPr>
        <b/>
        <sz val="11"/>
        <color rgb="FF000000"/>
        <rFont val="Calibri"/>
      </rPr>
      <t>Event Notifications</t>
    </r>
    <r>
      <rPr>
        <sz val="11"/>
        <color rgb="FF000000"/>
        <rFont val="Calibri"/>
      </rPr>
      <t xml:space="preserve"> as the target service.</t>
    </r>
    <r>
      <rPr>
        <sz val="11"/>
        <color rgb="FF000000"/>
        <rFont val="Calibri"/>
      </rPr>
      <t xml:space="preserve">
</t>
    </r>
    <r>
      <rPr>
        <sz val="11"/>
        <color rgb="FF000000"/>
        <rFont val="Calibri"/>
      </rPr>
      <t>- From the list of instances, select the Event Notifications service instance that you want to authorize.</t>
    </r>
    <r>
      <rPr>
        <sz val="11"/>
        <color rgb="FF000000"/>
        <rFont val="Calibri"/>
      </rPr>
      <t xml:space="preserve">
</t>
    </r>
    <r>
      <rPr>
        <sz val="11"/>
        <color rgb="FF000000"/>
        <rFont val="Calibri"/>
      </rPr>
      <t xml:space="preserve">- Select the </t>
    </r>
    <r>
      <rPr>
        <b/>
        <sz val="11"/>
        <color rgb="FF000000"/>
        <rFont val="Calibri"/>
      </rPr>
      <t>Event Source Manager</t>
    </r>
    <r>
      <rPr>
        <sz val="11"/>
        <color rgb="FF000000"/>
        <rFont val="Calibri"/>
      </rPr>
      <t xml:space="preserve"> role.</t>
    </r>
    <r>
      <rPr>
        <sz val="11"/>
        <color rgb="FF000000"/>
        <rFont val="Calibri"/>
      </rPr>
      <t xml:space="preserve">
</t>
    </r>
    <r>
      <rPr>
        <sz val="11"/>
        <color rgb="FF000000"/>
        <rFont val="Calibri"/>
      </rPr>
      <t xml:space="preserve">- Click </t>
    </r>
    <r>
      <rPr>
        <b/>
        <sz val="11"/>
        <color rgb="FF000000"/>
        <rFont val="Calibri"/>
      </rPr>
      <t>Review</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Assign</t>
    </r>
    <r>
      <rPr>
        <sz val="11"/>
        <color rgb="FF000000"/>
        <rFont val="Calibri"/>
      </rPr>
      <t>.</t>
    </r>
  </si>
  <si>
    <r>
      <rPr>
        <sz val="11"/>
        <color rgb="FF000000"/>
        <rFont val="Calibri"/>
      </rPr>
      <t>Secrets stored in the Secrets Manager go through life-cycle changes, as an administrator of your Secrets Manager instance, you may want to notify your users, applications through available delivery channels such as email, SMS etc., or through event-driven programming using webhooks.</t>
    </r>
  </si>
  <si>
    <r>
      <rPr>
        <sz val="11"/>
        <color rgb="FF000000"/>
        <rFont val="Calibri"/>
      </rPr>
      <t>Relevant personal gets notification and take action.</t>
    </r>
    <r>
      <rPr>
        <sz val="11"/>
        <color rgb="FF000000"/>
        <rFont val="Calibri"/>
      </rPr>
      <t xml:space="preserve">
</t>
    </r>
    <r>
      <rPr>
        <sz val="11"/>
        <color rgb="FF000000"/>
        <rFont val="Calibri"/>
      </rPr>
      <t>Additional cost may be incurred by enabling notification services.</t>
    </r>
  </si>
  <si>
    <r>
      <rPr>
        <b/>
        <sz val="11"/>
        <color rgb="FF000000"/>
        <rFont val="Calibri"/>
      </rPr>
      <t>Using Console:</t>
    </r>
    <r>
      <rPr>
        <sz val="11"/>
        <color rgb="FF000000"/>
        <rFont val="Calibri"/>
      </rPr>
      <t xml:space="preserve">
</t>
    </r>
    <r>
      <rPr>
        <sz val="11"/>
        <color rgb="FF000000"/>
        <rFont val="Calibri"/>
      </rPr>
      <t>- Log in to the IBM Cloud® console.</t>
    </r>
    <r>
      <rPr>
        <sz val="11"/>
        <color rgb="FF000000"/>
        <rFont val="Calibri"/>
      </rPr>
      <t xml:space="preserve">
</t>
    </r>
    <r>
      <rPr>
        <sz val="11"/>
        <color rgb="FF000000"/>
        <rFont val="Calibri"/>
      </rPr>
      <t xml:space="preserve">- Go to </t>
    </r>
    <r>
      <rPr>
        <b/>
        <sz val="11"/>
        <color rgb="FF000000"/>
        <rFont val="Calibri"/>
      </rPr>
      <t>Menu</t>
    </r>
    <r>
      <rPr>
        <sz val="11"/>
        <color rgb="FF000000"/>
        <rFont val="Calibri"/>
      </rPr>
      <t xml:space="preserve">, </t>
    </r>
    <r>
      <rPr>
        <b/>
        <sz val="11"/>
        <color rgb="FF000000"/>
        <rFont val="Calibri"/>
      </rPr>
      <t>Resource List</t>
    </r>
    <r>
      <rPr>
        <sz val="11"/>
        <color rgb="FF000000"/>
        <rFont val="Calibri"/>
      </rPr>
      <t xml:space="preserve"> to view a list of your resources.</t>
    </r>
    <r>
      <rPr>
        <sz val="11"/>
        <color rgb="FF000000"/>
        <rFont val="Calibri"/>
      </rPr>
      <t xml:space="preserve">
</t>
    </r>
    <r>
      <rPr>
        <sz val="11"/>
        <color rgb="FF000000"/>
        <rFont val="Calibri"/>
      </rPr>
      <t xml:space="preserve">- Click on </t>
    </r>
    <r>
      <rPr>
        <b/>
        <sz val="11"/>
        <color rgb="FF000000"/>
        <rFont val="Calibri"/>
      </rPr>
      <t>Security</t>
    </r>
    <r>
      <rPr>
        <sz val="11"/>
        <color rgb="FF000000"/>
        <rFont val="Calibri"/>
      </rPr>
      <t xml:space="preserve"> and click on the Secrets Manager instance that you want to use</t>
    </r>
    <r>
      <rPr>
        <sz val="11"/>
        <color rgb="FF000000"/>
        <rFont val="Calibri"/>
      </rPr>
      <t xml:space="preserve">
</t>
    </r>
    <r>
      <rPr>
        <sz val="11"/>
        <color rgb="FF000000"/>
        <rFont val="Calibri"/>
      </rPr>
      <t xml:space="preserve">- Click on </t>
    </r>
    <r>
      <rPr>
        <b/>
        <sz val="11"/>
        <color rgb="FF000000"/>
        <rFont val="Calibri"/>
      </rPr>
      <t>Settings</t>
    </r>
    <r>
      <rPr>
        <sz val="11"/>
        <color rgb="FF000000"/>
        <rFont val="Calibri"/>
      </rPr>
      <t xml:space="preserve"> on the left-hand panel to check if event notification is configured for the instance.</t>
    </r>
  </si>
  <si>
    <r>
      <rPr>
        <sz val="11"/>
        <color rgb="FF000000"/>
        <rFont val="Calibri"/>
      </rPr>
      <t>Event Notification is not enabled by default.</t>
    </r>
  </si>
  <si>
    <t>8.2.4</t>
  </si>
  <si>
    <r>
      <rPr>
        <sz val="11"/>
        <rFont val="Calibri"/>
      </rPr>
      <t>Ensure secrets stored in the IBM Cloud® Secrets Manager are rotated periodically</t>
    </r>
  </si>
  <si>
    <r>
      <rPr>
        <b/>
        <sz val="11"/>
        <color rgb="FF000000"/>
        <rFont val="Calibri"/>
      </rPr>
      <t>Using Console:</t>
    </r>
    <r>
      <rPr>
        <sz val="11"/>
        <color rgb="FF000000"/>
        <rFont val="Calibri"/>
      </rPr>
      <t xml:space="preserve">
</t>
    </r>
    <r>
      <rPr>
        <sz val="11"/>
        <color rgb="FF000000"/>
        <rFont val="Calibri"/>
      </rPr>
      <t>- Log in to the IBM Cloud® console.</t>
    </r>
    <r>
      <rPr>
        <sz val="11"/>
        <color rgb="FF000000"/>
        <rFont val="Calibri"/>
      </rPr>
      <t xml:space="preserve">
</t>
    </r>
    <r>
      <rPr>
        <sz val="11"/>
        <color rgb="FF000000"/>
        <rFont val="Calibri"/>
      </rPr>
      <t xml:space="preserve">- Go to </t>
    </r>
    <r>
      <rPr>
        <b/>
        <sz val="11"/>
        <color rgb="FF000000"/>
        <rFont val="Calibri"/>
      </rPr>
      <t>Menu</t>
    </r>
    <r>
      <rPr>
        <sz val="11"/>
        <color rgb="FF000000"/>
        <rFont val="Calibri"/>
      </rPr>
      <t xml:space="preserve">, </t>
    </r>
    <r>
      <rPr>
        <b/>
        <sz val="11"/>
        <color rgb="FF000000"/>
        <rFont val="Calibri"/>
      </rPr>
      <t>Resource List</t>
    </r>
    <r>
      <rPr>
        <sz val="11"/>
        <color rgb="FF000000"/>
        <rFont val="Calibri"/>
      </rPr>
      <t xml:space="preserve"> to view a list of your resources.</t>
    </r>
    <r>
      <rPr>
        <sz val="11"/>
        <color rgb="FF000000"/>
        <rFont val="Calibri"/>
      </rPr>
      <t xml:space="preserve">
</t>
    </r>
    <r>
      <rPr>
        <sz val="11"/>
        <color rgb="FF000000"/>
        <rFont val="Calibri"/>
      </rPr>
      <t xml:space="preserve">- Click on </t>
    </r>
    <r>
      <rPr>
        <b/>
        <sz val="11"/>
        <color rgb="FF000000"/>
        <rFont val="Calibri"/>
      </rPr>
      <t>Security</t>
    </r>
    <r>
      <rPr>
        <sz val="11"/>
        <color rgb="FF000000"/>
        <rFont val="Calibri"/>
      </rPr>
      <t xml:space="preserve"> and click on the Secrets Manager instance that you want to use</t>
    </r>
    <r>
      <rPr>
        <sz val="11"/>
        <color rgb="FF000000"/>
        <rFont val="Calibri"/>
      </rPr>
      <t xml:space="preserve">
</t>
    </r>
    <r>
      <rPr>
        <sz val="11"/>
        <color rgb="FF000000"/>
        <rFont val="Calibri"/>
      </rPr>
      <t xml:space="preserve">- If you're adding a secret, enable the </t>
    </r>
    <r>
      <rPr>
        <b/>
        <sz val="11"/>
        <color rgb="FF000000"/>
        <rFont val="Calibri"/>
      </rPr>
      <t>rotation</t>
    </r>
    <r>
      <rPr>
        <sz val="11"/>
        <color rgb="FF000000"/>
        <rFont val="Calibri"/>
      </rPr>
      <t xml:space="preserve"> option.</t>
    </r>
    <r>
      <rPr>
        <sz val="11"/>
        <color rgb="FF000000"/>
        <rFont val="Calibri"/>
      </rPr>
      <t xml:space="preserve">
</t>
    </r>
    <r>
      <rPr>
        <sz val="11"/>
        <color rgb="FF000000"/>
        <rFont val="Calibri"/>
      </rPr>
      <t>- If you're editing an existing secret, enable automatic rotation by updating its details.</t>
    </r>
    <r>
      <rPr>
        <sz val="11"/>
        <color rgb="FF000000"/>
        <rFont val="Calibri"/>
      </rPr>
      <t xml:space="preserve">
</t>
    </r>
    <r>
      <rPr>
        <sz val="11"/>
        <color rgb="FF000000"/>
        <rFont val="Calibri"/>
      </rPr>
      <t>- In the Secrets table, view a list of your existing secrets.</t>
    </r>
    <r>
      <rPr>
        <sz val="11"/>
        <color rgb="FF000000"/>
        <rFont val="Calibri"/>
      </rPr>
      <t xml:space="preserve">
</t>
    </r>
    <r>
      <rPr>
        <sz val="11"/>
        <color rgb="FF000000"/>
        <rFont val="Calibri"/>
      </rPr>
      <t xml:space="preserve">- In the row for the secret that you want to edit, click the Actions menu, </t>
    </r>
    <r>
      <rPr>
        <b/>
        <sz val="11"/>
        <color rgb="FF000000"/>
        <rFont val="Calibri"/>
      </rPr>
      <t>Edit details</t>
    </r>
    <r>
      <rPr>
        <sz val="11"/>
        <color rgb="FF000000"/>
        <rFont val="Calibri"/>
      </rPr>
      <t xml:space="preserve">
</t>
    </r>
    <r>
      <rPr>
        <sz val="11"/>
        <color rgb="FF000000"/>
        <rFont val="Calibri"/>
      </rPr>
      <t xml:space="preserve">- Use the </t>
    </r>
    <r>
      <rPr>
        <b/>
        <sz val="11"/>
        <color rgb="FF000000"/>
        <rFont val="Calibri"/>
      </rPr>
      <t>Automatic rotation</t>
    </r>
    <r>
      <rPr>
        <sz val="11"/>
        <color rgb="FF000000"/>
        <rFont val="Calibri"/>
      </rPr>
      <t xml:space="preserve"> option to enable or disable automatic rotation for the secret.</t>
    </r>
  </si>
  <si>
    <r>
      <rPr>
        <sz val="11"/>
        <color rgb="FF000000"/>
        <rFont val="Calibri"/>
      </rPr>
      <t>As you use Secrets Manager to design your secrets management strategy, consider how often you want to rotate your secrets based on the internal guidelines for your organization. Determine ahead of time which users or service IDs require access to rotate secrets, and how those secrets can be rotated to avoid interruptions to your applications.</t>
    </r>
    <r>
      <rPr>
        <sz val="11"/>
        <color rgb="FF000000"/>
        <rFont val="Calibri"/>
      </rPr>
      <t xml:space="preserve">
</t>
    </r>
    <r>
      <rPr>
        <sz val="11"/>
        <color rgb="FF000000"/>
        <rFont val="Calibri"/>
      </rPr>
      <t>By scheduling automatic rotation of secrets at regular intervals, you reduce the likelihood of compromised credentials. When it's time to rotate the secret based on the rotation interval that you specify, Secrets Manager automatically creates a new version of your secret.You can safely delete old version of the secrets only after their newest versions are fully deployed to your applications. If any secrets are in use, you can use Secrets Manager LOCK feature to lock the secrets from getting deleted.</t>
    </r>
  </si>
  <si>
    <r>
      <rPr>
        <sz val="11"/>
        <color rgb="FF000000"/>
        <rFont val="Calibri"/>
      </rPr>
      <t>Rotated secrets (new version) need to be updated in the applications, services that are using the secrets to avoid interruptions to applications and services functioning.</t>
    </r>
    <r>
      <rPr>
        <sz val="11"/>
        <color rgb="FF000000"/>
        <rFont val="Calibri"/>
      </rPr>
      <t xml:space="preserve">
</t>
    </r>
    <r>
      <rPr>
        <sz val="11"/>
        <color rgb="FF000000"/>
        <rFont val="Calibri"/>
      </rPr>
      <t>Additional cost may be incurred by scheduling automatic rotation of secrets</t>
    </r>
  </si>
  <si>
    <r>
      <rPr>
        <b/>
        <sz val="11"/>
        <color rgb="FF000000"/>
        <rFont val="Calibri"/>
      </rPr>
      <t>Using Console:</t>
    </r>
    <r>
      <rPr>
        <sz val="11"/>
        <color rgb="FF000000"/>
        <rFont val="Calibri"/>
      </rPr>
      <t xml:space="preserve">
</t>
    </r>
    <r>
      <rPr>
        <sz val="11"/>
        <color rgb="FF000000"/>
        <rFont val="Calibri"/>
      </rPr>
      <t>- Log in to the IBM Cloud® console.</t>
    </r>
    <r>
      <rPr>
        <sz val="11"/>
        <color rgb="FF000000"/>
        <rFont val="Calibri"/>
      </rPr>
      <t xml:space="preserve">
</t>
    </r>
    <r>
      <rPr>
        <sz val="11"/>
        <color rgb="FF000000"/>
        <rFont val="Calibri"/>
      </rPr>
      <t xml:space="preserve">- Go to </t>
    </r>
    <r>
      <rPr>
        <b/>
        <sz val="11"/>
        <color rgb="FF000000"/>
        <rFont val="Calibri"/>
      </rPr>
      <t>Menu</t>
    </r>
    <r>
      <rPr>
        <sz val="11"/>
        <color rgb="FF000000"/>
        <rFont val="Calibri"/>
      </rPr>
      <t xml:space="preserve">, </t>
    </r>
    <r>
      <rPr>
        <b/>
        <sz val="11"/>
        <color rgb="FF000000"/>
        <rFont val="Calibri"/>
      </rPr>
      <t>Resource List</t>
    </r>
    <r>
      <rPr>
        <sz val="11"/>
        <color rgb="FF000000"/>
        <rFont val="Calibri"/>
      </rPr>
      <t xml:space="preserve"> to view a list of your resources.</t>
    </r>
    <r>
      <rPr>
        <sz val="11"/>
        <color rgb="FF000000"/>
        <rFont val="Calibri"/>
      </rPr>
      <t xml:space="preserve">
</t>
    </r>
    <r>
      <rPr>
        <sz val="11"/>
        <color rgb="FF000000"/>
        <rFont val="Calibri"/>
      </rPr>
      <t xml:space="preserve">- Click on </t>
    </r>
    <r>
      <rPr>
        <b/>
        <sz val="11"/>
        <color rgb="FF000000"/>
        <rFont val="Calibri"/>
      </rPr>
      <t>Security</t>
    </r>
    <r>
      <rPr>
        <sz val="11"/>
        <color rgb="FF000000"/>
        <rFont val="Calibri"/>
      </rPr>
      <t xml:space="preserve"> and click on the Secrets Manager instance that you want to view</t>
    </r>
    <r>
      <rPr>
        <sz val="11"/>
        <color rgb="FF000000"/>
        <rFont val="Calibri"/>
      </rPr>
      <t xml:space="preserve">
</t>
    </r>
    <r>
      <rPr>
        <sz val="11"/>
        <color rgb="FF000000"/>
        <rFont val="Calibri"/>
      </rPr>
      <t>- In the Secrets table, click the Actions menu to open a list of options for your secret</t>
    </r>
    <r>
      <rPr>
        <sz val="11"/>
        <color rgb="FF000000"/>
        <rFont val="Calibri"/>
      </rPr>
      <t xml:space="preserve">
</t>
    </r>
    <r>
      <rPr>
        <sz val="11"/>
        <color rgb="FF000000"/>
        <rFont val="Calibri"/>
      </rPr>
      <t xml:space="preserve">- To view the secret value, click </t>
    </r>
    <r>
      <rPr>
        <b/>
        <sz val="11"/>
        <color rgb="FF000000"/>
        <rFont val="Calibri"/>
      </rPr>
      <t>View Secret</t>
    </r>
    <r>
      <rPr>
        <sz val="11"/>
        <color rgb="FF000000"/>
        <rFont val="Calibri"/>
      </rPr>
      <t xml:space="preserve">
</t>
    </r>
    <r>
      <rPr>
        <sz val="11"/>
        <color rgb="FF000000"/>
        <rFont val="Calibri"/>
      </rPr>
      <t xml:space="preserve">- Click </t>
    </r>
    <r>
      <rPr>
        <b/>
        <sz val="11"/>
        <color rgb="FF000000"/>
        <rFont val="Calibri"/>
      </rPr>
      <t>Confirm</t>
    </r>
    <r>
      <rPr>
        <sz val="11"/>
        <color rgb="FF000000"/>
        <rFont val="Calibri"/>
      </rPr>
      <t xml:space="preserve"> after you ensure that you are in a safe environment</t>
    </r>
    <r>
      <rPr>
        <sz val="11"/>
        <color rgb="FF000000"/>
        <rFont val="Calibri"/>
      </rPr>
      <t xml:space="preserve">
</t>
    </r>
    <r>
      <rPr>
        <sz val="11"/>
        <color rgb="FF000000"/>
        <rFont val="Calibri"/>
      </rPr>
      <t>- To retrieve a secret’s details such as rotation interval or state; In the Secrets table, click the Actions menu, to open a list of options for your secret</t>
    </r>
    <r>
      <rPr>
        <sz val="11"/>
        <color rgb="FF000000"/>
        <rFont val="Calibri"/>
      </rPr>
      <t xml:space="preserve">
</t>
    </r>
    <r>
      <rPr>
        <sz val="11"/>
        <color rgb="FF000000"/>
        <rFont val="Calibri"/>
      </rPr>
      <t xml:space="preserve">- To view the secret value, click </t>
    </r>
    <r>
      <rPr>
        <b/>
        <sz val="11"/>
        <color rgb="FF000000"/>
        <rFont val="Calibri"/>
      </rPr>
      <t>Details</t>
    </r>
    <r>
      <rPr>
        <sz val="11"/>
        <color rgb="FF000000"/>
        <rFont val="Calibri"/>
      </rPr>
      <t>.</t>
    </r>
  </si>
  <si>
    <r>
      <rPr>
        <sz val="11"/>
        <color rgb="FF000000"/>
        <rFont val="Calibri"/>
      </rPr>
      <t>Rotation is not enabled, user has to enable it for the service to rotate automatically based on selected interval.</t>
    </r>
  </si>
  <si>
    <t>IBM Power Virtual Server on IBM Cloud (PowerVS)</t>
  </si>
  <si>
    <t>9.1</t>
  </si>
  <si>
    <r>
      <rPr>
        <sz val="11"/>
        <rFont val="Calibri"/>
      </rPr>
      <t>Ensure the Default Network Security Group of Every Workspace Restricts All Traffic</t>
    </r>
  </si>
  <si>
    <r>
      <rPr>
        <b/>
        <sz val="11"/>
        <color rgb="FF000000"/>
        <rFont val="Calibri"/>
      </rPr>
      <t>Using Console:</t>
    </r>
    <r>
      <rPr>
        <sz val="11"/>
        <color rgb="FF000000"/>
        <rFont val="Calibri"/>
      </rPr>
      <t xml:space="preserve">
</t>
    </r>
    <r>
      <rPr>
        <sz val="11"/>
        <color rgb="FF000000"/>
        <rFont val="Calibri"/>
      </rPr>
      <t xml:space="preserve">-  Login to the IBM Cloud Portal at https://cloud.ibm.com and select </t>
    </r>
    <r>
      <rPr>
        <b/>
        <sz val="11"/>
        <color rgb="FF000000"/>
        <rFont val="Calibri"/>
      </rPr>
      <t>Power Virtual Server</t>
    </r>
    <r>
      <rPr>
        <sz val="11"/>
        <color rgb="FF000000"/>
        <rFont val="Calibri"/>
      </rPr>
      <t xml:space="preserve"> user interface.</t>
    </r>
    <r>
      <rPr>
        <sz val="11"/>
        <color rgb="FF000000"/>
        <rFont val="Calibri"/>
      </rPr>
      <t xml:space="preserve">
</t>
    </r>
    <r>
      <rPr>
        <sz val="11"/>
        <color rgb="FF000000"/>
        <rFont val="Calibri"/>
      </rPr>
      <t xml:space="preserve">-  In the navigation panel, click </t>
    </r>
    <r>
      <rPr>
        <b/>
        <sz val="11"/>
        <color rgb="FF000000"/>
        <rFont val="Calibri"/>
      </rPr>
      <t>Workspaces</t>
    </r>
    <r>
      <rPr>
        <sz val="11"/>
        <color rgb="FF000000"/>
        <rFont val="Calibri"/>
      </rPr>
      <t xml:space="preserve">, then for each workspace that contains Network Security Groups, open the </t>
    </r>
    <r>
      <rPr>
        <b/>
        <sz val="11"/>
        <color rgb="FF000000"/>
        <rFont val="Calibri"/>
      </rPr>
      <t>Workspace details</t>
    </r>
    <r>
      <rPr>
        <sz val="11"/>
        <color rgb="FF000000"/>
        <rFont val="Calibri"/>
      </rPr>
      <t xml:space="preserve"> page.</t>
    </r>
    <r>
      <rPr>
        <sz val="11"/>
        <color rgb="FF000000"/>
        <rFont val="Calibri"/>
      </rPr>
      <t xml:space="preserve">
</t>
    </r>
    <r>
      <rPr>
        <sz val="11"/>
        <color rgb="FF000000"/>
        <rFont val="Calibri"/>
      </rPr>
      <t xml:space="preserve">-  From the workspace details page, click </t>
    </r>
    <r>
      <rPr>
        <b/>
        <sz val="11"/>
        <color rgb="FF000000"/>
        <rFont val="Calibri"/>
      </rPr>
      <t>view virtual servers</t>
    </r>
    <r>
      <rPr>
        <sz val="11"/>
        <color rgb="FF000000"/>
        <rFont val="Calibri"/>
      </rPr>
      <t>.</t>
    </r>
    <r>
      <rPr>
        <sz val="11"/>
        <color rgb="FF000000"/>
        <rFont val="Calibri"/>
      </rPr>
      <t xml:space="preserve">
</t>
    </r>
    <r>
      <rPr>
        <sz val="11"/>
        <color rgb="FF000000"/>
        <rFont val="Calibri"/>
      </rPr>
      <t xml:space="preserve">-  In the left navigation panel, expand Networking and then select </t>
    </r>
    <r>
      <rPr>
        <b/>
        <sz val="11"/>
        <color rgb="FF000000"/>
        <rFont val="Calibri"/>
      </rPr>
      <t>Network Security</t>
    </r>
    <r>
      <rPr>
        <sz val="11"/>
        <color rgb="FF000000"/>
        <rFont val="Calibri"/>
      </rPr>
      <t xml:space="preserve"> Groups.</t>
    </r>
    <r>
      <rPr>
        <sz val="11"/>
        <color rgb="FF000000"/>
        <rFont val="Calibri"/>
      </rPr>
      <t xml:space="preserve">
</t>
    </r>
    <r>
      <rPr>
        <sz val="11"/>
        <color rgb="FF000000"/>
        <rFont val="Calibri"/>
      </rPr>
      <t>-  For the default security group, perform the following:</t>
    </r>
    <r>
      <rPr>
        <sz val="11"/>
        <color rgb="FF000000"/>
        <rFont val="Calibri"/>
      </rPr>
      <t xml:space="preserve">
</t>
    </r>
    <r>
      <rPr>
        <sz val="11"/>
        <color rgb="FF000000"/>
        <rFont val="Calibri"/>
      </rPr>
      <t>a. Identify the rule that allows inbound (ingress) traffic flows.</t>
    </r>
    <r>
      <rPr>
        <sz val="11"/>
        <color rgb="FF000000"/>
        <rFont val="Calibri"/>
      </rPr>
      <t xml:space="preserve">
</t>
    </r>
    <r>
      <rPr>
        <sz val="11"/>
        <color rgb="FF000000"/>
        <rFont val="Calibri"/>
      </rPr>
      <t>b. Remove the rule.</t>
    </r>
  </si>
  <si>
    <r>
      <rPr>
        <sz val="11"/>
        <color rgb="FF000000"/>
        <rFont val="Calibri"/>
      </rPr>
      <t>It is recommended that the default security group for every workspace restricts all inbound (ingress) traffic, to enforce a least-privilege security posture and reduce unintended exposure of PowerVS resources.</t>
    </r>
  </si>
  <si>
    <r>
      <rPr>
        <sz val="11"/>
        <color rgb="FF000000"/>
        <rFont val="Calibri"/>
      </rPr>
      <t>Perform the following tasks to determine if the account is configured as prescribed:</t>
    </r>
    <r>
      <rPr>
        <sz val="11"/>
        <color rgb="FF000000"/>
        <rFont val="Calibri"/>
      </rPr>
      <t xml:space="preserve">
</t>
    </r>
    <r>
      <rPr>
        <b/>
        <sz val="11"/>
        <color rgb="FF000000"/>
        <rFont val="Calibri"/>
      </rPr>
      <t>Using Console:</t>
    </r>
    <r>
      <rPr>
        <sz val="11"/>
        <color rgb="FF000000"/>
        <rFont val="Calibri"/>
      </rPr>
      <t xml:space="preserve">
</t>
    </r>
    <r>
      <rPr>
        <sz val="11"/>
        <color rgb="FF000000"/>
        <rFont val="Calibri"/>
      </rPr>
      <t xml:space="preserve">-  Login to the IBM Cloud Portal at https://cloud.ibm.com and select </t>
    </r>
    <r>
      <rPr>
        <b/>
        <sz val="11"/>
        <color rgb="FF000000"/>
        <rFont val="Calibri"/>
      </rPr>
      <t>Power Virtual Server</t>
    </r>
    <r>
      <rPr>
        <sz val="11"/>
        <color rgb="FF000000"/>
        <rFont val="Calibri"/>
      </rPr>
      <t xml:space="preserve"> user interface.</t>
    </r>
    <r>
      <rPr>
        <sz val="11"/>
        <color rgb="FF000000"/>
        <rFont val="Calibri"/>
      </rPr>
      <t xml:space="preserve">
</t>
    </r>
    <r>
      <rPr>
        <sz val="11"/>
        <color rgb="FF000000"/>
        <rFont val="Calibri"/>
      </rPr>
      <t xml:space="preserve">-  In the navigation panel, click </t>
    </r>
    <r>
      <rPr>
        <b/>
        <sz val="11"/>
        <color rgb="FF000000"/>
        <rFont val="Calibri"/>
      </rPr>
      <t>Workspaces</t>
    </r>
    <r>
      <rPr>
        <sz val="11"/>
        <color rgb="FF000000"/>
        <rFont val="Calibri"/>
      </rPr>
      <t xml:space="preserve">, then for each workspace that contains Network Security Groups, open the </t>
    </r>
    <r>
      <rPr>
        <b/>
        <sz val="11"/>
        <color rgb="FF000000"/>
        <rFont val="Calibri"/>
      </rPr>
      <t>Workspace details</t>
    </r>
    <r>
      <rPr>
        <sz val="11"/>
        <color rgb="FF000000"/>
        <rFont val="Calibri"/>
      </rPr>
      <t xml:space="preserve"> page.</t>
    </r>
    <r>
      <rPr>
        <sz val="11"/>
        <color rgb="FF000000"/>
        <rFont val="Calibri"/>
      </rPr>
      <t xml:space="preserve">
</t>
    </r>
    <r>
      <rPr>
        <sz val="11"/>
        <color rgb="FF000000"/>
        <rFont val="Calibri"/>
      </rPr>
      <t xml:space="preserve">-  From the workspace details page, click </t>
    </r>
    <r>
      <rPr>
        <b/>
        <sz val="11"/>
        <color rgb="FF000000"/>
        <rFont val="Calibri"/>
      </rPr>
      <t>view virtual servers</t>
    </r>
    <r>
      <rPr>
        <sz val="11"/>
        <color rgb="FF000000"/>
        <rFont val="Calibri"/>
      </rPr>
      <t>.</t>
    </r>
    <r>
      <rPr>
        <sz val="11"/>
        <color rgb="FF000000"/>
        <rFont val="Calibri"/>
      </rPr>
      <t xml:space="preserve">
</t>
    </r>
    <r>
      <rPr>
        <sz val="11"/>
        <color rgb="FF000000"/>
        <rFont val="Calibri"/>
      </rPr>
      <t xml:space="preserve">-  In the left navigation panel, expand Networking and then select </t>
    </r>
    <r>
      <rPr>
        <b/>
        <sz val="11"/>
        <color rgb="FF000000"/>
        <rFont val="Calibri"/>
      </rPr>
      <t>Network Security Groups</t>
    </r>
    <r>
      <rPr>
        <sz val="11"/>
        <color rgb="FF000000"/>
        <rFont val="Calibri"/>
      </rPr>
      <t>.</t>
    </r>
    <r>
      <rPr>
        <sz val="11"/>
        <color rgb="FF000000"/>
        <rFont val="Calibri"/>
      </rPr>
      <t xml:space="preserve">
</t>
    </r>
    <r>
      <rPr>
        <sz val="11"/>
        <color rgb="FF000000"/>
        <rFont val="Calibri"/>
      </rPr>
      <t>-  For the default security group, perform the following:</t>
    </r>
    <r>
      <rPr>
        <sz val="11"/>
        <color rgb="FF000000"/>
        <rFont val="Calibri"/>
      </rPr>
      <t xml:space="preserve">
</t>
    </r>
    <r>
      <rPr>
        <sz val="11"/>
        <color rgb="FF000000"/>
        <rFont val="Calibri"/>
      </rPr>
      <t>a. Ensure no rule exists that allows inbound (ingress) traffic flow to the Virtual Servers in the group.</t>
    </r>
  </si>
  <si>
    <t>9.2</t>
  </si>
  <si>
    <r>
      <rPr>
        <sz val="11"/>
        <rFont val="Calibri"/>
      </rPr>
      <t>Ensure no workspace security groups allow ingress from 0.0.0.0/0 to port 3389</t>
    </r>
  </si>
  <si>
    <r>
      <rPr>
        <sz val="11"/>
        <color rgb="FF000000"/>
        <rFont val="Calibri"/>
      </rPr>
      <t xml:space="preserve">-  Login to the IBM Cloud Portal at https://cloud.ibm.com and select </t>
    </r>
    <r>
      <rPr>
        <b/>
        <sz val="11"/>
        <color rgb="FF000000"/>
        <rFont val="Calibri"/>
      </rPr>
      <t>Power Virtual Server</t>
    </r>
    <r>
      <rPr>
        <sz val="11"/>
        <color rgb="FF000000"/>
        <rFont val="Calibri"/>
      </rPr>
      <t xml:space="preserve"> user interface.</t>
    </r>
    <r>
      <rPr>
        <sz val="11"/>
        <color rgb="FF000000"/>
        <rFont val="Calibri"/>
      </rPr>
      <t xml:space="preserve">
</t>
    </r>
    <r>
      <rPr>
        <sz val="11"/>
        <color rgb="FF000000"/>
        <rFont val="Calibri"/>
      </rPr>
      <t xml:space="preserve">-  In the navigation panel, click </t>
    </r>
    <r>
      <rPr>
        <b/>
        <sz val="11"/>
        <color rgb="FF000000"/>
        <rFont val="Calibri"/>
      </rPr>
      <t>Workspaces</t>
    </r>
    <r>
      <rPr>
        <sz val="11"/>
        <color rgb="FF000000"/>
        <rFont val="Calibri"/>
      </rPr>
      <t xml:space="preserve">, then select the workspace that contains the Network Security Groups to review and open the </t>
    </r>
    <r>
      <rPr>
        <b/>
        <sz val="11"/>
        <color rgb="FF000000"/>
        <rFont val="Calibri"/>
      </rPr>
      <t>Workspace details</t>
    </r>
    <r>
      <rPr>
        <sz val="11"/>
        <color rgb="FF000000"/>
        <rFont val="Calibri"/>
      </rPr>
      <t xml:space="preserve"> page.</t>
    </r>
    <r>
      <rPr>
        <sz val="11"/>
        <color rgb="FF000000"/>
        <rFont val="Calibri"/>
      </rPr>
      <t xml:space="preserve">
</t>
    </r>
    <r>
      <rPr>
        <sz val="11"/>
        <color rgb="FF000000"/>
        <rFont val="Calibri"/>
      </rPr>
      <t xml:space="preserve">-  From the workspace details page, click </t>
    </r>
    <r>
      <rPr>
        <b/>
        <sz val="11"/>
        <color rgb="FF000000"/>
        <rFont val="Calibri"/>
      </rPr>
      <t>view virtual servers</t>
    </r>
    <r>
      <rPr>
        <sz val="11"/>
        <color rgb="FF000000"/>
        <rFont val="Calibri"/>
      </rPr>
      <t>.</t>
    </r>
    <r>
      <rPr>
        <sz val="11"/>
        <color rgb="FF000000"/>
        <rFont val="Calibri"/>
      </rPr>
      <t xml:space="preserve">
</t>
    </r>
    <r>
      <rPr>
        <sz val="11"/>
        <color rgb="FF000000"/>
        <rFont val="Calibri"/>
      </rPr>
      <t>-  For each network security group, perform the following:</t>
    </r>
    <r>
      <rPr>
        <sz val="11"/>
        <color rgb="FF000000"/>
        <rFont val="Calibri"/>
      </rPr>
      <t xml:space="preserve">
</t>
    </r>
    <r>
      <rPr>
        <sz val="11"/>
        <color rgb="FF000000"/>
        <rFont val="Calibri"/>
      </rPr>
      <t>a. Select the network security group name.</t>
    </r>
    <r>
      <rPr>
        <sz val="11"/>
        <color rgb="FF000000"/>
        <rFont val="Calibri"/>
      </rPr>
      <t xml:space="preserve">
</t>
    </r>
    <r>
      <rPr>
        <sz val="11"/>
        <color rgb="FF000000"/>
        <rFont val="Calibri"/>
      </rPr>
      <t xml:space="preserve">b. Identify the Inbound rule to be removed, then select </t>
    </r>
    <r>
      <rPr>
        <b/>
        <sz val="11"/>
        <color rgb="FF000000"/>
        <rFont val="Calibri"/>
      </rPr>
      <t>Delete</t>
    </r>
    <r>
      <rPr>
        <sz val="11"/>
        <color rgb="FF000000"/>
        <rFont val="Calibri"/>
      </rPr>
      <t>.</t>
    </r>
  </si>
  <si>
    <r>
      <rPr>
        <sz val="11"/>
        <color rgb="FF000000"/>
        <rFont val="Calibri"/>
      </rPr>
      <t>It is recommended that workspace security groups do not allow unrestricted ingress access from 0.0.0.0/0 to port 3389, which is the Remote Desktop Protocol (RDP) port used for remote server administration.</t>
    </r>
  </si>
  <si>
    <r>
      <rPr>
        <sz val="11"/>
        <color rgb="FF000000"/>
        <rFont val="Calibri"/>
      </rPr>
      <t>Perform the following tasks to determine if the account is configured as prescribed:</t>
    </r>
    <r>
      <rPr>
        <sz val="11"/>
        <color rgb="FF000000"/>
        <rFont val="Calibri"/>
      </rPr>
      <t xml:space="preserve">
</t>
    </r>
    <r>
      <rPr>
        <sz val="11"/>
        <color rgb="FF000000"/>
        <rFont val="Calibri"/>
      </rPr>
      <t xml:space="preserve">-  Login to the IBM Cloud Portal at https://cloud.ibm.com and select </t>
    </r>
    <r>
      <rPr>
        <b/>
        <sz val="11"/>
        <color rgb="FF000000"/>
        <rFont val="Calibri"/>
      </rPr>
      <t>Power Virtual Server</t>
    </r>
    <r>
      <rPr>
        <sz val="11"/>
        <color rgb="FF000000"/>
        <rFont val="Calibri"/>
      </rPr>
      <t xml:space="preserve"> user interface.</t>
    </r>
    <r>
      <rPr>
        <sz val="11"/>
        <color rgb="FF000000"/>
        <rFont val="Calibri"/>
      </rPr>
      <t xml:space="preserve">
</t>
    </r>
    <r>
      <rPr>
        <sz val="11"/>
        <color rgb="FF000000"/>
        <rFont val="Calibri"/>
      </rPr>
      <t xml:space="preserve">-  In the navigation panel, click </t>
    </r>
    <r>
      <rPr>
        <b/>
        <sz val="11"/>
        <color rgb="FF000000"/>
        <rFont val="Calibri"/>
      </rPr>
      <t>Workspaces</t>
    </r>
    <r>
      <rPr>
        <sz val="11"/>
        <color rgb="FF000000"/>
        <rFont val="Calibri"/>
      </rPr>
      <t xml:space="preserve">, then select the workspace that contains the Network Security Groups to review and open the </t>
    </r>
    <r>
      <rPr>
        <b/>
        <sz val="11"/>
        <color rgb="FF000000"/>
        <rFont val="Calibri"/>
      </rPr>
      <t>Workspace details</t>
    </r>
    <r>
      <rPr>
        <sz val="11"/>
        <color rgb="FF000000"/>
        <rFont val="Calibri"/>
      </rPr>
      <t xml:space="preserve"> page.</t>
    </r>
    <r>
      <rPr>
        <sz val="11"/>
        <color rgb="FF000000"/>
        <rFont val="Calibri"/>
      </rPr>
      <t xml:space="preserve">
</t>
    </r>
    <r>
      <rPr>
        <sz val="11"/>
        <color rgb="FF000000"/>
        <rFont val="Calibri"/>
      </rPr>
      <t xml:space="preserve">-  From the workspace details page, click </t>
    </r>
    <r>
      <rPr>
        <b/>
        <sz val="11"/>
        <color rgb="FF000000"/>
        <rFont val="Calibri"/>
      </rPr>
      <t>view virtual servers</t>
    </r>
    <r>
      <rPr>
        <sz val="11"/>
        <color rgb="FF000000"/>
        <rFont val="Calibri"/>
      </rPr>
      <t>.</t>
    </r>
    <r>
      <rPr>
        <sz val="11"/>
        <color rgb="FF000000"/>
        <rFont val="Calibri"/>
      </rPr>
      <t xml:space="preserve">
</t>
    </r>
    <r>
      <rPr>
        <sz val="11"/>
        <color rgb="FF000000"/>
        <rFont val="Calibri"/>
      </rPr>
      <t xml:space="preserve">-  In the left navigation panel, expand </t>
    </r>
    <r>
      <rPr>
        <b/>
        <sz val="11"/>
        <color rgb="FF000000"/>
        <rFont val="Calibri"/>
      </rPr>
      <t>Networking</t>
    </r>
    <r>
      <rPr>
        <sz val="11"/>
        <color rgb="FF000000"/>
        <rFont val="Calibri"/>
      </rPr>
      <t xml:space="preserve"> and then select Network security groups. For each NSG perform the following:</t>
    </r>
    <r>
      <rPr>
        <sz val="11"/>
        <color rgb="FF000000"/>
        <rFont val="Calibri"/>
      </rPr>
      <t xml:space="preserve">
</t>
    </r>
    <r>
      <rPr>
        <sz val="11"/>
        <color rgb="FF000000"/>
        <rFont val="Calibri"/>
      </rPr>
      <t>a. Select the access control list name</t>
    </r>
    <r>
      <rPr>
        <sz val="11"/>
        <color rgb="FF000000"/>
        <rFont val="Calibri"/>
      </rPr>
      <t xml:space="preserve">
</t>
    </r>
    <r>
      <rPr>
        <sz val="11"/>
        <color rgb="FF000000"/>
        <rFont val="Calibri"/>
      </rPr>
      <t>b. Ensure no Inbound Rule exists that has a port range that includes port 22 and has a Source of 0.0.0.0/0. Note that a port range value of ALL or a port range that includes port 3389, e.g. 3300-3400, are inclusive of port 3389.</t>
    </r>
  </si>
  <si>
    <t>9.3</t>
  </si>
  <si>
    <r>
      <rPr>
        <sz val="11"/>
        <rFont val="Calibri"/>
      </rPr>
      <t>Ensure no workspace network security groups allow ingress from 0.0.0.0/0 to port 22</t>
    </r>
  </si>
  <si>
    <r>
      <rPr>
        <sz val="11"/>
        <color rgb="FF000000"/>
        <rFont val="Calibri"/>
      </rPr>
      <t>It is recommended that no workspace security groups allow unrestricted ingress access to SSH on port 22.</t>
    </r>
  </si>
  <si>
    <r>
      <rPr>
        <sz val="11"/>
        <color rgb="FF000000"/>
        <rFont val="Calibri"/>
      </rPr>
      <t>When updating an existing environment, care should be taken to ensure that administrators currently relying on an ingress from 0.0.0.0/0 have access to ports 22 through another, more restrictive, access control list, private network connection or VPN as a Service.</t>
    </r>
  </si>
  <si>
    <r>
      <rPr>
        <sz val="11"/>
        <color rgb="FF000000"/>
        <rFont val="Calibri"/>
      </rPr>
      <t>Perform the following tasks to determine if the account is configured as prescribed:</t>
    </r>
    <r>
      <rPr>
        <sz val="11"/>
        <color rgb="FF000000"/>
        <rFont val="Calibri"/>
      </rPr>
      <t xml:space="preserve">
</t>
    </r>
    <r>
      <rPr>
        <sz val="11"/>
        <color rgb="FF000000"/>
        <rFont val="Calibri"/>
      </rPr>
      <t xml:space="preserve">-  Login to the IBM Cloud Portal at https://cloud.ibm.com and select </t>
    </r>
    <r>
      <rPr>
        <b/>
        <sz val="11"/>
        <color rgb="FF000000"/>
        <rFont val="Calibri"/>
      </rPr>
      <t>Power Virtual Server</t>
    </r>
    <r>
      <rPr>
        <sz val="11"/>
        <color rgb="FF000000"/>
        <rFont val="Calibri"/>
      </rPr>
      <t xml:space="preserve"> user interface.</t>
    </r>
    <r>
      <rPr>
        <sz val="11"/>
        <color rgb="FF000000"/>
        <rFont val="Calibri"/>
      </rPr>
      <t xml:space="preserve">
</t>
    </r>
    <r>
      <rPr>
        <sz val="11"/>
        <color rgb="FF000000"/>
        <rFont val="Calibri"/>
      </rPr>
      <t xml:space="preserve">-  In the navigation panel, click </t>
    </r>
    <r>
      <rPr>
        <b/>
        <sz val="11"/>
        <color rgb="FF000000"/>
        <rFont val="Calibri"/>
      </rPr>
      <t>Workspaces</t>
    </r>
    <r>
      <rPr>
        <sz val="11"/>
        <color rgb="FF000000"/>
        <rFont val="Calibri"/>
      </rPr>
      <t xml:space="preserve">, then select the workspace that contains the Network Security Groups to review and open the </t>
    </r>
    <r>
      <rPr>
        <b/>
        <sz val="11"/>
        <color rgb="FF000000"/>
        <rFont val="Calibri"/>
      </rPr>
      <t>Workspace details</t>
    </r>
    <r>
      <rPr>
        <sz val="11"/>
        <color rgb="FF000000"/>
        <rFont val="Calibri"/>
      </rPr>
      <t xml:space="preserve"> page.</t>
    </r>
    <r>
      <rPr>
        <sz val="11"/>
        <color rgb="FF000000"/>
        <rFont val="Calibri"/>
      </rPr>
      <t xml:space="preserve">
</t>
    </r>
    <r>
      <rPr>
        <sz val="11"/>
        <color rgb="FF000000"/>
        <rFont val="Calibri"/>
      </rPr>
      <t xml:space="preserve">-  From the workspace details page, click </t>
    </r>
    <r>
      <rPr>
        <b/>
        <sz val="11"/>
        <color rgb="FF000000"/>
        <rFont val="Calibri"/>
      </rPr>
      <t>view virtual servers</t>
    </r>
    <r>
      <rPr>
        <sz val="11"/>
        <color rgb="FF000000"/>
        <rFont val="Calibri"/>
      </rPr>
      <t>.</t>
    </r>
    <r>
      <rPr>
        <sz val="11"/>
        <color rgb="FF000000"/>
        <rFont val="Calibri"/>
      </rPr>
      <t xml:space="preserve">
</t>
    </r>
    <r>
      <rPr>
        <sz val="11"/>
        <color rgb="FF000000"/>
        <rFont val="Calibri"/>
      </rPr>
      <t xml:space="preserve">-  In the left navigation panel, expand </t>
    </r>
    <r>
      <rPr>
        <b/>
        <sz val="11"/>
        <color rgb="FF000000"/>
        <rFont val="Calibri"/>
      </rPr>
      <t>Networking</t>
    </r>
    <r>
      <rPr>
        <sz val="11"/>
        <color rgb="FF000000"/>
        <rFont val="Calibri"/>
      </rPr>
      <t xml:space="preserve"> and then select Network security groups. For each NSG perform the following:</t>
    </r>
    <r>
      <rPr>
        <sz val="11"/>
        <color rgb="FF000000"/>
        <rFont val="Calibri"/>
      </rPr>
      <t xml:space="preserve">
</t>
    </r>
    <r>
      <rPr>
        <sz val="11"/>
        <color rgb="FF000000"/>
        <rFont val="Calibri"/>
      </rPr>
      <t>a. Select the access control list name</t>
    </r>
    <r>
      <rPr>
        <sz val="11"/>
        <color rgb="FF000000"/>
        <rFont val="Calibri"/>
      </rPr>
      <t xml:space="preserve">
</t>
    </r>
    <r>
      <rPr>
        <sz val="11"/>
        <color rgb="FF000000"/>
        <rFont val="Calibri"/>
      </rPr>
      <t>b. Ensure no Inbound Rule exists that has a port range that includes port 22 and has a Source of 0.0.0.0/0. A port range value of ALL or a port range that includes port 22, e.g. 0-1024, are inclusive of port 22.</t>
    </r>
  </si>
  <si>
    <t>9.4</t>
  </si>
  <si>
    <r>
      <rPr>
        <sz val="11"/>
        <rFont val="Calibri"/>
      </rPr>
      <t>Ensure no workspace network security groups allow inbound traffic from the Internet from 0.0.0.0/0 to any infrastructure ports</t>
    </r>
  </si>
  <si>
    <r>
      <rPr>
        <sz val="11"/>
        <color rgb="FF000000"/>
        <rFont val="Calibri"/>
      </rPr>
      <t>It is recommended that inbound traffic from the Internet to high-risk ports is restricted, following the principle of least privilege access. The ports specified in this control are DNS (53), POP3 (110), SMTP (25). DHCP (67, 68), SNMP (161, 162).</t>
    </r>
  </si>
  <si>
    <r>
      <rPr>
        <sz val="11"/>
        <color rgb="FF000000"/>
        <rFont val="Calibri"/>
      </rPr>
      <t>Perform the following tasks to determine if the account is configured as prescribed:</t>
    </r>
    <r>
      <rPr>
        <sz val="11"/>
        <color rgb="FF000000"/>
        <rFont val="Calibri"/>
      </rPr>
      <t xml:space="preserve">
</t>
    </r>
    <r>
      <rPr>
        <sz val="11"/>
        <color rgb="FF000000"/>
        <rFont val="Calibri"/>
      </rPr>
      <t xml:space="preserve">-  Login to the IBM Cloud Portal at https://cloud.ibm.com and select </t>
    </r>
    <r>
      <rPr>
        <b/>
        <sz val="11"/>
        <color rgb="FF000000"/>
        <rFont val="Calibri"/>
      </rPr>
      <t>Power Virtual Server</t>
    </r>
    <r>
      <rPr>
        <sz val="11"/>
        <color rgb="FF000000"/>
        <rFont val="Calibri"/>
      </rPr>
      <t xml:space="preserve"> user interface.</t>
    </r>
    <r>
      <rPr>
        <sz val="11"/>
        <color rgb="FF000000"/>
        <rFont val="Calibri"/>
      </rPr>
      <t xml:space="preserve">
</t>
    </r>
    <r>
      <rPr>
        <sz val="11"/>
        <color rgb="FF000000"/>
        <rFont val="Calibri"/>
      </rPr>
      <t xml:space="preserve">-  In the navigation panel, click </t>
    </r>
    <r>
      <rPr>
        <b/>
        <sz val="11"/>
        <color rgb="FF000000"/>
        <rFont val="Calibri"/>
      </rPr>
      <t>Workspaces</t>
    </r>
    <r>
      <rPr>
        <sz val="11"/>
        <color rgb="FF000000"/>
        <rFont val="Calibri"/>
      </rPr>
      <t xml:space="preserve">, then select the workspace that contains the Network Security Groups to review and open the </t>
    </r>
    <r>
      <rPr>
        <b/>
        <sz val="11"/>
        <color rgb="FF000000"/>
        <rFont val="Calibri"/>
      </rPr>
      <t>Workspace details</t>
    </r>
    <r>
      <rPr>
        <sz val="11"/>
        <color rgb="FF000000"/>
        <rFont val="Calibri"/>
      </rPr>
      <t xml:space="preserve"> page.</t>
    </r>
    <r>
      <rPr>
        <sz val="11"/>
        <color rgb="FF000000"/>
        <rFont val="Calibri"/>
      </rPr>
      <t xml:space="preserve">
</t>
    </r>
    <r>
      <rPr>
        <sz val="11"/>
        <color rgb="FF000000"/>
        <rFont val="Calibri"/>
      </rPr>
      <t xml:space="preserve">-  From the workspace details page, click </t>
    </r>
    <r>
      <rPr>
        <b/>
        <sz val="11"/>
        <color rgb="FF000000"/>
        <rFont val="Calibri"/>
      </rPr>
      <t>view virtual servers</t>
    </r>
    <r>
      <rPr>
        <sz val="11"/>
        <color rgb="FF000000"/>
        <rFont val="Calibri"/>
      </rPr>
      <t>.</t>
    </r>
    <r>
      <rPr>
        <sz val="11"/>
        <color rgb="FF000000"/>
        <rFont val="Calibri"/>
      </rPr>
      <t xml:space="preserve">
</t>
    </r>
    <r>
      <rPr>
        <sz val="11"/>
        <color rgb="FF000000"/>
        <rFont val="Calibri"/>
      </rPr>
      <t xml:space="preserve">-  In the left navigation panel, expand </t>
    </r>
    <r>
      <rPr>
        <b/>
        <sz val="11"/>
        <color rgb="FF000000"/>
        <rFont val="Calibri"/>
      </rPr>
      <t>Networking</t>
    </r>
    <r>
      <rPr>
        <sz val="11"/>
        <color rgb="FF000000"/>
        <rFont val="Calibri"/>
      </rPr>
      <t xml:space="preserve"> and then select Network security groups. For each NSG perform the following:</t>
    </r>
    <r>
      <rPr>
        <sz val="11"/>
        <color rgb="FF000000"/>
        <rFont val="Calibri"/>
      </rPr>
      <t xml:space="preserve">
</t>
    </r>
    <r>
      <rPr>
        <sz val="11"/>
        <color rgb="FF000000"/>
        <rFont val="Calibri"/>
      </rPr>
      <t>a. Select the access control list name</t>
    </r>
    <r>
      <rPr>
        <sz val="11"/>
        <color rgb="FF000000"/>
        <rFont val="Calibri"/>
      </rPr>
      <t xml:space="preserve">
</t>
    </r>
    <r>
      <rPr>
        <sz val="11"/>
        <color rgb="FF000000"/>
        <rFont val="Calibri"/>
      </rPr>
      <t>b. Ensure no Inbound Rule exists that has a port range that includes ports 53,110, 25, 67, 68, 161 or 162 and has a Source of 0.0.0.0/0.</t>
    </r>
  </si>
  <si>
    <t>9.5</t>
  </si>
  <si>
    <r>
      <rPr>
        <sz val="11"/>
        <rFont val="Calibri"/>
      </rPr>
      <t>Ensure no workspace network security groups allow inbound traffic from the Internet from 0.0.0.0/0 to any administrative ports</t>
    </r>
  </si>
  <si>
    <r>
      <rPr>
        <sz val="11"/>
        <color rgb="FF000000"/>
        <rFont val="Calibri"/>
      </rPr>
      <t>It is recommended that inbound traffic from the Internet to administrative ports is restricted, following the principle of least privilege access. These ports are RDP (3389), SSH (22), VNC (Listener: 5500, Server: 5900) and RPC (135, 111).</t>
    </r>
  </si>
  <si>
    <r>
      <rPr>
        <sz val="11"/>
        <color rgb="FF000000"/>
        <rFont val="Calibri"/>
      </rPr>
      <t>When updating an existing environment, care should be taken to ensure that administrators currently relying on an ingress from 0.0.0.0/0 have access to administrative ports through another, more restrictive, access control list, private network connection or VPN as a Service.</t>
    </r>
  </si>
  <si>
    <r>
      <rPr>
        <sz val="11"/>
        <color rgb="FF000000"/>
        <rFont val="Calibri"/>
      </rPr>
      <t>Perform the following tasks to determine if the account is configured as prescribed:</t>
    </r>
    <r>
      <rPr>
        <sz val="11"/>
        <color rgb="FF000000"/>
        <rFont val="Calibri"/>
      </rPr>
      <t xml:space="preserve">
</t>
    </r>
    <r>
      <rPr>
        <sz val="11"/>
        <color rgb="FF000000"/>
        <rFont val="Calibri"/>
      </rPr>
      <t xml:space="preserve">-  Login to the IBM Cloud Portal at https://cloud.ibm.com and select </t>
    </r>
    <r>
      <rPr>
        <b/>
        <sz val="11"/>
        <color rgb="FF000000"/>
        <rFont val="Calibri"/>
      </rPr>
      <t>Power Virtual Server</t>
    </r>
    <r>
      <rPr>
        <sz val="11"/>
        <color rgb="FF000000"/>
        <rFont val="Calibri"/>
      </rPr>
      <t xml:space="preserve"> user interface.</t>
    </r>
    <r>
      <rPr>
        <sz val="11"/>
        <color rgb="FF000000"/>
        <rFont val="Calibri"/>
      </rPr>
      <t xml:space="preserve">
</t>
    </r>
    <r>
      <rPr>
        <sz val="11"/>
        <color rgb="FF000000"/>
        <rFont val="Calibri"/>
      </rPr>
      <t xml:space="preserve">-  In the navigation panel, click </t>
    </r>
    <r>
      <rPr>
        <b/>
        <sz val="11"/>
        <color rgb="FF000000"/>
        <rFont val="Calibri"/>
      </rPr>
      <t>Workspaces</t>
    </r>
    <r>
      <rPr>
        <sz val="11"/>
        <color rgb="FF000000"/>
        <rFont val="Calibri"/>
      </rPr>
      <t xml:space="preserve">, then select the workspace that contains the Network Security Groups to review and open the </t>
    </r>
    <r>
      <rPr>
        <b/>
        <sz val="11"/>
        <color rgb="FF000000"/>
        <rFont val="Calibri"/>
      </rPr>
      <t>Workspace details</t>
    </r>
    <r>
      <rPr>
        <sz val="11"/>
        <color rgb="FF000000"/>
        <rFont val="Calibri"/>
      </rPr>
      <t xml:space="preserve"> page.</t>
    </r>
    <r>
      <rPr>
        <sz val="11"/>
        <color rgb="FF000000"/>
        <rFont val="Calibri"/>
      </rPr>
      <t xml:space="preserve">
</t>
    </r>
    <r>
      <rPr>
        <sz val="11"/>
        <color rgb="FF000000"/>
        <rFont val="Calibri"/>
      </rPr>
      <t xml:space="preserve">-  From the workspace details page, click </t>
    </r>
    <r>
      <rPr>
        <b/>
        <sz val="11"/>
        <color rgb="FF000000"/>
        <rFont val="Calibri"/>
      </rPr>
      <t>view virtual servers</t>
    </r>
    <r>
      <rPr>
        <sz val="11"/>
        <color rgb="FF000000"/>
        <rFont val="Calibri"/>
      </rPr>
      <t>.</t>
    </r>
    <r>
      <rPr>
        <sz val="11"/>
        <color rgb="FF000000"/>
        <rFont val="Calibri"/>
      </rPr>
      <t xml:space="preserve">
</t>
    </r>
    <r>
      <rPr>
        <sz val="11"/>
        <color rgb="FF000000"/>
        <rFont val="Calibri"/>
      </rPr>
      <t xml:space="preserve">-  In the left navigation panel, expand </t>
    </r>
    <r>
      <rPr>
        <b/>
        <sz val="11"/>
        <color rgb="FF000000"/>
        <rFont val="Calibri"/>
      </rPr>
      <t>Networking</t>
    </r>
    <r>
      <rPr>
        <sz val="11"/>
        <color rgb="FF000000"/>
        <rFont val="Calibri"/>
      </rPr>
      <t xml:space="preserve"> and then select Network security groups. For each NSG perform the following:</t>
    </r>
    <r>
      <rPr>
        <sz val="11"/>
        <color rgb="FF000000"/>
        <rFont val="Calibri"/>
      </rPr>
      <t xml:space="preserve">
</t>
    </r>
    <r>
      <rPr>
        <sz val="11"/>
        <color rgb="FF000000"/>
        <rFont val="Calibri"/>
      </rPr>
      <t>a. Select the access control list name</t>
    </r>
    <r>
      <rPr>
        <sz val="11"/>
        <color rgb="FF000000"/>
        <rFont val="Calibri"/>
      </rPr>
      <t xml:space="preserve">
</t>
    </r>
    <r>
      <rPr>
        <sz val="11"/>
        <color rgb="FF000000"/>
        <rFont val="Calibri"/>
      </rPr>
      <t>b. Ensure no Inbound Rule exists that has a port range that includes ports 3389, 22, 5500, 5900, 135 or 111 and has a Source of 0.0.0.0/0.</t>
    </r>
  </si>
  <si>
    <t>9.6</t>
  </si>
  <si>
    <r>
      <rPr>
        <sz val="11"/>
        <rFont val="Calibri"/>
      </rPr>
      <t>Ensure no workspace network security groups allow inbound traffic from the Internet from 0.0.0.0/0 to any fileshare port</t>
    </r>
  </si>
  <si>
    <r>
      <rPr>
        <sz val="11"/>
        <color rgb="FF000000"/>
        <rFont val="Calibri"/>
      </rPr>
      <t>It is recommended that inbound traffic from the Internet to file sharing application ports is restricted, following the principle of least privilege access. These ports are NetBIOS (139), SMB (445), FTP (21).</t>
    </r>
  </si>
  <si>
    <r>
      <rPr>
        <sz val="11"/>
        <color rgb="FF000000"/>
        <rFont val="Calibri"/>
      </rPr>
      <t xml:space="preserve">-  Login to the IBM Cloud Portal at https://cloud.ibm.com and select </t>
    </r>
    <r>
      <rPr>
        <b/>
        <sz val="11"/>
        <color rgb="FF000000"/>
        <rFont val="Calibri"/>
      </rPr>
      <t>Power Virtual Server</t>
    </r>
    <r>
      <rPr>
        <sz val="11"/>
        <color rgb="FF000000"/>
        <rFont val="Calibri"/>
      </rPr>
      <t xml:space="preserve"> user interface.</t>
    </r>
    <r>
      <rPr>
        <sz val="11"/>
        <color rgb="FF000000"/>
        <rFont val="Calibri"/>
      </rPr>
      <t xml:space="preserve">
</t>
    </r>
    <r>
      <rPr>
        <sz val="11"/>
        <color rgb="FF000000"/>
        <rFont val="Calibri"/>
      </rPr>
      <t xml:space="preserve">-  In the navigation panel, click </t>
    </r>
    <r>
      <rPr>
        <b/>
        <sz val="11"/>
        <color rgb="FF000000"/>
        <rFont val="Calibri"/>
      </rPr>
      <t>Workspaces</t>
    </r>
    <r>
      <rPr>
        <sz val="11"/>
        <color rgb="FF000000"/>
        <rFont val="Calibri"/>
      </rPr>
      <t xml:space="preserve">, then select the workspace that contains the Network Security Groups to review and open the </t>
    </r>
    <r>
      <rPr>
        <b/>
        <sz val="11"/>
        <color rgb="FF000000"/>
        <rFont val="Calibri"/>
      </rPr>
      <t>Workspace details</t>
    </r>
    <r>
      <rPr>
        <sz val="11"/>
        <color rgb="FF000000"/>
        <rFont val="Calibri"/>
      </rPr>
      <t xml:space="preserve"> page.</t>
    </r>
    <r>
      <rPr>
        <sz val="11"/>
        <color rgb="FF000000"/>
        <rFont val="Calibri"/>
      </rPr>
      <t xml:space="preserve">
</t>
    </r>
    <r>
      <rPr>
        <sz val="11"/>
        <color rgb="FF000000"/>
        <rFont val="Calibri"/>
      </rPr>
      <t xml:space="preserve">-  From the workspace details page, click </t>
    </r>
    <r>
      <rPr>
        <b/>
        <sz val="11"/>
        <color rgb="FF000000"/>
        <rFont val="Calibri"/>
      </rPr>
      <t>view virtual servers</t>
    </r>
    <r>
      <rPr>
        <sz val="11"/>
        <color rgb="FF000000"/>
        <rFont val="Calibri"/>
      </rPr>
      <t>.</t>
    </r>
    <r>
      <rPr>
        <sz val="11"/>
        <color rgb="FF000000"/>
        <rFont val="Calibri"/>
      </rPr>
      <t xml:space="preserve">
</t>
    </r>
    <r>
      <rPr>
        <sz val="11"/>
        <color rgb="FF000000"/>
        <rFont val="Calibri"/>
      </rPr>
      <t xml:space="preserve">-  In the left navigation panel, expand </t>
    </r>
    <r>
      <rPr>
        <b/>
        <sz val="11"/>
        <color rgb="FF000000"/>
        <rFont val="Calibri"/>
      </rPr>
      <t>Networking</t>
    </r>
    <r>
      <rPr>
        <sz val="11"/>
        <color rgb="FF000000"/>
        <rFont val="Calibri"/>
      </rPr>
      <t xml:space="preserve"> and then select </t>
    </r>
    <r>
      <rPr>
        <b/>
        <sz val="11"/>
        <color rgb="FF000000"/>
        <rFont val="Calibri"/>
      </rPr>
      <t>Network security groups</t>
    </r>
    <r>
      <rPr>
        <sz val="11"/>
        <color rgb="FF000000"/>
        <rFont val="Calibri"/>
      </rPr>
      <t>. For each NSG perform the following:</t>
    </r>
    <r>
      <rPr>
        <sz val="11"/>
        <color rgb="FF000000"/>
        <rFont val="Calibri"/>
      </rPr>
      <t xml:space="preserve">
</t>
    </r>
    <r>
      <rPr>
        <sz val="11"/>
        <color rgb="FF000000"/>
        <rFont val="Calibri"/>
      </rPr>
      <t>a. Select the access control list name</t>
    </r>
    <r>
      <rPr>
        <sz val="11"/>
        <color rgb="FF000000"/>
        <rFont val="Calibri"/>
      </rPr>
      <t xml:space="preserve">
</t>
    </r>
    <r>
      <rPr>
        <sz val="11"/>
        <color rgb="FF000000"/>
        <rFont val="Calibri"/>
      </rPr>
      <t>b. Ensure no Inbound Rule exists that has a port range that includes ports 139, 445 or 21 and has a Source of 0.0.0.0/0.</t>
    </r>
  </si>
  <si>
    <t>9.7</t>
  </si>
  <si>
    <r>
      <rPr>
        <sz val="11"/>
        <rFont val="Calibri"/>
      </rPr>
      <t>Ensure no workspace network security groups allow inbound traffic from the Internet allowing access from 0.0.0.0/0 to telnet port (23) or RSH port (514)</t>
    </r>
  </si>
  <si>
    <r>
      <rPr>
        <sz val="11"/>
        <color rgb="FF000000"/>
        <rFont val="Calibri"/>
      </rPr>
      <t>-  Login to the IBM Cloud Portal at https://cloud.ibm.com and select Power Virtual Server user interface.</t>
    </r>
    <r>
      <rPr>
        <sz val="11"/>
        <color rgb="FF000000"/>
        <rFont val="Calibri"/>
      </rPr>
      <t xml:space="preserve">
</t>
    </r>
    <r>
      <rPr>
        <sz val="11"/>
        <color rgb="FF000000"/>
        <rFont val="Calibri"/>
      </rPr>
      <t xml:space="preserve">-  In the navigation panel, click Workspaces, then select the workspace that contains the Network Security Groups to review and open the </t>
    </r>
    <r>
      <rPr>
        <b/>
        <sz val="11"/>
        <color rgb="FF000000"/>
        <rFont val="Calibri"/>
      </rPr>
      <t>Workspace details</t>
    </r>
    <r>
      <rPr>
        <sz val="11"/>
        <color rgb="FF000000"/>
        <rFont val="Calibri"/>
      </rPr>
      <t xml:space="preserve"> page.</t>
    </r>
    <r>
      <rPr>
        <sz val="11"/>
        <color rgb="FF000000"/>
        <rFont val="Calibri"/>
      </rPr>
      <t xml:space="preserve">
</t>
    </r>
    <r>
      <rPr>
        <sz val="11"/>
        <color rgb="FF000000"/>
        <rFont val="Calibri"/>
      </rPr>
      <t xml:space="preserve">-  From the workspace details page, click </t>
    </r>
    <r>
      <rPr>
        <b/>
        <sz val="11"/>
        <color rgb="FF000000"/>
        <rFont val="Calibri"/>
      </rPr>
      <t>view virtual servers</t>
    </r>
    <r>
      <rPr>
        <sz val="11"/>
        <color rgb="FF000000"/>
        <rFont val="Calibri"/>
      </rPr>
      <t>.</t>
    </r>
    <r>
      <rPr>
        <sz val="11"/>
        <color rgb="FF000000"/>
        <rFont val="Calibri"/>
      </rPr>
      <t xml:space="preserve">
</t>
    </r>
    <r>
      <rPr>
        <sz val="11"/>
        <color rgb="FF000000"/>
        <rFont val="Calibri"/>
      </rPr>
      <t>-  For each network security group, perform the following:</t>
    </r>
    <r>
      <rPr>
        <sz val="11"/>
        <color rgb="FF000000"/>
        <rFont val="Calibri"/>
      </rPr>
      <t xml:space="preserve">
</t>
    </r>
    <r>
      <rPr>
        <sz val="11"/>
        <color rgb="FF000000"/>
        <rFont val="Calibri"/>
      </rPr>
      <t>a. Select the network security group name.</t>
    </r>
    <r>
      <rPr>
        <sz val="11"/>
        <color rgb="FF000000"/>
        <rFont val="Calibri"/>
      </rPr>
      <t xml:space="preserve">
</t>
    </r>
    <r>
      <rPr>
        <sz val="11"/>
        <color rgb="FF000000"/>
        <rFont val="Calibri"/>
      </rPr>
      <t xml:space="preserve">b. Identify the Inbound rule to be removed, then select </t>
    </r>
    <r>
      <rPr>
        <b/>
        <sz val="11"/>
        <color rgb="FF000000"/>
        <rFont val="Calibri"/>
      </rPr>
      <t>Delete</t>
    </r>
    <r>
      <rPr>
        <sz val="11"/>
        <color rgb="FF000000"/>
        <rFont val="Calibri"/>
      </rPr>
      <t>.</t>
    </r>
  </si>
  <si>
    <r>
      <rPr>
        <sz val="11"/>
        <color rgb="FF000000"/>
        <rFont val="Calibri"/>
      </rPr>
      <t>It is recommended the inbound traffic from the Internet to telnet port (23) or remote shell (RSH, port 514) is restricted.</t>
    </r>
  </si>
  <si>
    <r>
      <rPr>
        <sz val="11"/>
        <color rgb="FF000000"/>
        <rFont val="Calibri"/>
      </rPr>
      <t>Perform the following tasks to determine if the account is configured as prescribed:</t>
    </r>
    <r>
      <rPr>
        <sz val="11"/>
        <color rgb="FF000000"/>
        <rFont val="Calibri"/>
      </rPr>
      <t xml:space="preserve">
</t>
    </r>
    <r>
      <rPr>
        <sz val="11"/>
        <color rgb="FF000000"/>
        <rFont val="Calibri"/>
      </rPr>
      <t>-  Login to the IBM Cloud Portal at https://cloud.ibm.com and select Power Virtual Server user interface.</t>
    </r>
    <r>
      <rPr>
        <sz val="11"/>
        <color rgb="FF000000"/>
        <rFont val="Calibri"/>
      </rPr>
      <t xml:space="preserve">
</t>
    </r>
    <r>
      <rPr>
        <sz val="11"/>
        <color rgb="FF000000"/>
        <rFont val="Calibri"/>
      </rPr>
      <t xml:space="preserve">-  In the navigation panel, click Workspaces, then select the workspace that contains the Network Security Groups to review and open the </t>
    </r>
    <r>
      <rPr>
        <b/>
        <sz val="11"/>
        <color rgb="FF000000"/>
        <rFont val="Calibri"/>
      </rPr>
      <t>Workspace details</t>
    </r>
    <r>
      <rPr>
        <sz val="11"/>
        <color rgb="FF000000"/>
        <rFont val="Calibri"/>
      </rPr>
      <t xml:space="preserve"> page.</t>
    </r>
    <r>
      <rPr>
        <sz val="11"/>
        <color rgb="FF000000"/>
        <rFont val="Calibri"/>
      </rPr>
      <t xml:space="preserve">
</t>
    </r>
    <r>
      <rPr>
        <sz val="11"/>
        <color rgb="FF000000"/>
        <rFont val="Calibri"/>
      </rPr>
      <t xml:space="preserve">-  From the workspace details page, click </t>
    </r>
    <r>
      <rPr>
        <b/>
        <sz val="11"/>
        <color rgb="FF000000"/>
        <rFont val="Calibri"/>
      </rPr>
      <t>view virtual servers</t>
    </r>
    <r>
      <rPr>
        <sz val="11"/>
        <color rgb="FF000000"/>
        <rFont val="Calibri"/>
      </rPr>
      <t>.</t>
    </r>
    <r>
      <rPr>
        <sz val="11"/>
        <color rgb="FF000000"/>
        <rFont val="Calibri"/>
      </rPr>
      <t xml:space="preserve">
</t>
    </r>
    <r>
      <rPr>
        <sz val="11"/>
        <color rgb="FF000000"/>
        <rFont val="Calibri"/>
      </rPr>
      <t xml:space="preserve">-  In the left navigation panel, expand </t>
    </r>
    <r>
      <rPr>
        <b/>
        <sz val="11"/>
        <color rgb="FF000000"/>
        <rFont val="Calibri"/>
      </rPr>
      <t>Networking</t>
    </r>
    <r>
      <rPr>
        <sz val="11"/>
        <color rgb="FF000000"/>
        <rFont val="Calibri"/>
      </rPr>
      <t xml:space="preserve"> and then select </t>
    </r>
    <r>
      <rPr>
        <b/>
        <sz val="11"/>
        <color rgb="FF000000"/>
        <rFont val="Calibri"/>
      </rPr>
      <t>Network security groups</t>
    </r>
    <r>
      <rPr>
        <sz val="11"/>
        <color rgb="FF000000"/>
        <rFont val="Calibri"/>
      </rPr>
      <t>. For each NSG perform the following:</t>
    </r>
    <r>
      <rPr>
        <sz val="11"/>
        <color rgb="FF000000"/>
        <rFont val="Calibri"/>
      </rPr>
      <t xml:space="preserve">
</t>
    </r>
    <r>
      <rPr>
        <sz val="11"/>
        <color rgb="FF000000"/>
        <rFont val="Calibri"/>
      </rPr>
      <t>a. Select the access control list name</t>
    </r>
    <r>
      <rPr>
        <sz val="11"/>
        <color rgb="FF000000"/>
        <rFont val="Calibri"/>
      </rPr>
      <t xml:space="preserve">
</t>
    </r>
    <r>
      <rPr>
        <sz val="11"/>
        <color rgb="FF000000"/>
        <rFont val="Calibri"/>
      </rPr>
      <t>b. Ensure no Inbound Rule exists that has a port range that includes ports 23 or 514 and has a Source of 0.0.0.0/0.</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</si>
  <si>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</si>
  <si>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</si>
  <si>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</si>
  <si>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</si>
  <si>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</si>
  <si>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</si>
  <si>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</si>
  <si>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</si>
  <si>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</si>
  <si>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</si>
  <si>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</si>
  <si>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</si>
  <si>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</si>
  <si>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</si>
  <si>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</si>
  <si>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</si>
  <si>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</si>
  <si>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</si>
  <si>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</si>
  <si>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</si>
  <si>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</si>
  <si>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</si>
  <si>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</si>
  <si>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</si>
  <si>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</si>
  <si>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</si>
  <si>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</si>
  <si>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</si>
  <si>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</si>
  <si>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IBM Cloud Foundations Benchmark</t>
  </si>
  <si>
    <t>Developed By:</t>
  </si>
  <si>
    <t>Center for Internet Security (CIS)</t>
  </si>
  <si>
    <t>Release Information:</t>
  </si>
  <si>
    <r>
      <rPr>
        <b/>
        <sz val="11"/>
        <color rgb="FF000000"/>
        <rFont val="Calibri"/>
      </rPr>
      <t>Version:</t>
    </r>
    <r>
      <rPr>
        <sz val="11"/>
        <color rgb="FF000000"/>
        <rFont val="Calibri"/>
      </rPr>
      <t xml:space="preserve"> v2.0.0     </t>
    </r>
    <r>
      <rPr>
        <b/>
        <sz val="11"/>
        <color rgb="FF000000"/>
        <rFont val="Calibri"/>
      </rPr>
      <t>Date:</t>
    </r>
    <r>
      <rPr>
        <sz val="11"/>
        <color rgb="FF000000"/>
        <rFont val="Calibri"/>
      </rPr>
      <t xml:space="preserve"> 21 November 2025     </t>
    </r>
    <r>
      <rPr>
        <b/>
        <sz val="11"/>
        <color rgb="FF000000"/>
        <rFont val="Calibri"/>
      </rPr>
      <t>Recommendation Count:</t>
    </r>
    <r>
      <rPr>
        <sz val="11"/>
        <color rgb="FF000000"/>
        <rFont val="Calibri"/>
      </rPr>
      <t xml:space="preserve"> 73</t>
    </r>
  </si>
  <si>
    <t>Development Url:</t>
  </si>
  <si>
    <t>https://workbench.cisecurity.org/benchmarks/11688</t>
  </si>
  <si>
    <t>Download Url:</t>
  </si>
  <si>
    <t>https://downloads.cisecurity.org/#/</t>
  </si>
  <si>
    <t>Guide Overview:</t>
  </si>
  <si>
    <r>
      <rPr>
        <sz val="11"/>
        <color rgb="FF000000"/>
        <rFont val="Calibri"/>
      </rPr>
      <t>This security configuration Benchmark covers foundational elements of IBM Cloud. The recommendations detailed here are important security considerations when designing your infrastructure on IBM Cloud Services.</t>
    </r>
  </si>
  <si>
    <t>Intended Audience:</t>
  </si>
  <si>
    <r>
      <rPr>
        <sz val="11"/>
        <color rgb="FF000000"/>
        <rFont val="Calibri"/>
      </rPr>
      <t>This document is intended for system and application administrators, security specialists, auditors, help desk, platform deployment, and/or DevOps personnel who plan to develop, deploy, assess, or secure solutions on the IBM Cloud Platform.</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</si>
  <si>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</si>
  <si>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</si>
  <si>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security focused best practice hardening of a technology; and</t>
    </r>
    <r>
      <rPr>
        <sz val="11"/>
        <color rgb="FF000000"/>
        <rFont val="Calibri"/>
      </rPr>
      <t xml:space="preserve">
</t>
    </r>
    <r>
      <rPr>
        <b/>
        <sz val="11"/>
        <color rgb="FF000000"/>
        <rFont val="Calibri"/>
      </rPr>
      <t>•</t>
    </r>
    <r>
      <rPr>
        <sz val="11"/>
        <color rgb="FF000000"/>
        <rFont val="Calibri"/>
      </rPr>
      <t xml:space="preserve">    limit impact to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</si>
  <si>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</si>
  <si>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impact the utility or performance of the technology</t>
    </r>
    <r>
      <rPr>
        <sz val="11"/>
        <color rgb="FF000000"/>
        <rFont val="Calibri"/>
      </rPr>
      <t xml:space="preserve">
</t>
    </r>
    <r>
      <rPr>
        <b/>
        <sz val="11"/>
        <color rgb="FF000000"/>
        <rFont val="Calibri"/>
      </rPr>
      <t>•</t>
    </r>
    <r>
      <rPr>
        <sz val="11"/>
        <color rgb="FF000000"/>
        <rFont val="Calibri"/>
      </rPr>
      <t xml:space="preserve">    may include additional licensing, cost, or addition of third party software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</si>
  <si>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</si>
  <si>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</si>
  <si>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</si>
  <si>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</si>
  <si>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</si>
  <si>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</si>
  <si>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</si>
  <si>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</si>
  <si>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</si>
  <si>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</si>
  <si>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</si>
  <si>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</si>
  <si>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</si>
  <si>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</si>
  <si>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</si>
  <si>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</si>
  <si>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</si>
  <si>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</si>
  <si>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</si>
  <si>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</si>
  <si>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</si>
  <si>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IBM Cloud Foundations Benchmark v2.0.0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</si>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</sst>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i/>
      <sz val="11"/>
      <color rgb="FF0000FF"/>
      <name val="Calibri"/>
    </font>
    <font>
      <b/>
      <sz val="10"/>
      <color rgb="FF003B5C"/>
      <name val="Calibri"/>
    </font>
    <font>
      <i/>
      <sz val="10"/>
      <color rgb="FF003B5C"/>
      <name val="Calibri"/>
    </font>
    <font>
      <b/>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4BC-489D-9E71-7AB715B34FB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4BC-489D-9E71-7AB715B34FB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73</c:v>
                </c:pt>
              </c:numCache>
            </c:numRef>
          </c:val>
          <c:extLst>
            <c:ext xmlns:c16="http://schemas.microsoft.com/office/drawing/2014/chart" uri="{C3380CC4-5D6E-409C-BE32-E72D297353CC}">
              <c16:uniqueId val="{00000002-04BC-489D-9E71-7AB715B34FB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59D5-4351-B05A-6E7E4193C03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59D5-4351-B05A-6E7E4193C03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53</c:v>
                </c:pt>
                <c:pt idx="1">
                  <c:v>20</c:v>
                </c:pt>
              </c:numCache>
            </c:numRef>
          </c:val>
          <c:extLst>
            <c:ext xmlns:c16="http://schemas.microsoft.com/office/drawing/2014/chart" uri="{C3380CC4-5D6E-409C-BE32-E72D297353CC}">
              <c16:uniqueId val="{00000002-59D5-4351-B05A-6E7E4193C03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E9A-480A-9CB9-B21C283746A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E9A-480A-9CB9-B21C283746A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73</c:v>
                </c:pt>
              </c:numCache>
            </c:numRef>
          </c:val>
          <c:extLst>
            <c:ext xmlns:c16="http://schemas.microsoft.com/office/drawing/2014/chart" uri="{C3380CC4-5D6E-409C-BE32-E72D297353CC}">
              <c16:uniqueId val="{00000002-8E9A-480A-9CB9-B21C283746A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F5FD-45B3-A150-15503C6C5F5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F5FD-45B3-A150-15503C6C5F5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7</c:v>
                </c:pt>
                <c:pt idx="1">
                  <c:v>66</c:v>
                </c:pt>
              </c:numCache>
            </c:numRef>
          </c:val>
          <c:extLst>
            <c:ext xmlns:c16="http://schemas.microsoft.com/office/drawing/2014/chart" uri="{C3380CC4-5D6E-409C-BE32-E72D297353CC}">
              <c16:uniqueId val="{00000002-F5FD-45B3-A150-15503C6C5F5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E4A6-4CB7-80D8-AC09DC40DBA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E4A6-4CB7-80D8-AC09DC40DBA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73</c:v>
                </c:pt>
              </c:numCache>
            </c:numRef>
          </c:val>
          <c:extLst>
            <c:ext xmlns:c16="http://schemas.microsoft.com/office/drawing/2014/chart" uri="{C3380CC4-5D6E-409C-BE32-E72D297353CC}">
              <c16:uniqueId val="{00000002-E4A6-4CB7-80D8-AC09DC40DBA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BB0-4F0C-8EBC-475BDB3C661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BB0-4F0C-8EBC-475BDB3C661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73</c:v>
                </c:pt>
              </c:numCache>
            </c:numRef>
          </c:val>
          <c:extLst>
            <c:ext xmlns:c16="http://schemas.microsoft.com/office/drawing/2014/chart" uri="{C3380CC4-5D6E-409C-BE32-E72D297353CC}">
              <c16:uniqueId val="{00000002-2BB0-4F0C-8EBC-475BDB3C661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FE1-4E04-96A1-4C7F9F668288}"/>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FE1-4E04-96A1-4C7F9F668288}"/>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FE1-4E04-96A1-4C7F9F668288}"/>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FE1-4E04-96A1-4C7F9F66828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6DF-40D8-A5BA-B9105A011D5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wahkpm">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q0mtds">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yg4hpb">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bvr40y">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xglod1">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1lwum5">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c2mnkv">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e55dup">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74">
  <autoFilter ref="A1:Q74"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168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508</v>
      </c>
    </row>
    <row r="3" spans="2:3" ht="15" customHeight="1" x14ac:dyDescent="0.35"/>
    <row r="4" spans="2:3" ht="58" x14ac:dyDescent="0.35">
      <c r="B4" s="20" t="s">
        <v>509</v>
      </c>
      <c r="C4" s="21" t="s">
        <v>510</v>
      </c>
    </row>
    <row r="5" spans="2:3" x14ac:dyDescent="0.35">
      <c r="C5" s="21" t="s">
        <v>511</v>
      </c>
    </row>
    <row r="6" spans="2:3" x14ac:dyDescent="0.35">
      <c r="C6" s="18" t="s">
        <v>512</v>
      </c>
    </row>
    <row r="7" spans="2:3" ht="10" customHeight="1" x14ac:dyDescent="0.35"/>
    <row r="8" spans="2:3" ht="232" x14ac:dyDescent="0.35">
      <c r="B8" s="22" t="s">
        <v>513</v>
      </c>
      <c r="C8" s="21" t="s">
        <v>514</v>
      </c>
    </row>
    <row r="9" spans="2:3" ht="10" customHeight="1" x14ac:dyDescent="0.35"/>
    <row r="10" spans="2:3" ht="35" customHeight="1" x14ac:dyDescent="0.35">
      <c r="B10" s="22" t="s">
        <v>515</v>
      </c>
      <c r="C10" s="21" t="s">
        <v>516</v>
      </c>
    </row>
    <row r="11" spans="2:3" ht="75" customHeight="1" x14ac:dyDescent="0.35">
      <c r="B11" s="18" t="s">
        <v>25</v>
      </c>
      <c r="C11" s="21" t="s">
        <v>517</v>
      </c>
    </row>
    <row r="12" spans="2:3" ht="47" customHeight="1" x14ac:dyDescent="0.35">
      <c r="B12" s="18" t="s">
        <v>25</v>
      </c>
      <c r="C12" s="21" t="s">
        <v>518</v>
      </c>
    </row>
    <row r="13" spans="2:3" ht="35" customHeight="1" x14ac:dyDescent="0.35">
      <c r="B13" s="18" t="s">
        <v>25</v>
      </c>
      <c r="C13" s="21" t="s">
        <v>519</v>
      </c>
    </row>
    <row r="14" spans="2:3" ht="32" customHeight="1" x14ac:dyDescent="0.35">
      <c r="B14" s="18" t="s">
        <v>25</v>
      </c>
      <c r="C14" s="21" t="s">
        <v>520</v>
      </c>
    </row>
    <row r="15" spans="2:3" ht="30" customHeight="1" x14ac:dyDescent="0.35">
      <c r="B15" s="18" t="s">
        <v>25</v>
      </c>
      <c r="C15" s="21" t="s">
        <v>521</v>
      </c>
    </row>
    <row r="16" spans="2:3" ht="10" customHeight="1" x14ac:dyDescent="0.35"/>
    <row r="17" spans="1:3" ht="145" customHeight="1" x14ac:dyDescent="0.35">
      <c r="B17" s="22" t="s">
        <v>522</v>
      </c>
      <c r="C17" s="21" t="s">
        <v>523</v>
      </c>
    </row>
    <row r="18" spans="1:3" ht="10" customHeight="1" x14ac:dyDescent="0.35"/>
    <row r="19" spans="1:3" ht="3" customHeight="1" x14ac:dyDescent="0.35">
      <c r="B19" s="23"/>
      <c r="C19" s="23"/>
    </row>
    <row r="20" spans="1:3" ht="12" customHeight="1" x14ac:dyDescent="0.35"/>
    <row r="21" spans="1:3" ht="35" customHeight="1" x14ac:dyDescent="0.35">
      <c r="A21" s="25"/>
      <c r="B21" s="26" t="s">
        <v>524</v>
      </c>
      <c r="C21" s="27" t="s">
        <v>525</v>
      </c>
    </row>
    <row r="22" spans="1:3" ht="18" customHeight="1" x14ac:dyDescent="0.35">
      <c r="A22" s="25"/>
      <c r="B22" s="25" t="s">
        <v>25</v>
      </c>
      <c r="C22" s="27" t="s">
        <v>526</v>
      </c>
    </row>
    <row r="23" spans="1:3" ht="18" customHeight="1" x14ac:dyDescent="0.35">
      <c r="A23" s="25"/>
      <c r="B23" s="25" t="s">
        <v>25</v>
      </c>
      <c r="C23" s="27" t="s">
        <v>527</v>
      </c>
    </row>
    <row r="24" spans="1:3" ht="18" customHeight="1" x14ac:dyDescent="0.35">
      <c r="A24" s="25"/>
      <c r="B24" s="25" t="s">
        <v>25</v>
      </c>
      <c r="C24" s="27" t="s">
        <v>528</v>
      </c>
    </row>
    <row r="25" spans="1:3" ht="18" customHeight="1" x14ac:dyDescent="0.35">
      <c r="A25" s="25"/>
      <c r="B25" s="25" t="s">
        <v>25</v>
      </c>
      <c r="C25" s="27" t="s">
        <v>529</v>
      </c>
    </row>
    <row r="26" spans="1:3" ht="18" customHeight="1" x14ac:dyDescent="0.35">
      <c r="A26" s="25"/>
      <c r="B26" s="25" t="s">
        <v>25</v>
      </c>
      <c r="C26" s="27" t="s">
        <v>530</v>
      </c>
    </row>
    <row r="27" spans="1:3" ht="18" customHeight="1" x14ac:dyDescent="0.35">
      <c r="A27" s="25"/>
      <c r="B27" s="25" t="s">
        <v>25</v>
      </c>
      <c r="C27" s="27" t="s">
        <v>531</v>
      </c>
    </row>
    <row r="28" spans="1:3" ht="18" customHeight="1" x14ac:dyDescent="0.35">
      <c r="A28" s="25"/>
      <c r="B28" s="25" t="s">
        <v>25</v>
      </c>
      <c r="C28" s="27" t="s">
        <v>532</v>
      </c>
    </row>
    <row r="29" spans="1:3" ht="18" customHeight="1" x14ac:dyDescent="0.35">
      <c r="A29" s="25"/>
      <c r="B29" s="25" t="s">
        <v>25</v>
      </c>
      <c r="C29" s="27" t="s">
        <v>533</v>
      </c>
    </row>
    <row r="30" spans="1:3" ht="44" customHeight="1" x14ac:dyDescent="0.35">
      <c r="A30" s="25"/>
      <c r="B30" s="25" t="s">
        <v>25</v>
      </c>
      <c r="C30" s="28" t="s">
        <v>534</v>
      </c>
    </row>
    <row r="31" spans="1:3" ht="10" customHeight="1" x14ac:dyDescent="0.35"/>
    <row r="32" spans="1:3" ht="3" customHeight="1" x14ac:dyDescent="0.35">
      <c r="B32" s="23"/>
      <c r="C32" s="23"/>
    </row>
    <row r="33" spans="2:3" ht="12" customHeight="1" x14ac:dyDescent="0.35"/>
    <row r="34" spans="2:3" ht="24" customHeight="1" x14ac:dyDescent="0.35">
      <c r="B34" s="29" t="s">
        <v>535</v>
      </c>
      <c r="C34" s="30" t="s">
        <v>536</v>
      </c>
    </row>
    <row r="35" spans="2:3" ht="18.5" x14ac:dyDescent="0.35">
      <c r="B35" s="29" t="s">
        <v>537</v>
      </c>
      <c r="C35" s="31" t="s">
        <v>538</v>
      </c>
    </row>
    <row r="36" spans="2:3" ht="27" customHeight="1" x14ac:dyDescent="0.35">
      <c r="B36" s="32" t="s">
        <v>539</v>
      </c>
      <c r="C36" s="24" t="s">
        <v>540</v>
      </c>
    </row>
    <row r="37" spans="2:3" x14ac:dyDescent="0.35">
      <c r="B37" s="29" t="s">
        <v>541</v>
      </c>
      <c r="C37" s="33" t="s">
        <v>542</v>
      </c>
    </row>
    <row r="38" spans="2:3" x14ac:dyDescent="0.35">
      <c r="B38" s="29" t="s">
        <v>543</v>
      </c>
      <c r="C38" s="33" t="s">
        <v>544</v>
      </c>
    </row>
    <row r="39" spans="2:3" ht="10" customHeight="1" x14ac:dyDescent="0.35"/>
    <row r="40" spans="2:3" ht="43.5" x14ac:dyDescent="0.35">
      <c r="B40" s="29" t="s">
        <v>545</v>
      </c>
      <c r="C40" s="34" t="s">
        <v>546</v>
      </c>
    </row>
    <row r="42" spans="2:3" ht="43.5" x14ac:dyDescent="0.35">
      <c r="B42" s="29" t="s">
        <v>547</v>
      </c>
      <c r="C42" s="21" t="s">
        <v>548</v>
      </c>
    </row>
    <row r="43" spans="2:3" ht="10" customHeight="1" x14ac:dyDescent="0.35"/>
    <row r="44" spans="2:3" x14ac:dyDescent="0.35">
      <c r="B44" s="29" t="s">
        <v>549</v>
      </c>
      <c r="C44" s="35" t="s">
        <v>550</v>
      </c>
    </row>
    <row r="45" spans="2:3" ht="72.5" x14ac:dyDescent="0.35">
      <c r="C45" s="21" t="s">
        <v>551</v>
      </c>
    </row>
    <row r="47" spans="2:3" x14ac:dyDescent="0.35">
      <c r="C47" s="35" t="s">
        <v>552</v>
      </c>
    </row>
    <row r="48" spans="2:3" ht="116" x14ac:dyDescent="0.35">
      <c r="C48" s="21" t="s">
        <v>553</v>
      </c>
    </row>
    <row r="49" spans="2:3" ht="10" customHeight="1" x14ac:dyDescent="0.35"/>
    <row r="50" spans="2:3" ht="3" customHeight="1" x14ac:dyDescent="0.35">
      <c r="B50" s="23"/>
      <c r="C50" s="23"/>
    </row>
    <row r="51" spans="2:3" ht="12" customHeight="1" x14ac:dyDescent="0.35"/>
    <row r="52" spans="2:3" ht="130.5" x14ac:dyDescent="0.35">
      <c r="B52" s="20" t="s">
        <v>554</v>
      </c>
      <c r="C52" s="21" t="s">
        <v>555</v>
      </c>
    </row>
    <row r="53" spans="2:3" ht="6" customHeight="1" x14ac:dyDescent="0.35"/>
    <row r="54" spans="2:3" ht="217.5" x14ac:dyDescent="0.35">
      <c r="C54" s="21" t="s">
        <v>556</v>
      </c>
    </row>
    <row r="55" spans="2:3" ht="6" customHeight="1" x14ac:dyDescent="0.35"/>
    <row r="56" spans="2:3" ht="43.5" x14ac:dyDescent="0.35">
      <c r="C56" s="21" t="s">
        <v>557</v>
      </c>
    </row>
    <row r="57" spans="2:3" ht="10" customHeight="1" x14ac:dyDescent="0.35"/>
    <row r="58" spans="2:3" ht="3" customHeight="1" x14ac:dyDescent="0.35">
      <c r="B58" s="23"/>
      <c r="C58" s="23"/>
    </row>
    <row r="59" spans="2:3" ht="12" customHeight="1" x14ac:dyDescent="0.35"/>
    <row r="60" spans="2:3" ht="145" x14ac:dyDescent="0.35">
      <c r="B60" s="20" t="s">
        <v>558</v>
      </c>
      <c r="C60" s="21" t="s">
        <v>559</v>
      </c>
    </row>
    <row r="61" spans="2:3" ht="6" customHeight="1" x14ac:dyDescent="0.35"/>
    <row r="62" spans="2:3" ht="203" x14ac:dyDescent="0.35">
      <c r="C62" s="21" t="s">
        <v>560</v>
      </c>
    </row>
    <row r="63" spans="2:3" ht="6" customHeight="1" x14ac:dyDescent="0.35"/>
    <row r="64" spans="2:3" ht="43.5" x14ac:dyDescent="0.35">
      <c r="C64" s="21" t="s">
        <v>561</v>
      </c>
    </row>
    <row r="65" spans="2:3" ht="10" customHeight="1" x14ac:dyDescent="0.35"/>
    <row r="66" spans="2:3" ht="3" customHeight="1" x14ac:dyDescent="0.35">
      <c r="B66" s="23"/>
      <c r="C66" s="23"/>
    </row>
    <row r="67" spans="2:3" ht="12" customHeight="1" x14ac:dyDescent="0.35"/>
    <row r="68" spans="2:3" ht="101.5" x14ac:dyDescent="0.35">
      <c r="B68" s="20" t="s">
        <v>562</v>
      </c>
      <c r="C68" s="21" t="s">
        <v>563</v>
      </c>
    </row>
    <row r="69" spans="2:3" ht="6" customHeight="1" x14ac:dyDescent="0.35"/>
    <row r="70" spans="2:3" ht="145" x14ac:dyDescent="0.35">
      <c r="C70" s="21" t="s">
        <v>564</v>
      </c>
    </row>
    <row r="71" spans="2:3" ht="6" customHeight="1" x14ac:dyDescent="0.35"/>
    <row r="72" spans="2:3" ht="43.5" x14ac:dyDescent="0.35">
      <c r="C72" s="21" t="s">
        <v>565</v>
      </c>
    </row>
    <row r="73" spans="2:3" ht="10" customHeight="1" x14ac:dyDescent="0.35"/>
    <row r="74" spans="2:3" ht="3" customHeight="1" x14ac:dyDescent="0.35">
      <c r="B74" s="23"/>
      <c r="C74" s="23"/>
    </row>
    <row r="75" spans="2:3" ht="12" customHeight="1" x14ac:dyDescent="0.35"/>
    <row r="76" spans="2:3" ht="26" customHeight="1" x14ac:dyDescent="0.35">
      <c r="B76" s="36" t="s">
        <v>566</v>
      </c>
    </row>
    <row r="77" spans="2:3" ht="8" customHeight="1" x14ac:dyDescent="0.35"/>
    <row r="78" spans="2:3" ht="20" customHeight="1" x14ac:dyDescent="0.35">
      <c r="B78" s="29" t="s">
        <v>567</v>
      </c>
      <c r="C78" s="37" t="s">
        <v>568</v>
      </c>
    </row>
    <row r="79" spans="2:3" ht="116" x14ac:dyDescent="0.35">
      <c r="C79" s="21" t="s">
        <v>569</v>
      </c>
    </row>
    <row r="80" spans="2:3" ht="10" customHeight="1" x14ac:dyDescent="0.35"/>
    <row r="83" spans="2:3" ht="32" customHeight="1" x14ac:dyDescent="0.35">
      <c r="B83" s="106" t="s">
        <v>507</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570</v>
      </c>
      <c r="C2" s="108"/>
      <c r="D2" s="108"/>
      <c r="E2" s="108"/>
      <c r="F2" s="108"/>
      <c r="G2" s="108"/>
      <c r="H2" s="108"/>
      <c r="I2" s="108"/>
    </row>
    <row r="4" spans="2:15" ht="18.5" x14ac:dyDescent="0.45">
      <c r="B4" s="39" t="s">
        <v>571</v>
      </c>
    </row>
    <row r="5" spans="2:15" x14ac:dyDescent="0.35">
      <c r="B5" s="41" t="s">
        <v>25</v>
      </c>
      <c r="C5" s="41" t="s">
        <v>572</v>
      </c>
      <c r="D5" s="41" t="s">
        <v>573</v>
      </c>
      <c r="F5" s="109" t="s">
        <v>574</v>
      </c>
      <c r="G5" s="109"/>
      <c r="H5" s="109"/>
      <c r="I5" s="110" t="s">
        <v>575</v>
      </c>
      <c r="J5" s="110"/>
      <c r="K5" s="110"/>
      <c r="L5" s="110"/>
      <c r="M5" s="110"/>
      <c r="N5" s="110"/>
      <c r="O5" s="110"/>
    </row>
    <row r="6" spans="2:15" x14ac:dyDescent="0.35">
      <c r="B6" s="47" t="s">
        <v>576</v>
      </c>
      <c r="C6" s="48">
        <v>73</v>
      </c>
      <c r="D6" s="49" t="s">
        <v>25</v>
      </c>
      <c r="F6" s="109" t="s">
        <v>577</v>
      </c>
      <c r="G6" s="109"/>
      <c r="H6" s="109"/>
      <c r="I6" s="111" t="s">
        <v>578</v>
      </c>
      <c r="J6" s="111"/>
      <c r="K6" s="111"/>
      <c r="L6" s="111"/>
      <c r="M6" s="111"/>
      <c r="N6" s="111"/>
      <c r="O6" s="111"/>
    </row>
    <row r="7" spans="2:15" x14ac:dyDescent="0.35">
      <c r="B7" s="50" t="s">
        <v>579</v>
      </c>
      <c r="C7" s="51">
        <f>C6-C8-C9</f>
        <v>73</v>
      </c>
      <c r="D7" s="52">
        <f>IF(C6&gt;0,C7/C6,0)</f>
        <v>1</v>
      </c>
      <c r="F7" s="109" t="s">
        <v>580</v>
      </c>
      <c r="G7" s="109"/>
      <c r="H7" s="109"/>
      <c r="I7" s="111" t="s">
        <v>578</v>
      </c>
      <c r="J7" s="111"/>
      <c r="K7" s="111"/>
      <c r="L7" s="111"/>
      <c r="M7" s="111"/>
      <c r="N7" s="111"/>
      <c r="O7" s="111"/>
    </row>
    <row r="8" spans="2:15" x14ac:dyDescent="0.35">
      <c r="B8" s="43" t="s">
        <v>581</v>
      </c>
      <c r="C8" s="44">
        <f>COUNTIF('Recommendations'!I:I,"Risk Accepted")</f>
        <v>0</v>
      </c>
      <c r="D8" s="45">
        <f>IF(C6&gt;0,C8/C6,0)</f>
        <v>0</v>
      </c>
      <c r="F8" s="109" t="s">
        <v>582</v>
      </c>
      <c r="G8" s="109"/>
      <c r="H8" s="109"/>
      <c r="I8" s="111" t="s">
        <v>578</v>
      </c>
      <c r="J8" s="111"/>
      <c r="K8" s="111"/>
      <c r="L8" s="111"/>
      <c r="M8" s="111"/>
      <c r="N8" s="111"/>
      <c r="O8" s="111"/>
    </row>
    <row r="9" spans="2:15" x14ac:dyDescent="0.35">
      <c r="B9" s="43" t="s">
        <v>583</v>
      </c>
      <c r="C9" s="44">
        <f>COUNTIF('Recommendations'!I:I,"N/A")</f>
        <v>0</v>
      </c>
      <c r="D9" s="45">
        <f>IF(C6&gt;0,C9/C6,0)</f>
        <v>0</v>
      </c>
      <c r="F9" s="109" t="s">
        <v>584</v>
      </c>
      <c r="G9" s="109"/>
      <c r="H9" s="109"/>
      <c r="I9" s="111" t="s">
        <v>578</v>
      </c>
      <c r="J9" s="111"/>
      <c r="K9" s="111"/>
      <c r="L9" s="111"/>
      <c r="M9" s="111"/>
      <c r="N9" s="111"/>
      <c r="O9" s="111"/>
    </row>
    <row r="12" spans="2:15" ht="18.5" x14ac:dyDescent="0.45">
      <c r="B12" s="39" t="s">
        <v>585</v>
      </c>
    </row>
    <row r="14" spans="2:15" x14ac:dyDescent="0.35">
      <c r="B14" s="53" t="s">
        <v>586</v>
      </c>
    </row>
    <row r="15" spans="2:15" x14ac:dyDescent="0.35">
      <c r="B15" s="41" t="s">
        <v>25</v>
      </c>
      <c r="C15" s="41" t="s">
        <v>587</v>
      </c>
      <c r="D15" s="41" t="s">
        <v>588</v>
      </c>
      <c r="E15" s="41" t="s">
        <v>589</v>
      </c>
      <c r="F15" s="41" t="s">
        <v>590</v>
      </c>
    </row>
    <row r="16" spans="2:15" x14ac:dyDescent="0.35">
      <c r="B16" s="43" t="s">
        <v>591</v>
      </c>
      <c r="C16" s="44">
        <f>COUNTIF('Recommendations'!P:P,"Resolved")</f>
        <v>0</v>
      </c>
      <c r="D16" s="44">
        <f>COUNTIF('Recommendations'!P:P,"Testing")</f>
        <v>0</v>
      </c>
      <c r="E16" s="44">
        <f>COUNTIF('Recommendations'!P:P,"Outstanding")</f>
        <v>73</v>
      </c>
      <c r="F16" s="44">
        <f>SUM(C16:E16)</f>
        <v>73</v>
      </c>
    </row>
    <row r="18" spans="2:6" x14ac:dyDescent="0.35">
      <c r="B18" s="53" t="s">
        <v>592</v>
      </c>
    </row>
    <row r="19" spans="2:6" x14ac:dyDescent="0.35">
      <c r="B19" s="54" t="s">
        <v>25</v>
      </c>
      <c r="C19" s="54" t="s">
        <v>587</v>
      </c>
      <c r="D19" s="54" t="s">
        <v>588</v>
      </c>
      <c r="E19" s="54" t="s">
        <v>589</v>
      </c>
      <c r="F19" s="54" t="s">
        <v>25</v>
      </c>
    </row>
    <row r="20" spans="2:6" x14ac:dyDescent="0.35">
      <c r="B20" s="43" t="s">
        <v>591</v>
      </c>
      <c r="C20" s="45">
        <f>IF(F16&gt;0, C16/F16, 0)</f>
        <v>0</v>
      </c>
      <c r="D20" s="45">
        <f>IF(F16&gt;0, D16/F16, 0)</f>
        <v>0</v>
      </c>
      <c r="E20" s="45">
        <f>IF(F16&gt;0, E16/F16, 0)</f>
        <v>1</v>
      </c>
      <c r="F20" s="46" t="s">
        <v>25</v>
      </c>
    </row>
    <row r="25" spans="2:6" ht="18.5" x14ac:dyDescent="0.45">
      <c r="B25" s="39" t="s">
        <v>593</v>
      </c>
    </row>
    <row r="27" spans="2:6" x14ac:dyDescent="0.35">
      <c r="B27" s="53" t="s">
        <v>586</v>
      </c>
    </row>
    <row r="28" spans="2:6" x14ac:dyDescent="0.35">
      <c r="B28" s="41" t="s">
        <v>4</v>
      </c>
      <c r="C28" s="41" t="s">
        <v>587</v>
      </c>
      <c r="D28" s="41" t="s">
        <v>588</v>
      </c>
      <c r="E28" s="41" t="s">
        <v>589</v>
      </c>
      <c r="F28" s="41" t="s">
        <v>590</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53</v>
      </c>
      <c r="F29" s="44">
        <f>SUM(C29:E29)</f>
        <v>53</v>
      </c>
    </row>
    <row r="30" spans="2:6" x14ac:dyDescent="0.35">
      <c r="B30" s="43" t="s">
        <v>155</v>
      </c>
      <c r="C30" s="44">
        <f>COUNTIFS('Recommendations'!E:E,"Level 2",'Recommendations'!P:P,"=Resolved")</f>
        <v>0</v>
      </c>
      <c r="D30" s="44">
        <f>COUNTIFS('Recommendations'!E:E,"=Level 2",'Recommendations'!P:P,"=Testing")</f>
        <v>0</v>
      </c>
      <c r="E30" s="44">
        <f>COUNTIFS('Recommendations'!E:E,"=Level 2",'Recommendations'!P:P,"=Outstanding")</f>
        <v>20</v>
      </c>
      <c r="F30" s="44">
        <f>SUM(C30:E30)</f>
        <v>20</v>
      </c>
    </row>
    <row r="32" spans="2:6" x14ac:dyDescent="0.35">
      <c r="B32" s="53" t="s">
        <v>592</v>
      </c>
    </row>
    <row r="33" spans="2:6" x14ac:dyDescent="0.35">
      <c r="B33" s="54" t="s">
        <v>4</v>
      </c>
      <c r="C33" s="54" t="s">
        <v>587</v>
      </c>
      <c r="D33" s="54" t="s">
        <v>588</v>
      </c>
      <c r="E33" s="54" t="s">
        <v>589</v>
      </c>
      <c r="F33" s="54" t="s">
        <v>25</v>
      </c>
    </row>
    <row r="34" spans="2:6" x14ac:dyDescent="0.35">
      <c r="B34" s="43" t="s">
        <v>21</v>
      </c>
      <c r="C34" s="45">
        <f>IF(F29&gt;0, C29/F29, 0)</f>
        <v>0</v>
      </c>
      <c r="D34" s="45">
        <f>IF(F29&gt;0, D29/F29, 0)</f>
        <v>0</v>
      </c>
      <c r="E34" s="45">
        <f>IF(F29&gt;0, E29/F29, 0)</f>
        <v>1</v>
      </c>
      <c r="F34" s="46" t="s">
        <v>25</v>
      </c>
    </row>
    <row r="35" spans="2:6" x14ac:dyDescent="0.35">
      <c r="B35" s="43" t="s">
        <v>155</v>
      </c>
      <c r="C35" s="45">
        <f>IF(F30&gt;0, C30/F30, 0)</f>
        <v>0</v>
      </c>
      <c r="D35" s="45">
        <f>IF(F30&gt;0, D30/F30, 0)</f>
        <v>0</v>
      </c>
      <c r="E35" s="45">
        <f>IF(F30&gt;0, E30/F30, 0)</f>
        <v>1</v>
      </c>
      <c r="F35" s="46" t="s">
        <v>25</v>
      </c>
    </row>
    <row r="40" spans="2:6" ht="18.5" x14ac:dyDescent="0.45">
      <c r="B40" s="39" t="s">
        <v>594</v>
      </c>
    </row>
    <row r="42" spans="2:6" x14ac:dyDescent="0.35">
      <c r="B42" s="53" t="s">
        <v>586</v>
      </c>
    </row>
    <row r="43" spans="2:6" x14ac:dyDescent="0.35">
      <c r="B43" s="41" t="s">
        <v>7</v>
      </c>
      <c r="C43" s="41" t="s">
        <v>587</v>
      </c>
      <c r="D43" s="41" t="s">
        <v>588</v>
      </c>
      <c r="E43" s="41" t="s">
        <v>589</v>
      </c>
      <c r="F43" s="41" t="s">
        <v>590</v>
      </c>
    </row>
    <row r="44" spans="2:6" x14ac:dyDescent="0.35">
      <c r="B44" s="43" t="s">
        <v>595</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596</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597</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598</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599</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73</v>
      </c>
      <c r="F49" s="44">
        <f t="shared" si="0"/>
        <v>73</v>
      </c>
    </row>
    <row r="51" spans="2:6" x14ac:dyDescent="0.35">
      <c r="B51" s="53" t="s">
        <v>592</v>
      </c>
    </row>
    <row r="52" spans="2:6" x14ac:dyDescent="0.35">
      <c r="B52" s="54" t="s">
        <v>7</v>
      </c>
      <c r="C52" s="54" t="s">
        <v>587</v>
      </c>
      <c r="D52" s="54" t="s">
        <v>588</v>
      </c>
      <c r="E52" s="54" t="s">
        <v>589</v>
      </c>
      <c r="F52" s="54" t="s">
        <v>25</v>
      </c>
    </row>
    <row r="53" spans="2:6" x14ac:dyDescent="0.35">
      <c r="B53" s="43" t="s">
        <v>595</v>
      </c>
      <c r="C53" s="45">
        <f t="shared" ref="C53:C58" si="1">IF(F44&gt;0, C44/F44, 0)</f>
        <v>0</v>
      </c>
      <c r="D53" s="45">
        <f t="shared" ref="D53:D58" si="2">IF(F44&gt;0, D44/F44, 0)</f>
        <v>0</v>
      </c>
      <c r="E53" s="45">
        <f t="shared" ref="E53:E58" si="3">IF(F44&gt;0, E44/F44, 0)</f>
        <v>0</v>
      </c>
      <c r="F53" s="46" t="s">
        <v>25</v>
      </c>
    </row>
    <row r="54" spans="2:6" x14ac:dyDescent="0.35">
      <c r="B54" s="43" t="s">
        <v>596</v>
      </c>
      <c r="C54" s="45">
        <f t="shared" si="1"/>
        <v>0</v>
      </c>
      <c r="D54" s="45">
        <f t="shared" si="2"/>
        <v>0</v>
      </c>
      <c r="E54" s="45">
        <f t="shared" si="3"/>
        <v>0</v>
      </c>
      <c r="F54" s="46" t="s">
        <v>25</v>
      </c>
    </row>
    <row r="55" spans="2:6" x14ac:dyDescent="0.35">
      <c r="B55" s="43" t="s">
        <v>597</v>
      </c>
      <c r="C55" s="45">
        <f t="shared" si="1"/>
        <v>0</v>
      </c>
      <c r="D55" s="45">
        <f t="shared" si="2"/>
        <v>0</v>
      </c>
      <c r="E55" s="45">
        <f t="shared" si="3"/>
        <v>0</v>
      </c>
      <c r="F55" s="46" t="s">
        <v>25</v>
      </c>
    </row>
    <row r="56" spans="2:6" x14ac:dyDescent="0.35">
      <c r="B56" s="43" t="s">
        <v>598</v>
      </c>
      <c r="C56" s="45">
        <f t="shared" si="1"/>
        <v>0</v>
      </c>
      <c r="D56" s="45">
        <f t="shared" si="2"/>
        <v>0</v>
      </c>
      <c r="E56" s="45">
        <f t="shared" si="3"/>
        <v>0</v>
      </c>
      <c r="F56" s="46" t="s">
        <v>25</v>
      </c>
    </row>
    <row r="57" spans="2:6" x14ac:dyDescent="0.35">
      <c r="B57" s="43" t="s">
        <v>599</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600</v>
      </c>
    </row>
    <row r="65" spans="2:6" x14ac:dyDescent="0.35">
      <c r="B65" s="53" t="s">
        <v>586</v>
      </c>
    </row>
    <row r="66" spans="2:6" x14ac:dyDescent="0.35">
      <c r="B66" s="41" t="s">
        <v>3</v>
      </c>
      <c r="C66" s="41" t="s">
        <v>587</v>
      </c>
      <c r="D66" s="41" t="s">
        <v>588</v>
      </c>
      <c r="E66" s="41" t="s">
        <v>589</v>
      </c>
      <c r="F66" s="41" t="s">
        <v>590</v>
      </c>
    </row>
    <row r="67" spans="2:6" x14ac:dyDescent="0.35">
      <c r="B67" s="43" t="s">
        <v>389</v>
      </c>
      <c r="C67" s="44">
        <f>COUNTIFS('Recommendations'!D:D,"Automated",'Recommendations'!P:P,"=Resolved")</f>
        <v>0</v>
      </c>
      <c r="D67" s="44">
        <f>COUNTIFS('Recommendations'!D:D,"=Automated",'Recommendations'!P:P,"=Testing")</f>
        <v>0</v>
      </c>
      <c r="E67" s="44">
        <f>COUNTIFS('Recommendations'!D:D,"=Automated",'Recommendations'!P:P,"=Outstanding")</f>
        <v>7</v>
      </c>
      <c r="F67" s="44">
        <f>SUM(C67:E67)</f>
        <v>7</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66</v>
      </c>
      <c r="F68" s="44">
        <f>SUM(C68:E68)</f>
        <v>66</v>
      </c>
    </row>
    <row r="70" spans="2:6" x14ac:dyDescent="0.35">
      <c r="B70" s="53" t="s">
        <v>592</v>
      </c>
    </row>
    <row r="71" spans="2:6" x14ac:dyDescent="0.35">
      <c r="B71" s="54" t="s">
        <v>3</v>
      </c>
      <c r="C71" s="54" t="s">
        <v>587</v>
      </c>
      <c r="D71" s="54" t="s">
        <v>588</v>
      </c>
      <c r="E71" s="54" t="s">
        <v>589</v>
      </c>
      <c r="F71" s="54" t="s">
        <v>25</v>
      </c>
    </row>
    <row r="72" spans="2:6" x14ac:dyDescent="0.35">
      <c r="B72" s="43" t="s">
        <v>389</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601</v>
      </c>
    </row>
    <row r="80" spans="2:6" x14ac:dyDescent="0.35">
      <c r="B80" s="53" t="s">
        <v>586</v>
      </c>
    </row>
    <row r="81" spans="2:6" x14ac:dyDescent="0.35">
      <c r="B81" s="41" t="s">
        <v>5</v>
      </c>
      <c r="C81" s="41" t="s">
        <v>587</v>
      </c>
      <c r="D81" s="41" t="s">
        <v>588</v>
      </c>
      <c r="E81" s="41" t="s">
        <v>589</v>
      </c>
      <c r="F81" s="41" t="s">
        <v>590</v>
      </c>
    </row>
    <row r="82" spans="2:6" x14ac:dyDescent="0.35">
      <c r="B82" s="43" t="s">
        <v>602</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603</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604</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605</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73</v>
      </c>
      <c r="F86" s="44">
        <f>SUM(C86:E86)</f>
        <v>73</v>
      </c>
    </row>
    <row r="88" spans="2:6" x14ac:dyDescent="0.35">
      <c r="B88" s="53" t="s">
        <v>592</v>
      </c>
    </row>
    <row r="89" spans="2:6" x14ac:dyDescent="0.35">
      <c r="B89" s="54" t="s">
        <v>5</v>
      </c>
      <c r="C89" s="54" t="s">
        <v>587</v>
      </c>
      <c r="D89" s="54" t="s">
        <v>588</v>
      </c>
      <c r="E89" s="54" t="s">
        <v>589</v>
      </c>
      <c r="F89" s="54" t="s">
        <v>25</v>
      </c>
    </row>
    <row r="90" spans="2:6" x14ac:dyDescent="0.35">
      <c r="B90" s="43" t="s">
        <v>602</v>
      </c>
      <c r="C90" s="45">
        <f>IF(F82&gt;0, C82/F82, 0)</f>
        <v>0</v>
      </c>
      <c r="D90" s="45">
        <f>IF(F82&gt;0, D82/F82, 0)</f>
        <v>0</v>
      </c>
      <c r="E90" s="45">
        <f>IF(F82&gt;0, E82/F82, 0)</f>
        <v>0</v>
      </c>
      <c r="F90" s="46" t="s">
        <v>25</v>
      </c>
    </row>
    <row r="91" spans="2:6" x14ac:dyDescent="0.35">
      <c r="B91" s="43" t="s">
        <v>603</v>
      </c>
      <c r="C91" s="45">
        <f>IF(F83&gt;0, C83/F83, 0)</f>
        <v>0</v>
      </c>
      <c r="D91" s="45">
        <f>IF(F83&gt;0, D83/F83, 0)</f>
        <v>0</v>
      </c>
      <c r="E91" s="45">
        <f>IF(F83&gt;0, E83/F83, 0)</f>
        <v>0</v>
      </c>
      <c r="F91" s="46" t="s">
        <v>25</v>
      </c>
    </row>
    <row r="92" spans="2:6" x14ac:dyDescent="0.35">
      <c r="B92" s="43" t="s">
        <v>604</v>
      </c>
      <c r="C92" s="45">
        <f>IF(F84&gt;0, C84/F84, 0)</f>
        <v>0</v>
      </c>
      <c r="D92" s="45">
        <f>IF(F84&gt;0, D84/F84, 0)</f>
        <v>0</v>
      </c>
      <c r="E92" s="45">
        <f>IF(F84&gt;0, E84/F84, 0)</f>
        <v>0</v>
      </c>
      <c r="F92" s="46" t="s">
        <v>25</v>
      </c>
    </row>
    <row r="93" spans="2:6" x14ac:dyDescent="0.35">
      <c r="B93" s="43" t="s">
        <v>605</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606</v>
      </c>
    </row>
    <row r="101" spans="2:6" x14ac:dyDescent="0.35">
      <c r="B101" s="53" t="s">
        <v>586</v>
      </c>
    </row>
    <row r="102" spans="2:6" x14ac:dyDescent="0.35">
      <c r="B102" s="41" t="s">
        <v>607</v>
      </c>
      <c r="C102" s="41" t="s">
        <v>587</v>
      </c>
      <c r="D102" s="41" t="s">
        <v>588</v>
      </c>
      <c r="E102" s="41" t="s">
        <v>589</v>
      </c>
      <c r="F102" s="41" t="s">
        <v>590</v>
      </c>
    </row>
    <row r="103" spans="2:6" x14ac:dyDescent="0.35">
      <c r="B103" s="43" t="s">
        <v>608</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609</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610</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73</v>
      </c>
      <c r="F106" s="44">
        <f>SUM(C106:E106)</f>
        <v>73</v>
      </c>
    </row>
    <row r="108" spans="2:6" x14ac:dyDescent="0.35">
      <c r="B108" s="53" t="s">
        <v>592</v>
      </c>
    </row>
    <row r="109" spans="2:6" x14ac:dyDescent="0.35">
      <c r="B109" s="54" t="s">
        <v>607</v>
      </c>
      <c r="C109" s="54" t="s">
        <v>587</v>
      </c>
      <c r="D109" s="54" t="s">
        <v>588</v>
      </c>
      <c r="E109" s="54" t="s">
        <v>589</v>
      </c>
      <c r="F109" s="54" t="s">
        <v>25</v>
      </c>
    </row>
    <row r="110" spans="2:6" x14ac:dyDescent="0.35">
      <c r="B110" s="43" t="s">
        <v>608</v>
      </c>
      <c r="C110" s="45">
        <f>IF(F103&gt;0, C103/F103, 0)</f>
        <v>0</v>
      </c>
      <c r="D110" s="45">
        <f>IF(F103&gt;0, D103/F103, 0)</f>
        <v>0</v>
      </c>
      <c r="E110" s="45">
        <f>IF(F103&gt;0, E103/F103, 0)</f>
        <v>0</v>
      </c>
      <c r="F110" s="46" t="s">
        <v>25</v>
      </c>
    </row>
    <row r="111" spans="2:6" x14ac:dyDescent="0.35">
      <c r="B111" s="43" t="s">
        <v>609</v>
      </c>
      <c r="C111" s="45">
        <f>IF(F104&gt;0, C104/F104, 0)</f>
        <v>0</v>
      </c>
      <c r="D111" s="45">
        <f>IF(F104&gt;0, D104/F104, 0)</f>
        <v>0</v>
      </c>
      <c r="E111" s="45">
        <f>IF(F104&gt;0, E104/F104, 0)</f>
        <v>0</v>
      </c>
      <c r="F111" s="46" t="s">
        <v>25</v>
      </c>
    </row>
    <row r="112" spans="2:6" x14ac:dyDescent="0.35">
      <c r="B112" s="43" t="s">
        <v>610</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611</v>
      </c>
      <c r="J118" s="39" t="s">
        <v>612</v>
      </c>
    </row>
    <row r="119" spans="2:15" x14ac:dyDescent="0.35">
      <c r="B119" s="41" t="s">
        <v>7</v>
      </c>
      <c r="C119" s="112" t="s">
        <v>613</v>
      </c>
      <c r="D119" s="112"/>
      <c r="E119" s="41" t="s">
        <v>579</v>
      </c>
      <c r="F119" s="41" t="s">
        <v>587</v>
      </c>
      <c r="G119" s="112" t="s">
        <v>614</v>
      </c>
      <c r="H119" s="112"/>
      <c r="J119" s="41" t="s">
        <v>7</v>
      </c>
      <c r="K119" s="41" t="s">
        <v>602</v>
      </c>
      <c r="L119" s="41" t="s">
        <v>603</v>
      </c>
      <c r="M119" s="41" t="s">
        <v>604</v>
      </c>
      <c r="N119" s="41" t="s">
        <v>605</v>
      </c>
      <c r="O119" s="41" t="s">
        <v>22</v>
      </c>
    </row>
    <row r="120" spans="2:15" x14ac:dyDescent="0.35">
      <c r="B120" s="47" t="s">
        <v>595</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595</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596</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596</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597</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597</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598</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598</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599</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599</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73</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73</v>
      </c>
    </row>
    <row r="132" spans="2:24" ht="21" x14ac:dyDescent="0.5">
      <c r="B132" s="39" t="s">
        <v>615</v>
      </c>
      <c r="P132" s="56" t="s">
        <v>616</v>
      </c>
    </row>
    <row r="134" spans="2:24" ht="60" customHeight="1" x14ac:dyDescent="0.35">
      <c r="B134" s="115" t="s">
        <v>617</v>
      </c>
      <c r="C134" s="108"/>
      <c r="D134" s="108"/>
      <c r="E134" s="108"/>
      <c r="F134" s="108"/>
      <c r="P134" s="115" t="s">
        <v>618</v>
      </c>
      <c r="Q134" s="108"/>
      <c r="R134" s="108"/>
      <c r="S134" s="108"/>
      <c r="T134" s="108"/>
      <c r="U134" s="108"/>
      <c r="V134" s="108"/>
      <c r="W134" s="108"/>
    </row>
    <row r="136" spans="2:24" ht="30" customHeight="1" x14ac:dyDescent="0.35">
      <c r="P136" s="57" t="s">
        <v>619</v>
      </c>
      <c r="Q136" s="58">
        <f>C16</f>
        <v>0</v>
      </c>
      <c r="R136" s="59"/>
      <c r="S136" s="58">
        <f>C82</f>
        <v>0</v>
      </c>
      <c r="T136" s="59"/>
      <c r="U136" s="58">
        <f>C83</f>
        <v>0</v>
      </c>
      <c r="V136" s="59"/>
      <c r="W136" s="58">
        <f>C84</f>
        <v>0</v>
      </c>
      <c r="X136" s="59"/>
    </row>
    <row r="137" spans="2:24" ht="35" customHeight="1" x14ac:dyDescent="0.35">
      <c r="P137" s="60" t="s">
        <v>620</v>
      </c>
      <c r="Q137" s="60" t="s">
        <v>621</v>
      </c>
      <c r="R137" s="60" t="s">
        <v>622</v>
      </c>
      <c r="S137" s="60" t="s">
        <v>623</v>
      </c>
      <c r="T137" s="60" t="s">
        <v>624</v>
      </c>
      <c r="U137" s="60" t="s">
        <v>625</v>
      </c>
      <c r="V137" s="60" t="s">
        <v>626</v>
      </c>
      <c r="W137" s="60" t="s">
        <v>627</v>
      </c>
      <c r="X137" s="60" t="s">
        <v>628</v>
      </c>
    </row>
    <row r="138" spans="2:24" x14ac:dyDescent="0.35">
      <c r="O138" s="61" t="s">
        <v>629</v>
      </c>
      <c r="P138" s="62" t="s">
        <v>630</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631</v>
      </c>
      <c r="P173" s="56" t="s">
        <v>632</v>
      </c>
    </row>
    <row r="175" spans="2:24" ht="45" customHeight="1" x14ac:dyDescent="0.35">
      <c r="B175" s="115" t="s">
        <v>633</v>
      </c>
      <c r="C175" s="108"/>
      <c r="D175" s="108"/>
      <c r="E175" s="108"/>
      <c r="F175" s="108"/>
      <c r="P175" s="115" t="s">
        <v>634</v>
      </c>
      <c r="Q175" s="108"/>
      <c r="R175" s="108"/>
      <c r="S175" s="108"/>
      <c r="T175" s="108"/>
      <c r="U175" s="108"/>
    </row>
    <row r="176" spans="2:24" ht="35" customHeight="1" x14ac:dyDescent="0.35">
      <c r="P176" s="112" t="s">
        <v>635</v>
      </c>
      <c r="Q176" s="112"/>
      <c r="R176" s="112" t="s">
        <v>636</v>
      </c>
      <c r="S176" s="112"/>
      <c r="T176" s="112"/>
    </row>
    <row r="177" spans="16:22" ht="30" customHeight="1" x14ac:dyDescent="0.35">
      <c r="P177" s="116">
        <v>0</v>
      </c>
      <c r="Q177" s="117"/>
      <c r="R177" s="118" t="s">
        <v>637</v>
      </c>
      <c r="S177" s="119"/>
      <c r="T177" s="119"/>
    </row>
    <row r="180" spans="16:22" ht="25" customHeight="1" x14ac:dyDescent="0.35">
      <c r="P180" s="65" t="s">
        <v>620</v>
      </c>
      <c r="Q180" s="65" t="s">
        <v>638</v>
      </c>
      <c r="R180" s="65" t="s">
        <v>639</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507</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8"/>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t="s">
        <v>29</v>
      </c>
      <c r="P2" s="4" t="str">
        <f t="shared" ref="P2:P74"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c r="N3" s="5" t="s">
        <v>34</v>
      </c>
      <c r="O3" s="5"/>
      <c r="P3" s="4" t="str">
        <f t="shared" si="0"/>
        <v>Outstanding</v>
      </c>
      <c r="Q3" s="13" t="s">
        <v>25</v>
      </c>
    </row>
    <row r="4" spans="1:17" ht="60" customHeight="1" x14ac:dyDescent="0.35">
      <c r="A4" s="11" t="s">
        <v>17</v>
      </c>
      <c r="B4" s="2" t="s">
        <v>35</v>
      </c>
      <c r="C4" s="1" t="s">
        <v>36</v>
      </c>
      <c r="D4" s="3" t="s">
        <v>20</v>
      </c>
      <c r="E4" s="3" t="s">
        <v>21</v>
      </c>
      <c r="F4" s="4" t="s">
        <v>22</v>
      </c>
      <c r="G4" s="4" t="s">
        <v>23</v>
      </c>
      <c r="H4" s="4" t="s">
        <v>24</v>
      </c>
      <c r="I4" s="4" t="s">
        <v>25</v>
      </c>
      <c r="J4" s="5" t="s">
        <v>25</v>
      </c>
      <c r="K4" s="5" t="s">
        <v>37</v>
      </c>
      <c r="L4" s="5" t="s">
        <v>38</v>
      </c>
      <c r="M4" s="5" t="s">
        <v>39</v>
      </c>
      <c r="N4" s="5" t="s">
        <v>40</v>
      </c>
      <c r="O4" s="5" t="s">
        <v>41</v>
      </c>
      <c r="P4" s="4" t="str">
        <f t="shared" si="0"/>
        <v>Outstanding</v>
      </c>
      <c r="Q4" s="13" t="s">
        <v>25</v>
      </c>
    </row>
    <row r="5" spans="1:17" ht="60" customHeight="1" x14ac:dyDescent="0.35">
      <c r="A5" s="11" t="s">
        <v>17</v>
      </c>
      <c r="B5" s="2" t="s">
        <v>42</v>
      </c>
      <c r="C5" s="1" t="s">
        <v>43</v>
      </c>
      <c r="D5" s="3" t="s">
        <v>20</v>
      </c>
      <c r="E5" s="3" t="s">
        <v>21</v>
      </c>
      <c r="F5" s="4" t="s">
        <v>22</v>
      </c>
      <c r="G5" s="4" t="s">
        <v>23</v>
      </c>
      <c r="H5" s="4" t="s">
        <v>24</v>
      </c>
      <c r="I5" s="4" t="s">
        <v>25</v>
      </c>
      <c r="J5" s="5" t="s">
        <v>25</v>
      </c>
      <c r="K5" s="5" t="s">
        <v>44</v>
      </c>
      <c r="L5" s="5" t="s">
        <v>45</v>
      </c>
      <c r="M5" s="5" t="s">
        <v>46</v>
      </c>
      <c r="N5" s="5" t="s">
        <v>47</v>
      </c>
      <c r="O5" s="5" t="s">
        <v>48</v>
      </c>
      <c r="P5" s="4" t="str">
        <f t="shared" si="0"/>
        <v>Outstanding</v>
      </c>
      <c r="Q5" s="13" t="s">
        <v>25</v>
      </c>
    </row>
    <row r="6" spans="1:17" ht="60" customHeight="1" x14ac:dyDescent="0.35">
      <c r="A6" s="11" t="s">
        <v>17</v>
      </c>
      <c r="B6" s="2" t="s">
        <v>49</v>
      </c>
      <c r="C6" s="1" t="s">
        <v>50</v>
      </c>
      <c r="D6" s="3" t="s">
        <v>20</v>
      </c>
      <c r="E6" s="3" t="s">
        <v>21</v>
      </c>
      <c r="F6" s="4" t="s">
        <v>22</v>
      </c>
      <c r="G6" s="4" t="s">
        <v>23</v>
      </c>
      <c r="H6" s="4" t="s">
        <v>24</v>
      </c>
      <c r="I6" s="4" t="s">
        <v>25</v>
      </c>
      <c r="J6" s="5" t="s">
        <v>25</v>
      </c>
      <c r="K6" s="5" t="s">
        <v>51</v>
      </c>
      <c r="L6" s="5" t="s">
        <v>52</v>
      </c>
      <c r="M6" s="5" t="s">
        <v>53</v>
      </c>
      <c r="N6" s="5" t="s">
        <v>54</v>
      </c>
      <c r="O6" s="5" t="s">
        <v>55</v>
      </c>
      <c r="P6" s="4" t="str">
        <f t="shared" si="0"/>
        <v>Outstanding</v>
      </c>
      <c r="Q6" s="13" t="s">
        <v>25</v>
      </c>
    </row>
    <row r="7" spans="1:17" ht="60" customHeight="1" x14ac:dyDescent="0.35">
      <c r="A7" s="11" t="s">
        <v>17</v>
      </c>
      <c r="B7" s="2" t="s">
        <v>56</v>
      </c>
      <c r="C7" s="1" t="s">
        <v>57</v>
      </c>
      <c r="D7" s="3" t="s">
        <v>20</v>
      </c>
      <c r="E7" s="3" t="s">
        <v>21</v>
      </c>
      <c r="F7" s="4" t="s">
        <v>22</v>
      </c>
      <c r="G7" s="4" t="s">
        <v>23</v>
      </c>
      <c r="H7" s="4" t="s">
        <v>24</v>
      </c>
      <c r="I7" s="4" t="s">
        <v>25</v>
      </c>
      <c r="J7" s="5" t="s">
        <v>25</v>
      </c>
      <c r="K7" s="5" t="s">
        <v>58</v>
      </c>
      <c r="L7" s="5" t="s">
        <v>59</v>
      </c>
      <c r="M7" s="5" t="s">
        <v>60</v>
      </c>
      <c r="N7" s="5" t="s">
        <v>61</v>
      </c>
      <c r="O7" s="5" t="s">
        <v>62</v>
      </c>
      <c r="P7" s="4" t="str">
        <f t="shared" si="0"/>
        <v>Outstanding</v>
      </c>
      <c r="Q7" s="13" t="s">
        <v>25</v>
      </c>
    </row>
    <row r="8" spans="1:17" ht="60" customHeight="1" x14ac:dyDescent="0.35">
      <c r="A8" s="11" t="s">
        <v>17</v>
      </c>
      <c r="B8" s="2" t="s">
        <v>63</v>
      </c>
      <c r="C8" s="1" t="s">
        <v>64</v>
      </c>
      <c r="D8" s="3" t="s">
        <v>20</v>
      </c>
      <c r="E8" s="3" t="s">
        <v>21</v>
      </c>
      <c r="F8" s="4" t="s">
        <v>22</v>
      </c>
      <c r="G8" s="4" t="s">
        <v>23</v>
      </c>
      <c r="H8" s="4" t="s">
        <v>24</v>
      </c>
      <c r="I8" s="4" t="s">
        <v>25</v>
      </c>
      <c r="J8" s="5" t="s">
        <v>25</v>
      </c>
      <c r="K8" s="5" t="s">
        <v>65</v>
      </c>
      <c r="L8" s="5" t="s">
        <v>66</v>
      </c>
      <c r="M8" s="5" t="s">
        <v>60</v>
      </c>
      <c r="N8" s="5" t="s">
        <v>67</v>
      </c>
      <c r="O8" s="5" t="s">
        <v>62</v>
      </c>
      <c r="P8" s="4" t="str">
        <f t="shared" si="0"/>
        <v>Outstanding</v>
      </c>
      <c r="Q8" s="13" t="s">
        <v>25</v>
      </c>
    </row>
    <row r="9" spans="1:17" ht="60" customHeight="1" x14ac:dyDescent="0.35">
      <c r="A9" s="11" t="s">
        <v>17</v>
      </c>
      <c r="B9" s="2" t="s">
        <v>68</v>
      </c>
      <c r="C9" s="1" t="s">
        <v>69</v>
      </c>
      <c r="D9" s="3" t="s">
        <v>20</v>
      </c>
      <c r="E9" s="3" t="s">
        <v>21</v>
      </c>
      <c r="F9" s="4" t="s">
        <v>22</v>
      </c>
      <c r="G9" s="4" t="s">
        <v>23</v>
      </c>
      <c r="H9" s="4" t="s">
        <v>24</v>
      </c>
      <c r="I9" s="4" t="s">
        <v>25</v>
      </c>
      <c r="J9" s="5" t="s">
        <v>25</v>
      </c>
      <c r="K9" s="5" t="s">
        <v>65</v>
      </c>
      <c r="L9" s="5" t="s">
        <v>59</v>
      </c>
      <c r="M9" s="5" t="s">
        <v>60</v>
      </c>
      <c r="N9" s="5" t="s">
        <v>61</v>
      </c>
      <c r="O9" s="5" t="s">
        <v>70</v>
      </c>
      <c r="P9" s="4" t="str">
        <f t="shared" si="0"/>
        <v>Outstanding</v>
      </c>
      <c r="Q9" s="13" t="s">
        <v>25</v>
      </c>
    </row>
    <row r="10" spans="1:17" ht="60" customHeight="1" x14ac:dyDescent="0.35">
      <c r="A10" s="11" t="s">
        <v>17</v>
      </c>
      <c r="B10" s="2" t="s">
        <v>71</v>
      </c>
      <c r="C10" s="1" t="s">
        <v>72</v>
      </c>
      <c r="D10" s="3" t="s">
        <v>20</v>
      </c>
      <c r="E10" s="3" t="s">
        <v>21</v>
      </c>
      <c r="F10" s="4" t="s">
        <v>22</v>
      </c>
      <c r="G10" s="4" t="s">
        <v>23</v>
      </c>
      <c r="H10" s="4" t="s">
        <v>24</v>
      </c>
      <c r="I10" s="4" t="s">
        <v>25</v>
      </c>
      <c r="J10" s="5" t="s">
        <v>25</v>
      </c>
      <c r="K10" s="5" t="s">
        <v>73</v>
      </c>
      <c r="L10" s="5" t="s">
        <v>74</v>
      </c>
      <c r="M10" s="5" t="s">
        <v>75</v>
      </c>
      <c r="N10" s="5" t="s">
        <v>76</v>
      </c>
      <c r="O10" s="5" t="s">
        <v>77</v>
      </c>
      <c r="P10" s="4" t="str">
        <f t="shared" si="0"/>
        <v>Outstanding</v>
      </c>
      <c r="Q10" s="13" t="s">
        <v>25</v>
      </c>
    </row>
    <row r="11" spans="1:17" ht="60" customHeight="1" x14ac:dyDescent="0.35">
      <c r="A11" s="11" t="s">
        <v>17</v>
      </c>
      <c r="B11" s="2" t="s">
        <v>78</v>
      </c>
      <c r="C11" s="1" t="s">
        <v>79</v>
      </c>
      <c r="D11" s="3" t="s">
        <v>20</v>
      </c>
      <c r="E11" s="3" t="s">
        <v>21</v>
      </c>
      <c r="F11" s="4" t="s">
        <v>22</v>
      </c>
      <c r="G11" s="4" t="s">
        <v>23</v>
      </c>
      <c r="H11" s="4" t="s">
        <v>24</v>
      </c>
      <c r="I11" s="4" t="s">
        <v>25</v>
      </c>
      <c r="J11" s="5" t="s">
        <v>25</v>
      </c>
      <c r="K11" s="5" t="s">
        <v>80</v>
      </c>
      <c r="L11" s="5" t="s">
        <v>81</v>
      </c>
      <c r="M11" s="5"/>
      <c r="N11" s="5" t="s">
        <v>82</v>
      </c>
      <c r="O11" s="5" t="s">
        <v>83</v>
      </c>
      <c r="P11" s="4" t="str">
        <f t="shared" si="0"/>
        <v>Outstanding</v>
      </c>
      <c r="Q11" s="13" t="s">
        <v>25</v>
      </c>
    </row>
    <row r="12" spans="1:17" ht="60" customHeight="1" x14ac:dyDescent="0.35">
      <c r="A12" s="11" t="s">
        <v>17</v>
      </c>
      <c r="B12" s="2" t="s">
        <v>84</v>
      </c>
      <c r="C12" s="1" t="s">
        <v>85</v>
      </c>
      <c r="D12" s="3" t="s">
        <v>20</v>
      </c>
      <c r="E12" s="3" t="s">
        <v>21</v>
      </c>
      <c r="F12" s="4" t="s">
        <v>22</v>
      </c>
      <c r="G12" s="4" t="s">
        <v>23</v>
      </c>
      <c r="H12" s="4" t="s">
        <v>24</v>
      </c>
      <c r="I12" s="4" t="s">
        <v>25</v>
      </c>
      <c r="J12" s="5" t="s">
        <v>25</v>
      </c>
      <c r="K12" s="5" t="s">
        <v>86</v>
      </c>
      <c r="L12" s="5" t="s">
        <v>87</v>
      </c>
      <c r="M12" s="5" t="s">
        <v>88</v>
      </c>
      <c r="N12" s="5" t="s">
        <v>89</v>
      </c>
      <c r="O12" s="5" t="s">
        <v>90</v>
      </c>
      <c r="P12" s="4" t="str">
        <f t="shared" si="0"/>
        <v>Outstanding</v>
      </c>
      <c r="Q12" s="13" t="s">
        <v>25</v>
      </c>
    </row>
    <row r="13" spans="1:17" ht="60" customHeight="1" x14ac:dyDescent="0.35">
      <c r="A13" s="11" t="s">
        <v>17</v>
      </c>
      <c r="B13" s="2" t="s">
        <v>91</v>
      </c>
      <c r="C13" s="1" t="s">
        <v>92</v>
      </c>
      <c r="D13" s="3" t="s">
        <v>20</v>
      </c>
      <c r="E13" s="3" t="s">
        <v>21</v>
      </c>
      <c r="F13" s="4" t="s">
        <v>22</v>
      </c>
      <c r="G13" s="4" t="s">
        <v>23</v>
      </c>
      <c r="H13" s="4" t="s">
        <v>24</v>
      </c>
      <c r="I13" s="4" t="s">
        <v>25</v>
      </c>
      <c r="J13" s="5" t="s">
        <v>25</v>
      </c>
      <c r="K13" s="5" t="s">
        <v>93</v>
      </c>
      <c r="L13" s="5" t="s">
        <v>94</v>
      </c>
      <c r="M13" s="5" t="s">
        <v>95</v>
      </c>
      <c r="N13" s="5" t="s">
        <v>96</v>
      </c>
      <c r="O13" s="5" t="s">
        <v>97</v>
      </c>
      <c r="P13" s="4" t="str">
        <f t="shared" si="0"/>
        <v>Outstanding</v>
      </c>
      <c r="Q13" s="13" t="s">
        <v>25</v>
      </c>
    </row>
    <row r="14" spans="1:17" ht="60" customHeight="1" x14ac:dyDescent="0.35">
      <c r="A14" s="11" t="s">
        <v>17</v>
      </c>
      <c r="B14" s="2" t="s">
        <v>98</v>
      </c>
      <c r="C14" s="1" t="s">
        <v>99</v>
      </c>
      <c r="D14" s="3" t="s">
        <v>20</v>
      </c>
      <c r="E14" s="3" t="s">
        <v>21</v>
      </c>
      <c r="F14" s="4" t="s">
        <v>22</v>
      </c>
      <c r="G14" s="4" t="s">
        <v>23</v>
      </c>
      <c r="H14" s="4" t="s">
        <v>24</v>
      </c>
      <c r="I14" s="4" t="s">
        <v>25</v>
      </c>
      <c r="J14" s="5" t="s">
        <v>25</v>
      </c>
      <c r="K14" s="5" t="s">
        <v>100</v>
      </c>
      <c r="L14" s="5" t="s">
        <v>101</v>
      </c>
      <c r="M14" s="5" t="s">
        <v>102</v>
      </c>
      <c r="N14" s="5" t="s">
        <v>103</v>
      </c>
      <c r="O14" s="5" t="s">
        <v>104</v>
      </c>
      <c r="P14" s="4" t="str">
        <f t="shared" si="0"/>
        <v>Outstanding</v>
      </c>
      <c r="Q14" s="13" t="s">
        <v>25</v>
      </c>
    </row>
    <row r="15" spans="1:17" ht="60" customHeight="1" x14ac:dyDescent="0.35">
      <c r="A15" s="11" t="s">
        <v>17</v>
      </c>
      <c r="B15" s="2" t="s">
        <v>105</v>
      </c>
      <c r="C15" s="1" t="s">
        <v>106</v>
      </c>
      <c r="D15" s="3" t="s">
        <v>20</v>
      </c>
      <c r="E15" s="3" t="s">
        <v>21</v>
      </c>
      <c r="F15" s="4" t="s">
        <v>22</v>
      </c>
      <c r="G15" s="4" t="s">
        <v>23</v>
      </c>
      <c r="H15" s="4" t="s">
        <v>24</v>
      </c>
      <c r="I15" s="4" t="s">
        <v>25</v>
      </c>
      <c r="J15" s="5" t="s">
        <v>25</v>
      </c>
      <c r="K15" s="5" t="s">
        <v>107</v>
      </c>
      <c r="L15" s="5" t="s">
        <v>108</v>
      </c>
      <c r="M15" s="5"/>
      <c r="N15" s="5" t="s">
        <v>109</v>
      </c>
      <c r="O15" s="5" t="s">
        <v>110</v>
      </c>
      <c r="P15" s="4" t="str">
        <f t="shared" si="0"/>
        <v>Outstanding</v>
      </c>
      <c r="Q15" s="13" t="s">
        <v>25</v>
      </c>
    </row>
    <row r="16" spans="1:17" ht="60" customHeight="1" x14ac:dyDescent="0.35">
      <c r="A16" s="11" t="s">
        <v>17</v>
      </c>
      <c r="B16" s="2" t="s">
        <v>111</v>
      </c>
      <c r="C16" s="1" t="s">
        <v>112</v>
      </c>
      <c r="D16" s="3" t="s">
        <v>20</v>
      </c>
      <c r="E16" s="3" t="s">
        <v>21</v>
      </c>
      <c r="F16" s="4" t="s">
        <v>22</v>
      </c>
      <c r="G16" s="4" t="s">
        <v>23</v>
      </c>
      <c r="H16" s="4" t="s">
        <v>24</v>
      </c>
      <c r="I16" s="4" t="s">
        <v>25</v>
      </c>
      <c r="J16" s="5" t="s">
        <v>25</v>
      </c>
      <c r="K16" s="5" t="s">
        <v>113</v>
      </c>
      <c r="L16" s="5" t="s">
        <v>114</v>
      </c>
      <c r="M16" s="5" t="s">
        <v>115</v>
      </c>
      <c r="N16" s="5" t="s">
        <v>116</v>
      </c>
      <c r="O16" s="5" t="s">
        <v>117</v>
      </c>
      <c r="P16" s="4" t="str">
        <f t="shared" si="0"/>
        <v>Outstanding</v>
      </c>
      <c r="Q16" s="13" t="s">
        <v>25</v>
      </c>
    </row>
    <row r="17" spans="1:17" ht="60" customHeight="1" x14ac:dyDescent="0.35">
      <c r="A17" s="11" t="s">
        <v>17</v>
      </c>
      <c r="B17" s="2" t="s">
        <v>118</v>
      </c>
      <c r="C17" s="1" t="s">
        <v>119</v>
      </c>
      <c r="D17" s="3" t="s">
        <v>20</v>
      </c>
      <c r="E17" s="3" t="s">
        <v>21</v>
      </c>
      <c r="F17" s="4" t="s">
        <v>22</v>
      </c>
      <c r="G17" s="4" t="s">
        <v>23</v>
      </c>
      <c r="H17" s="4" t="s">
        <v>24</v>
      </c>
      <c r="I17" s="4" t="s">
        <v>25</v>
      </c>
      <c r="J17" s="5" t="s">
        <v>25</v>
      </c>
      <c r="K17" s="5" t="s">
        <v>120</v>
      </c>
      <c r="L17" s="5" t="s">
        <v>121</v>
      </c>
      <c r="M17" s="5" t="s">
        <v>122</v>
      </c>
      <c r="N17" s="5" t="s">
        <v>123</v>
      </c>
      <c r="O17" s="5" t="s">
        <v>124</v>
      </c>
      <c r="P17" s="4" t="str">
        <f t="shared" si="0"/>
        <v>Outstanding</v>
      </c>
      <c r="Q17" s="13" t="s">
        <v>25</v>
      </c>
    </row>
    <row r="18" spans="1:17" ht="60" customHeight="1" x14ac:dyDescent="0.35">
      <c r="A18" s="11" t="s">
        <v>17</v>
      </c>
      <c r="B18" s="2" t="s">
        <v>125</v>
      </c>
      <c r="C18" s="1" t="s">
        <v>126</v>
      </c>
      <c r="D18" s="3" t="s">
        <v>20</v>
      </c>
      <c r="E18" s="3" t="s">
        <v>21</v>
      </c>
      <c r="F18" s="4" t="s">
        <v>22</v>
      </c>
      <c r="G18" s="4" t="s">
        <v>23</v>
      </c>
      <c r="H18" s="4" t="s">
        <v>24</v>
      </c>
      <c r="I18" s="4" t="s">
        <v>25</v>
      </c>
      <c r="J18" s="5" t="s">
        <v>25</v>
      </c>
      <c r="K18" s="5" t="s">
        <v>127</v>
      </c>
      <c r="L18" s="5" t="s">
        <v>128</v>
      </c>
      <c r="M18" s="5" t="s">
        <v>129</v>
      </c>
      <c r="N18" s="5" t="s">
        <v>130</v>
      </c>
      <c r="O18" s="5" t="s">
        <v>124</v>
      </c>
      <c r="P18" s="4" t="str">
        <f t="shared" si="0"/>
        <v>Outstanding</v>
      </c>
      <c r="Q18" s="13" t="s">
        <v>25</v>
      </c>
    </row>
    <row r="19" spans="1:17" ht="60" customHeight="1" x14ac:dyDescent="0.35">
      <c r="A19" s="11" t="s">
        <v>17</v>
      </c>
      <c r="B19" s="2" t="s">
        <v>131</v>
      </c>
      <c r="C19" s="1" t="s">
        <v>132</v>
      </c>
      <c r="D19" s="3" t="s">
        <v>20</v>
      </c>
      <c r="E19" s="3" t="s">
        <v>21</v>
      </c>
      <c r="F19" s="4" t="s">
        <v>22</v>
      </c>
      <c r="G19" s="4" t="s">
        <v>23</v>
      </c>
      <c r="H19" s="4" t="s">
        <v>24</v>
      </c>
      <c r="I19" s="4" t="s">
        <v>25</v>
      </c>
      <c r="J19" s="5" t="s">
        <v>25</v>
      </c>
      <c r="K19" s="5" t="s">
        <v>133</v>
      </c>
      <c r="L19" s="5" t="s">
        <v>134</v>
      </c>
      <c r="M19" s="5" t="s">
        <v>135</v>
      </c>
      <c r="N19" s="5" t="s">
        <v>136</v>
      </c>
      <c r="O19" s="5" t="s">
        <v>137</v>
      </c>
      <c r="P19" s="4" t="str">
        <f t="shared" si="0"/>
        <v>Outstanding</v>
      </c>
      <c r="Q19" s="13" t="s">
        <v>25</v>
      </c>
    </row>
    <row r="20" spans="1:17" ht="60" customHeight="1" x14ac:dyDescent="0.35">
      <c r="A20" s="11" t="s">
        <v>17</v>
      </c>
      <c r="B20" s="2" t="s">
        <v>138</v>
      </c>
      <c r="C20" s="1" t="s">
        <v>139</v>
      </c>
      <c r="D20" s="3" t="s">
        <v>20</v>
      </c>
      <c r="E20" s="3" t="s">
        <v>21</v>
      </c>
      <c r="F20" s="4" t="s">
        <v>22</v>
      </c>
      <c r="G20" s="4" t="s">
        <v>23</v>
      </c>
      <c r="H20" s="4" t="s">
        <v>24</v>
      </c>
      <c r="I20" s="4" t="s">
        <v>25</v>
      </c>
      <c r="J20" s="5" t="s">
        <v>25</v>
      </c>
      <c r="K20" s="5" t="s">
        <v>140</v>
      </c>
      <c r="L20" s="5" t="s">
        <v>141</v>
      </c>
      <c r="M20" s="5" t="s">
        <v>142</v>
      </c>
      <c r="N20" s="5" t="s">
        <v>143</v>
      </c>
      <c r="O20" s="5" t="s">
        <v>144</v>
      </c>
      <c r="P20" s="4" t="str">
        <f t="shared" si="0"/>
        <v>Outstanding</v>
      </c>
      <c r="Q20" s="13" t="s">
        <v>25</v>
      </c>
    </row>
    <row r="21" spans="1:17" ht="60" customHeight="1" x14ac:dyDescent="0.35">
      <c r="A21" s="11" t="s">
        <v>17</v>
      </c>
      <c r="B21" s="2" t="s">
        <v>145</v>
      </c>
      <c r="C21" s="1" t="s">
        <v>146</v>
      </c>
      <c r="D21" s="3" t="s">
        <v>20</v>
      </c>
      <c r="E21" s="3" t="s">
        <v>21</v>
      </c>
      <c r="F21" s="4" t="s">
        <v>22</v>
      </c>
      <c r="G21" s="4" t="s">
        <v>23</v>
      </c>
      <c r="H21" s="4" t="s">
        <v>24</v>
      </c>
      <c r="I21" s="4" t="s">
        <v>25</v>
      </c>
      <c r="J21" s="5" t="s">
        <v>25</v>
      </c>
      <c r="K21" s="5" t="s">
        <v>147</v>
      </c>
      <c r="L21" s="5" t="s">
        <v>148</v>
      </c>
      <c r="M21" s="5" t="s">
        <v>149</v>
      </c>
      <c r="N21" s="5" t="s">
        <v>150</v>
      </c>
      <c r="O21" s="5" t="s">
        <v>151</v>
      </c>
      <c r="P21" s="4" t="str">
        <f t="shared" si="0"/>
        <v>Outstanding</v>
      </c>
      <c r="Q21" s="13" t="s">
        <v>25</v>
      </c>
    </row>
    <row r="22" spans="1:17" ht="60" customHeight="1" x14ac:dyDescent="0.35">
      <c r="A22" s="11" t="s">
        <v>152</v>
      </c>
      <c r="B22" s="2" t="s">
        <v>153</v>
      </c>
      <c r="C22" s="1" t="s">
        <v>154</v>
      </c>
      <c r="D22" s="3" t="s">
        <v>20</v>
      </c>
      <c r="E22" s="3" t="s">
        <v>155</v>
      </c>
      <c r="F22" s="4" t="s">
        <v>22</v>
      </c>
      <c r="G22" s="4" t="s">
        <v>23</v>
      </c>
      <c r="H22" s="4" t="s">
        <v>24</v>
      </c>
      <c r="I22" s="4" t="s">
        <v>25</v>
      </c>
      <c r="J22" s="5" t="s">
        <v>25</v>
      </c>
      <c r="K22" s="5" t="s">
        <v>156</v>
      </c>
      <c r="L22" s="5" t="s">
        <v>157</v>
      </c>
      <c r="M22" s="5" t="s">
        <v>158</v>
      </c>
      <c r="N22" s="5" t="s">
        <v>159</v>
      </c>
      <c r="O22" s="5" t="s">
        <v>160</v>
      </c>
      <c r="P22" s="4" t="str">
        <f t="shared" si="0"/>
        <v>Outstanding</v>
      </c>
      <c r="Q22" s="13" t="s">
        <v>25</v>
      </c>
    </row>
    <row r="23" spans="1:17" ht="60" customHeight="1" x14ac:dyDescent="0.35">
      <c r="A23" s="11" t="s">
        <v>152</v>
      </c>
      <c r="B23" s="2" t="s">
        <v>161</v>
      </c>
      <c r="C23" s="1" t="s">
        <v>162</v>
      </c>
      <c r="D23" s="3" t="s">
        <v>20</v>
      </c>
      <c r="E23" s="3" t="s">
        <v>155</v>
      </c>
      <c r="F23" s="4" t="s">
        <v>22</v>
      </c>
      <c r="G23" s="4" t="s">
        <v>23</v>
      </c>
      <c r="H23" s="4" t="s">
        <v>24</v>
      </c>
      <c r="I23" s="4" t="s">
        <v>25</v>
      </c>
      <c r="J23" s="5" t="s">
        <v>25</v>
      </c>
      <c r="K23" s="5" t="s">
        <v>163</v>
      </c>
      <c r="L23" s="5" t="s">
        <v>164</v>
      </c>
      <c r="M23" s="5" t="s">
        <v>165</v>
      </c>
      <c r="N23" s="5" t="s">
        <v>166</v>
      </c>
      <c r="O23" s="5" t="s">
        <v>167</v>
      </c>
      <c r="P23" s="4" t="str">
        <f t="shared" si="0"/>
        <v>Outstanding</v>
      </c>
      <c r="Q23" s="13" t="s">
        <v>25</v>
      </c>
    </row>
    <row r="24" spans="1:17" ht="60" customHeight="1" x14ac:dyDescent="0.35">
      <c r="A24" s="11" t="s">
        <v>152</v>
      </c>
      <c r="B24" s="2" t="s">
        <v>168</v>
      </c>
      <c r="C24" s="1" t="s">
        <v>169</v>
      </c>
      <c r="D24" s="3" t="s">
        <v>20</v>
      </c>
      <c r="E24" s="3" t="s">
        <v>155</v>
      </c>
      <c r="F24" s="4" t="s">
        <v>22</v>
      </c>
      <c r="G24" s="4" t="s">
        <v>23</v>
      </c>
      <c r="H24" s="4" t="s">
        <v>24</v>
      </c>
      <c r="I24" s="4" t="s">
        <v>25</v>
      </c>
      <c r="J24" s="5" t="s">
        <v>25</v>
      </c>
      <c r="K24" s="5" t="s">
        <v>170</v>
      </c>
      <c r="L24" s="5" t="s">
        <v>171</v>
      </c>
      <c r="M24" s="5" t="s">
        <v>172</v>
      </c>
      <c r="N24" s="5" t="s">
        <v>173</v>
      </c>
      <c r="O24" s="5" t="s">
        <v>174</v>
      </c>
      <c r="P24" s="4" t="str">
        <f t="shared" si="0"/>
        <v>Outstanding</v>
      </c>
      <c r="Q24" s="13" t="s">
        <v>25</v>
      </c>
    </row>
    <row r="25" spans="1:17" ht="60" customHeight="1" x14ac:dyDescent="0.35">
      <c r="A25" s="11" t="s">
        <v>175</v>
      </c>
      <c r="B25" s="2" t="s">
        <v>176</v>
      </c>
      <c r="C25" s="1" t="s">
        <v>177</v>
      </c>
      <c r="D25" s="3" t="s">
        <v>20</v>
      </c>
      <c r="E25" s="3" t="s">
        <v>155</v>
      </c>
      <c r="F25" s="4" t="s">
        <v>22</v>
      </c>
      <c r="G25" s="4" t="s">
        <v>23</v>
      </c>
      <c r="H25" s="4" t="s">
        <v>24</v>
      </c>
      <c r="I25" s="4" t="s">
        <v>25</v>
      </c>
      <c r="J25" s="5" t="s">
        <v>25</v>
      </c>
      <c r="K25" s="5" t="s">
        <v>178</v>
      </c>
      <c r="L25" s="5" t="s">
        <v>179</v>
      </c>
      <c r="M25" s="5" t="s">
        <v>180</v>
      </c>
      <c r="N25" s="5" t="s">
        <v>181</v>
      </c>
      <c r="O25" s="5" t="s">
        <v>182</v>
      </c>
      <c r="P25" s="4" t="str">
        <f t="shared" si="0"/>
        <v>Outstanding</v>
      </c>
      <c r="Q25" s="13" t="s">
        <v>25</v>
      </c>
    </row>
    <row r="26" spans="1:17" ht="60" customHeight="1" x14ac:dyDescent="0.35">
      <c r="A26" s="11" t="s">
        <v>175</v>
      </c>
      <c r="B26" s="2" t="s">
        <v>183</v>
      </c>
      <c r="C26" s="1" t="s">
        <v>184</v>
      </c>
      <c r="D26" s="3" t="s">
        <v>20</v>
      </c>
      <c r="E26" s="3" t="s">
        <v>21</v>
      </c>
      <c r="F26" s="4" t="s">
        <v>22</v>
      </c>
      <c r="G26" s="4" t="s">
        <v>23</v>
      </c>
      <c r="H26" s="4" t="s">
        <v>24</v>
      </c>
      <c r="I26" s="4" t="s">
        <v>25</v>
      </c>
      <c r="J26" s="5" t="s">
        <v>25</v>
      </c>
      <c r="K26" s="5" t="s">
        <v>185</v>
      </c>
      <c r="L26" s="5" t="s">
        <v>186</v>
      </c>
      <c r="M26" s="5" t="s">
        <v>187</v>
      </c>
      <c r="N26" s="5" t="s">
        <v>188</v>
      </c>
      <c r="O26" s="5" t="s">
        <v>189</v>
      </c>
      <c r="P26" s="4" t="str">
        <f t="shared" si="0"/>
        <v>Outstanding</v>
      </c>
      <c r="Q26" s="13" t="s">
        <v>25</v>
      </c>
    </row>
    <row r="27" spans="1:17" ht="60" customHeight="1" x14ac:dyDescent="0.35">
      <c r="A27" s="11" t="s">
        <v>175</v>
      </c>
      <c r="B27" s="2" t="s">
        <v>190</v>
      </c>
      <c r="C27" s="1" t="s">
        <v>191</v>
      </c>
      <c r="D27" s="3" t="s">
        <v>20</v>
      </c>
      <c r="E27" s="3" t="s">
        <v>21</v>
      </c>
      <c r="F27" s="4" t="s">
        <v>22</v>
      </c>
      <c r="G27" s="4" t="s">
        <v>23</v>
      </c>
      <c r="H27" s="4" t="s">
        <v>24</v>
      </c>
      <c r="I27" s="4" t="s">
        <v>25</v>
      </c>
      <c r="J27" s="5" t="s">
        <v>25</v>
      </c>
      <c r="K27" s="5" t="s">
        <v>192</v>
      </c>
      <c r="L27" s="5" t="s">
        <v>193</v>
      </c>
      <c r="M27" s="5" t="s">
        <v>194</v>
      </c>
      <c r="N27" s="5" t="s">
        <v>195</v>
      </c>
      <c r="O27" s="5" t="s">
        <v>196</v>
      </c>
      <c r="P27" s="4" t="str">
        <f t="shared" si="0"/>
        <v>Outstanding</v>
      </c>
      <c r="Q27" s="13" t="s">
        <v>25</v>
      </c>
    </row>
    <row r="28" spans="1:17" ht="60" customHeight="1" x14ac:dyDescent="0.35">
      <c r="A28" s="11" t="s">
        <v>175</v>
      </c>
      <c r="B28" s="2" t="s">
        <v>197</v>
      </c>
      <c r="C28" s="1" t="s">
        <v>198</v>
      </c>
      <c r="D28" s="3" t="s">
        <v>20</v>
      </c>
      <c r="E28" s="3" t="s">
        <v>21</v>
      </c>
      <c r="F28" s="4" t="s">
        <v>22</v>
      </c>
      <c r="G28" s="4" t="s">
        <v>23</v>
      </c>
      <c r="H28" s="4" t="s">
        <v>24</v>
      </c>
      <c r="I28" s="4" t="s">
        <v>25</v>
      </c>
      <c r="J28" s="5" t="s">
        <v>25</v>
      </c>
      <c r="K28" s="5" t="s">
        <v>199</v>
      </c>
      <c r="L28" s="5" t="s">
        <v>200</v>
      </c>
      <c r="M28" s="5"/>
      <c r="N28" s="5" t="s">
        <v>201</v>
      </c>
      <c r="O28" s="5" t="s">
        <v>202</v>
      </c>
      <c r="P28" s="4" t="str">
        <f t="shared" si="0"/>
        <v>Outstanding</v>
      </c>
      <c r="Q28" s="13" t="s">
        <v>25</v>
      </c>
    </row>
    <row r="29" spans="1:17" ht="60" customHeight="1" x14ac:dyDescent="0.35">
      <c r="A29" s="11" t="s">
        <v>203</v>
      </c>
      <c r="B29" s="2" t="s">
        <v>204</v>
      </c>
      <c r="C29" s="1" t="s">
        <v>205</v>
      </c>
      <c r="D29" s="3" t="s">
        <v>20</v>
      </c>
      <c r="E29" s="3" t="s">
        <v>155</v>
      </c>
      <c r="F29" s="4" t="s">
        <v>22</v>
      </c>
      <c r="G29" s="4" t="s">
        <v>23</v>
      </c>
      <c r="H29" s="4" t="s">
        <v>24</v>
      </c>
      <c r="I29" s="4" t="s">
        <v>25</v>
      </c>
      <c r="J29" s="5" t="s">
        <v>25</v>
      </c>
      <c r="K29" s="5" t="s">
        <v>206</v>
      </c>
      <c r="L29" s="5" t="s">
        <v>207</v>
      </c>
      <c r="M29" s="5" t="s">
        <v>208</v>
      </c>
      <c r="N29" s="5" t="s">
        <v>209</v>
      </c>
      <c r="O29" s="5" t="s">
        <v>210</v>
      </c>
      <c r="P29" s="4" t="str">
        <f t="shared" si="0"/>
        <v>Outstanding</v>
      </c>
      <c r="Q29" s="13" t="s">
        <v>25</v>
      </c>
    </row>
    <row r="30" spans="1:17" ht="60" customHeight="1" x14ac:dyDescent="0.35">
      <c r="A30" s="11" t="s">
        <v>203</v>
      </c>
      <c r="B30" s="2" t="s">
        <v>211</v>
      </c>
      <c r="C30" s="1" t="s">
        <v>212</v>
      </c>
      <c r="D30" s="3" t="s">
        <v>20</v>
      </c>
      <c r="E30" s="3" t="s">
        <v>155</v>
      </c>
      <c r="F30" s="4" t="s">
        <v>22</v>
      </c>
      <c r="G30" s="4" t="s">
        <v>23</v>
      </c>
      <c r="H30" s="4" t="s">
        <v>24</v>
      </c>
      <c r="I30" s="4" t="s">
        <v>25</v>
      </c>
      <c r="J30" s="5" t="s">
        <v>25</v>
      </c>
      <c r="K30" s="5" t="s">
        <v>213</v>
      </c>
      <c r="L30" s="5" t="s">
        <v>214</v>
      </c>
      <c r="M30" s="5" t="s">
        <v>215</v>
      </c>
      <c r="N30" s="5" t="s">
        <v>216</v>
      </c>
      <c r="O30" s="5" t="s">
        <v>217</v>
      </c>
      <c r="P30" s="4" t="str">
        <f t="shared" si="0"/>
        <v>Outstanding</v>
      </c>
      <c r="Q30" s="13" t="s">
        <v>25</v>
      </c>
    </row>
    <row r="31" spans="1:17" ht="60" customHeight="1" x14ac:dyDescent="0.35">
      <c r="A31" s="11" t="s">
        <v>218</v>
      </c>
      <c r="B31" s="2" t="s">
        <v>219</v>
      </c>
      <c r="C31" s="1" t="s">
        <v>220</v>
      </c>
      <c r="D31" s="3" t="s">
        <v>20</v>
      </c>
      <c r="E31" s="3" t="s">
        <v>21</v>
      </c>
      <c r="F31" s="4" t="s">
        <v>22</v>
      </c>
      <c r="G31" s="4" t="s">
        <v>23</v>
      </c>
      <c r="H31" s="4" t="s">
        <v>24</v>
      </c>
      <c r="I31" s="4" t="s">
        <v>25</v>
      </c>
      <c r="J31" s="5" t="s">
        <v>25</v>
      </c>
      <c r="K31" s="5" t="s">
        <v>221</v>
      </c>
      <c r="L31" s="5" t="s">
        <v>222</v>
      </c>
      <c r="M31" s="5"/>
      <c r="N31" s="5" t="s">
        <v>223</v>
      </c>
      <c r="O31" s="5" t="s">
        <v>217</v>
      </c>
      <c r="P31" s="4" t="str">
        <f t="shared" si="0"/>
        <v>Outstanding</v>
      </c>
      <c r="Q31" s="13" t="s">
        <v>25</v>
      </c>
    </row>
    <row r="32" spans="1:17" ht="60" customHeight="1" x14ac:dyDescent="0.35">
      <c r="A32" s="11" t="s">
        <v>218</v>
      </c>
      <c r="B32" s="2" t="s">
        <v>224</v>
      </c>
      <c r="C32" s="1" t="s">
        <v>225</v>
      </c>
      <c r="D32" s="3" t="s">
        <v>20</v>
      </c>
      <c r="E32" s="3" t="s">
        <v>155</v>
      </c>
      <c r="F32" s="4" t="s">
        <v>22</v>
      </c>
      <c r="G32" s="4" t="s">
        <v>23</v>
      </c>
      <c r="H32" s="4" t="s">
        <v>24</v>
      </c>
      <c r="I32" s="4" t="s">
        <v>25</v>
      </c>
      <c r="J32" s="5" t="s">
        <v>25</v>
      </c>
      <c r="K32" s="5" t="s">
        <v>226</v>
      </c>
      <c r="L32" s="5" t="s">
        <v>227</v>
      </c>
      <c r="M32" s="5" t="s">
        <v>208</v>
      </c>
      <c r="N32" s="5" t="s">
        <v>228</v>
      </c>
      <c r="O32" s="5" t="s">
        <v>217</v>
      </c>
      <c r="P32" s="4" t="str">
        <f t="shared" si="0"/>
        <v>Outstanding</v>
      </c>
      <c r="Q32" s="13" t="s">
        <v>25</v>
      </c>
    </row>
    <row r="33" spans="1:17" ht="60" customHeight="1" x14ac:dyDescent="0.35">
      <c r="A33" s="11" t="s">
        <v>218</v>
      </c>
      <c r="B33" s="2" t="s">
        <v>229</v>
      </c>
      <c r="C33" s="1" t="s">
        <v>230</v>
      </c>
      <c r="D33" s="3" t="s">
        <v>20</v>
      </c>
      <c r="E33" s="3" t="s">
        <v>155</v>
      </c>
      <c r="F33" s="4" t="s">
        <v>22</v>
      </c>
      <c r="G33" s="4" t="s">
        <v>23</v>
      </c>
      <c r="H33" s="4" t="s">
        <v>24</v>
      </c>
      <c r="I33" s="4" t="s">
        <v>25</v>
      </c>
      <c r="J33" s="5" t="s">
        <v>25</v>
      </c>
      <c r="K33" s="5" t="s">
        <v>231</v>
      </c>
      <c r="L33" s="5" t="s">
        <v>232</v>
      </c>
      <c r="M33" s="5" t="s">
        <v>233</v>
      </c>
      <c r="N33" s="5" t="s">
        <v>234</v>
      </c>
      <c r="O33" s="5" t="s">
        <v>217</v>
      </c>
      <c r="P33" s="4" t="str">
        <f t="shared" si="0"/>
        <v>Outstanding</v>
      </c>
      <c r="Q33" s="13" t="s">
        <v>25</v>
      </c>
    </row>
    <row r="34" spans="1:17" ht="60" customHeight="1" x14ac:dyDescent="0.35">
      <c r="A34" s="11" t="s">
        <v>235</v>
      </c>
      <c r="B34" s="2" t="s">
        <v>236</v>
      </c>
      <c r="C34" s="1" t="s">
        <v>237</v>
      </c>
      <c r="D34" s="3" t="s">
        <v>20</v>
      </c>
      <c r="E34" s="3" t="s">
        <v>155</v>
      </c>
      <c r="F34" s="4" t="s">
        <v>22</v>
      </c>
      <c r="G34" s="4" t="s">
        <v>23</v>
      </c>
      <c r="H34" s="4" t="s">
        <v>24</v>
      </c>
      <c r="I34" s="4" t="s">
        <v>25</v>
      </c>
      <c r="J34" s="5" t="s">
        <v>25</v>
      </c>
      <c r="K34" s="5" t="s">
        <v>238</v>
      </c>
      <c r="L34" s="5" t="s">
        <v>239</v>
      </c>
      <c r="M34" s="5" t="s">
        <v>240</v>
      </c>
      <c r="N34" s="5" t="s">
        <v>241</v>
      </c>
      <c r="O34" s="5" t="s">
        <v>210</v>
      </c>
      <c r="P34" s="4" t="str">
        <f t="shared" si="0"/>
        <v>Outstanding</v>
      </c>
      <c r="Q34" s="13" t="s">
        <v>25</v>
      </c>
    </row>
    <row r="35" spans="1:17" ht="60" customHeight="1" x14ac:dyDescent="0.35">
      <c r="A35" s="11" t="s">
        <v>235</v>
      </c>
      <c r="B35" s="2" t="s">
        <v>242</v>
      </c>
      <c r="C35" s="1" t="s">
        <v>243</v>
      </c>
      <c r="D35" s="3" t="s">
        <v>20</v>
      </c>
      <c r="E35" s="3" t="s">
        <v>155</v>
      </c>
      <c r="F35" s="4" t="s">
        <v>22</v>
      </c>
      <c r="G35" s="4" t="s">
        <v>23</v>
      </c>
      <c r="H35" s="4" t="s">
        <v>24</v>
      </c>
      <c r="I35" s="4" t="s">
        <v>25</v>
      </c>
      <c r="J35" s="5" t="s">
        <v>25</v>
      </c>
      <c r="K35" s="5" t="s">
        <v>244</v>
      </c>
      <c r="L35" s="5" t="s">
        <v>239</v>
      </c>
      <c r="M35" s="5" t="s">
        <v>240</v>
      </c>
      <c r="N35" s="5" t="s">
        <v>245</v>
      </c>
      <c r="O35" s="5" t="s">
        <v>217</v>
      </c>
      <c r="P35" s="4" t="str">
        <f t="shared" si="0"/>
        <v>Outstanding</v>
      </c>
      <c r="Q35" s="13" t="s">
        <v>25</v>
      </c>
    </row>
    <row r="36" spans="1:17" ht="60" customHeight="1" x14ac:dyDescent="0.35">
      <c r="A36" s="11" t="s">
        <v>235</v>
      </c>
      <c r="B36" s="2" t="s">
        <v>246</v>
      </c>
      <c r="C36" s="1" t="s">
        <v>247</v>
      </c>
      <c r="D36" s="3" t="s">
        <v>20</v>
      </c>
      <c r="E36" s="3" t="s">
        <v>155</v>
      </c>
      <c r="F36" s="4" t="s">
        <v>22</v>
      </c>
      <c r="G36" s="4" t="s">
        <v>23</v>
      </c>
      <c r="H36" s="4" t="s">
        <v>24</v>
      </c>
      <c r="I36" s="4" t="s">
        <v>25</v>
      </c>
      <c r="J36" s="5" t="s">
        <v>25</v>
      </c>
      <c r="K36" s="5" t="s">
        <v>244</v>
      </c>
      <c r="L36" s="5" t="s">
        <v>248</v>
      </c>
      <c r="M36" s="5" t="s">
        <v>240</v>
      </c>
      <c r="N36" s="5" t="s">
        <v>249</v>
      </c>
      <c r="O36" s="5" t="s">
        <v>217</v>
      </c>
      <c r="P36" s="4" t="str">
        <f t="shared" si="0"/>
        <v>Outstanding</v>
      </c>
      <c r="Q36" s="13" t="s">
        <v>25</v>
      </c>
    </row>
    <row r="37" spans="1:17" ht="60" customHeight="1" x14ac:dyDescent="0.35">
      <c r="A37" s="11" t="s">
        <v>250</v>
      </c>
      <c r="B37" s="2" t="s">
        <v>251</v>
      </c>
      <c r="C37" s="1" t="s">
        <v>252</v>
      </c>
      <c r="D37" s="3" t="s">
        <v>20</v>
      </c>
      <c r="E37" s="3" t="s">
        <v>21</v>
      </c>
      <c r="F37" s="4" t="s">
        <v>22</v>
      </c>
      <c r="G37" s="4" t="s">
        <v>23</v>
      </c>
      <c r="H37" s="4" t="s">
        <v>24</v>
      </c>
      <c r="I37" s="4" t="s">
        <v>25</v>
      </c>
      <c r="J37" s="5" t="s">
        <v>25</v>
      </c>
      <c r="K37" s="5" t="s">
        <v>253</v>
      </c>
      <c r="L37" s="5" t="s">
        <v>254</v>
      </c>
      <c r="M37" s="5" t="s">
        <v>255</v>
      </c>
      <c r="N37" s="5" t="s">
        <v>256</v>
      </c>
      <c r="O37" s="5" t="s">
        <v>257</v>
      </c>
      <c r="P37" s="4" t="str">
        <f t="shared" si="0"/>
        <v>Outstanding</v>
      </c>
      <c r="Q37" s="13" t="s">
        <v>25</v>
      </c>
    </row>
    <row r="38" spans="1:17" ht="60" customHeight="1" x14ac:dyDescent="0.35">
      <c r="A38" s="11" t="s">
        <v>250</v>
      </c>
      <c r="B38" s="2" t="s">
        <v>258</v>
      </c>
      <c r="C38" s="1" t="s">
        <v>259</v>
      </c>
      <c r="D38" s="3" t="s">
        <v>20</v>
      </c>
      <c r="E38" s="3" t="s">
        <v>155</v>
      </c>
      <c r="F38" s="4" t="s">
        <v>22</v>
      </c>
      <c r="G38" s="4" t="s">
        <v>23</v>
      </c>
      <c r="H38" s="4" t="s">
        <v>24</v>
      </c>
      <c r="I38" s="4" t="s">
        <v>25</v>
      </c>
      <c r="J38" s="5" t="s">
        <v>25</v>
      </c>
      <c r="K38" s="5" t="s">
        <v>260</v>
      </c>
      <c r="L38" s="5" t="s">
        <v>261</v>
      </c>
      <c r="M38" s="5" t="s">
        <v>262</v>
      </c>
      <c r="N38" s="5" t="s">
        <v>263</v>
      </c>
      <c r="O38" s="5" t="s">
        <v>264</v>
      </c>
      <c r="P38" s="4" t="str">
        <f t="shared" si="0"/>
        <v>Outstanding</v>
      </c>
      <c r="Q38" s="13" t="s">
        <v>25</v>
      </c>
    </row>
    <row r="39" spans="1:17" ht="60" customHeight="1" x14ac:dyDescent="0.35">
      <c r="A39" s="11" t="s">
        <v>250</v>
      </c>
      <c r="B39" s="2" t="s">
        <v>265</v>
      </c>
      <c r="C39" s="1" t="s">
        <v>266</v>
      </c>
      <c r="D39" s="3" t="s">
        <v>20</v>
      </c>
      <c r="E39" s="3" t="s">
        <v>21</v>
      </c>
      <c r="F39" s="4" t="s">
        <v>22</v>
      </c>
      <c r="G39" s="4" t="s">
        <v>23</v>
      </c>
      <c r="H39" s="4" t="s">
        <v>24</v>
      </c>
      <c r="I39" s="4" t="s">
        <v>25</v>
      </c>
      <c r="J39" s="5" t="s">
        <v>25</v>
      </c>
      <c r="K39" s="5" t="s">
        <v>267</v>
      </c>
      <c r="L39" s="5" t="s">
        <v>268</v>
      </c>
      <c r="M39" s="5" t="s">
        <v>269</v>
      </c>
      <c r="N39" s="5" t="s">
        <v>270</v>
      </c>
      <c r="O39" s="5" t="s">
        <v>271</v>
      </c>
      <c r="P39" s="4" t="str">
        <f t="shared" si="0"/>
        <v>Outstanding</v>
      </c>
      <c r="Q39" s="13" t="s">
        <v>25</v>
      </c>
    </row>
    <row r="40" spans="1:17" ht="60" customHeight="1" x14ac:dyDescent="0.35">
      <c r="A40" s="11" t="s">
        <v>250</v>
      </c>
      <c r="B40" s="2" t="s">
        <v>272</v>
      </c>
      <c r="C40" s="1" t="s">
        <v>273</v>
      </c>
      <c r="D40" s="3" t="s">
        <v>20</v>
      </c>
      <c r="E40" s="3" t="s">
        <v>155</v>
      </c>
      <c r="F40" s="4" t="s">
        <v>22</v>
      </c>
      <c r="G40" s="4" t="s">
        <v>23</v>
      </c>
      <c r="H40" s="4" t="s">
        <v>24</v>
      </c>
      <c r="I40" s="4" t="s">
        <v>25</v>
      </c>
      <c r="J40" s="5" t="s">
        <v>25</v>
      </c>
      <c r="K40" s="5" t="s">
        <v>274</v>
      </c>
      <c r="L40" s="5" t="s">
        <v>275</v>
      </c>
      <c r="M40" s="5" t="s">
        <v>276</v>
      </c>
      <c r="N40" s="5" t="s">
        <v>277</v>
      </c>
      <c r="O40" s="5" t="s">
        <v>278</v>
      </c>
      <c r="P40" s="4" t="str">
        <f t="shared" si="0"/>
        <v>Outstanding</v>
      </c>
      <c r="Q40" s="13" t="s">
        <v>25</v>
      </c>
    </row>
    <row r="41" spans="1:17" ht="60" customHeight="1" x14ac:dyDescent="0.35">
      <c r="A41" s="11" t="s">
        <v>250</v>
      </c>
      <c r="B41" s="2" t="s">
        <v>279</v>
      </c>
      <c r="C41" s="1" t="s">
        <v>280</v>
      </c>
      <c r="D41" s="3" t="s">
        <v>20</v>
      </c>
      <c r="E41" s="3" t="s">
        <v>21</v>
      </c>
      <c r="F41" s="4" t="s">
        <v>22</v>
      </c>
      <c r="G41" s="4" t="s">
        <v>23</v>
      </c>
      <c r="H41" s="4" t="s">
        <v>24</v>
      </c>
      <c r="I41" s="4" t="s">
        <v>25</v>
      </c>
      <c r="J41" s="5" t="s">
        <v>25</v>
      </c>
      <c r="K41" s="5" t="s">
        <v>281</v>
      </c>
      <c r="L41" s="5" t="s">
        <v>282</v>
      </c>
      <c r="M41" s="5" t="s">
        <v>283</v>
      </c>
      <c r="N41" s="5" t="s">
        <v>284</v>
      </c>
      <c r="O41" s="5" t="s">
        <v>285</v>
      </c>
      <c r="P41" s="4" t="str">
        <f t="shared" si="0"/>
        <v>Outstanding</v>
      </c>
      <c r="Q41" s="13" t="s">
        <v>25</v>
      </c>
    </row>
    <row r="42" spans="1:17" ht="60" customHeight="1" x14ac:dyDescent="0.35">
      <c r="A42" s="11" t="s">
        <v>250</v>
      </c>
      <c r="B42" s="2" t="s">
        <v>286</v>
      </c>
      <c r="C42" s="1" t="s">
        <v>287</v>
      </c>
      <c r="D42" s="3" t="s">
        <v>20</v>
      </c>
      <c r="E42" s="3" t="s">
        <v>21</v>
      </c>
      <c r="F42" s="4" t="s">
        <v>22</v>
      </c>
      <c r="G42" s="4" t="s">
        <v>23</v>
      </c>
      <c r="H42" s="4" t="s">
        <v>24</v>
      </c>
      <c r="I42" s="4" t="s">
        <v>25</v>
      </c>
      <c r="J42" s="5" t="s">
        <v>25</v>
      </c>
      <c r="K42" s="5" t="s">
        <v>288</v>
      </c>
      <c r="L42" s="5" t="s">
        <v>289</v>
      </c>
      <c r="M42" s="5" t="s">
        <v>290</v>
      </c>
      <c r="N42" s="5" t="s">
        <v>291</v>
      </c>
      <c r="O42" s="5" t="s">
        <v>292</v>
      </c>
      <c r="P42" s="4" t="str">
        <f t="shared" si="0"/>
        <v>Outstanding</v>
      </c>
      <c r="Q42" s="13" t="s">
        <v>25</v>
      </c>
    </row>
    <row r="43" spans="1:17" ht="60" customHeight="1" x14ac:dyDescent="0.35">
      <c r="A43" s="11" t="s">
        <v>293</v>
      </c>
      <c r="B43" s="2" t="s">
        <v>294</v>
      </c>
      <c r="C43" s="1" t="s">
        <v>295</v>
      </c>
      <c r="D43" s="3" t="s">
        <v>20</v>
      </c>
      <c r="E43" s="3" t="s">
        <v>21</v>
      </c>
      <c r="F43" s="4" t="s">
        <v>22</v>
      </c>
      <c r="G43" s="4" t="s">
        <v>23</v>
      </c>
      <c r="H43" s="4" t="s">
        <v>24</v>
      </c>
      <c r="I43" s="4" t="s">
        <v>25</v>
      </c>
      <c r="J43" s="5" t="s">
        <v>25</v>
      </c>
      <c r="K43" s="5" t="s">
        <v>296</v>
      </c>
      <c r="L43" s="5" t="s">
        <v>297</v>
      </c>
      <c r="M43" s="5" t="s">
        <v>298</v>
      </c>
      <c r="N43" s="5" t="s">
        <v>299</v>
      </c>
      <c r="O43" s="5" t="s">
        <v>300</v>
      </c>
      <c r="P43" s="4" t="str">
        <f t="shared" si="0"/>
        <v>Outstanding</v>
      </c>
      <c r="Q43" s="13" t="s">
        <v>25</v>
      </c>
    </row>
    <row r="44" spans="1:17" ht="60" customHeight="1" x14ac:dyDescent="0.35">
      <c r="A44" s="11" t="s">
        <v>293</v>
      </c>
      <c r="B44" s="2" t="s">
        <v>301</v>
      </c>
      <c r="C44" s="1" t="s">
        <v>302</v>
      </c>
      <c r="D44" s="3" t="s">
        <v>20</v>
      </c>
      <c r="E44" s="3" t="s">
        <v>21</v>
      </c>
      <c r="F44" s="4" t="s">
        <v>22</v>
      </c>
      <c r="G44" s="4" t="s">
        <v>23</v>
      </c>
      <c r="H44" s="4" t="s">
        <v>24</v>
      </c>
      <c r="I44" s="4" t="s">
        <v>25</v>
      </c>
      <c r="J44" s="5" t="s">
        <v>25</v>
      </c>
      <c r="K44" s="5" t="s">
        <v>303</v>
      </c>
      <c r="L44" s="5" t="s">
        <v>304</v>
      </c>
      <c r="M44" s="5" t="s">
        <v>305</v>
      </c>
      <c r="N44" s="5" t="s">
        <v>306</v>
      </c>
      <c r="O44" s="5" t="s">
        <v>307</v>
      </c>
      <c r="P44" s="4" t="str">
        <f t="shared" si="0"/>
        <v>Outstanding</v>
      </c>
      <c r="Q44" s="13" t="s">
        <v>25</v>
      </c>
    </row>
    <row r="45" spans="1:17" ht="60" customHeight="1" x14ac:dyDescent="0.35">
      <c r="A45" s="11" t="s">
        <v>293</v>
      </c>
      <c r="B45" s="2" t="s">
        <v>308</v>
      </c>
      <c r="C45" s="1" t="s">
        <v>309</v>
      </c>
      <c r="D45" s="3" t="s">
        <v>20</v>
      </c>
      <c r="E45" s="3" t="s">
        <v>21</v>
      </c>
      <c r="F45" s="4" t="s">
        <v>22</v>
      </c>
      <c r="G45" s="4" t="s">
        <v>23</v>
      </c>
      <c r="H45" s="4" t="s">
        <v>24</v>
      </c>
      <c r="I45" s="4" t="s">
        <v>25</v>
      </c>
      <c r="J45" s="5" t="s">
        <v>25</v>
      </c>
      <c r="K45" s="5" t="s">
        <v>310</v>
      </c>
      <c r="L45" s="5" t="s">
        <v>311</v>
      </c>
      <c r="M45" s="5"/>
      <c r="N45" s="5" t="s">
        <v>312</v>
      </c>
      <c r="O45" s="5" t="s">
        <v>313</v>
      </c>
      <c r="P45" s="4" t="str">
        <f t="shared" si="0"/>
        <v>Outstanding</v>
      </c>
      <c r="Q45" s="13" t="s">
        <v>25</v>
      </c>
    </row>
    <row r="46" spans="1:17" ht="60" customHeight="1" x14ac:dyDescent="0.35">
      <c r="A46" s="11" t="s">
        <v>314</v>
      </c>
      <c r="B46" s="2" t="s">
        <v>315</v>
      </c>
      <c r="C46" s="1" t="s">
        <v>316</v>
      </c>
      <c r="D46" s="3" t="s">
        <v>20</v>
      </c>
      <c r="E46" s="3" t="s">
        <v>155</v>
      </c>
      <c r="F46" s="4" t="s">
        <v>22</v>
      </c>
      <c r="G46" s="4" t="s">
        <v>23</v>
      </c>
      <c r="H46" s="4" t="s">
        <v>24</v>
      </c>
      <c r="I46" s="4" t="s">
        <v>25</v>
      </c>
      <c r="J46" s="5" t="s">
        <v>25</v>
      </c>
      <c r="K46" s="5" t="s">
        <v>317</v>
      </c>
      <c r="L46" s="5" t="s">
        <v>318</v>
      </c>
      <c r="M46" s="5" t="s">
        <v>319</v>
      </c>
      <c r="N46" s="5" t="s">
        <v>320</v>
      </c>
      <c r="O46" s="5" t="s">
        <v>321</v>
      </c>
      <c r="P46" s="4" t="str">
        <f t="shared" si="0"/>
        <v>Outstanding</v>
      </c>
      <c r="Q46" s="13" t="s">
        <v>25</v>
      </c>
    </row>
    <row r="47" spans="1:17" ht="60" customHeight="1" x14ac:dyDescent="0.35">
      <c r="A47" s="11" t="s">
        <v>322</v>
      </c>
      <c r="B47" s="2" t="s">
        <v>323</v>
      </c>
      <c r="C47" s="1" t="s">
        <v>324</v>
      </c>
      <c r="D47" s="3" t="s">
        <v>20</v>
      </c>
      <c r="E47" s="3" t="s">
        <v>21</v>
      </c>
      <c r="F47" s="4" t="s">
        <v>22</v>
      </c>
      <c r="G47" s="4" t="s">
        <v>23</v>
      </c>
      <c r="H47" s="4" t="s">
        <v>24</v>
      </c>
      <c r="I47" s="4" t="s">
        <v>25</v>
      </c>
      <c r="J47" s="5" t="s">
        <v>25</v>
      </c>
      <c r="K47" s="5" t="s">
        <v>325</v>
      </c>
      <c r="L47" s="5" t="s">
        <v>326</v>
      </c>
      <c r="M47" s="5" t="s">
        <v>327</v>
      </c>
      <c r="N47" s="5" t="s">
        <v>328</v>
      </c>
      <c r="O47" s="5" t="s">
        <v>329</v>
      </c>
      <c r="P47" s="4" t="str">
        <f t="shared" si="0"/>
        <v>Outstanding</v>
      </c>
      <c r="Q47" s="13" t="s">
        <v>25</v>
      </c>
    </row>
    <row r="48" spans="1:17" ht="60" customHeight="1" x14ac:dyDescent="0.35">
      <c r="A48" s="11" t="s">
        <v>322</v>
      </c>
      <c r="B48" s="2" t="s">
        <v>330</v>
      </c>
      <c r="C48" s="1" t="s">
        <v>331</v>
      </c>
      <c r="D48" s="3" t="s">
        <v>20</v>
      </c>
      <c r="E48" s="3" t="s">
        <v>21</v>
      </c>
      <c r="F48" s="4" t="s">
        <v>22</v>
      </c>
      <c r="G48" s="4" t="s">
        <v>23</v>
      </c>
      <c r="H48" s="4" t="s">
        <v>24</v>
      </c>
      <c r="I48" s="4" t="s">
        <v>25</v>
      </c>
      <c r="J48" s="5" t="s">
        <v>25</v>
      </c>
      <c r="K48" s="5" t="s">
        <v>332</v>
      </c>
      <c r="L48" s="5" t="s">
        <v>333</v>
      </c>
      <c r="M48" s="5" t="s">
        <v>334</v>
      </c>
      <c r="N48" s="5" t="s">
        <v>335</v>
      </c>
      <c r="O48" s="5" t="s">
        <v>336</v>
      </c>
      <c r="P48" s="4" t="str">
        <f t="shared" si="0"/>
        <v>Outstanding</v>
      </c>
      <c r="Q48" s="13" t="s">
        <v>25</v>
      </c>
    </row>
    <row r="49" spans="1:17" ht="60" customHeight="1" x14ac:dyDescent="0.35">
      <c r="A49" s="11" t="s">
        <v>322</v>
      </c>
      <c r="B49" s="2" t="s">
        <v>337</v>
      </c>
      <c r="C49" s="1" t="s">
        <v>338</v>
      </c>
      <c r="D49" s="3" t="s">
        <v>20</v>
      </c>
      <c r="E49" s="3" t="s">
        <v>21</v>
      </c>
      <c r="F49" s="4" t="s">
        <v>22</v>
      </c>
      <c r="G49" s="4" t="s">
        <v>23</v>
      </c>
      <c r="H49" s="4" t="s">
        <v>24</v>
      </c>
      <c r="I49" s="4" t="s">
        <v>25</v>
      </c>
      <c r="J49" s="5" t="s">
        <v>25</v>
      </c>
      <c r="K49" s="5" t="s">
        <v>339</v>
      </c>
      <c r="L49" s="5" t="s">
        <v>340</v>
      </c>
      <c r="M49" s="5" t="s">
        <v>341</v>
      </c>
      <c r="N49" s="5" t="s">
        <v>342</v>
      </c>
      <c r="O49" s="5" t="s">
        <v>343</v>
      </c>
      <c r="P49" s="4" t="str">
        <f t="shared" si="0"/>
        <v>Outstanding</v>
      </c>
      <c r="Q49" s="13" t="s">
        <v>25</v>
      </c>
    </row>
    <row r="50" spans="1:17" ht="60" customHeight="1" x14ac:dyDescent="0.35">
      <c r="A50" s="11" t="s">
        <v>344</v>
      </c>
      <c r="B50" s="2" t="s">
        <v>345</v>
      </c>
      <c r="C50" s="1" t="s">
        <v>346</v>
      </c>
      <c r="D50" s="3" t="s">
        <v>20</v>
      </c>
      <c r="E50" s="3" t="s">
        <v>21</v>
      </c>
      <c r="F50" s="4" t="s">
        <v>22</v>
      </c>
      <c r="G50" s="4" t="s">
        <v>23</v>
      </c>
      <c r="H50" s="4" t="s">
        <v>24</v>
      </c>
      <c r="I50" s="4" t="s">
        <v>25</v>
      </c>
      <c r="J50" s="5" t="s">
        <v>25</v>
      </c>
      <c r="K50" s="5" t="s">
        <v>347</v>
      </c>
      <c r="L50" s="5" t="s">
        <v>348</v>
      </c>
      <c r="M50" s="5" t="s">
        <v>349</v>
      </c>
      <c r="N50" s="5" t="s">
        <v>350</v>
      </c>
      <c r="O50" s="5" t="s">
        <v>351</v>
      </c>
      <c r="P50" s="4" t="str">
        <f t="shared" si="0"/>
        <v>Outstanding</v>
      </c>
      <c r="Q50" s="13" t="s">
        <v>25</v>
      </c>
    </row>
    <row r="51" spans="1:17" ht="60" customHeight="1" x14ac:dyDescent="0.35">
      <c r="A51" s="11" t="s">
        <v>344</v>
      </c>
      <c r="B51" s="2" t="s">
        <v>352</v>
      </c>
      <c r="C51" s="1" t="s">
        <v>353</v>
      </c>
      <c r="D51" s="3" t="s">
        <v>20</v>
      </c>
      <c r="E51" s="3" t="s">
        <v>21</v>
      </c>
      <c r="F51" s="4" t="s">
        <v>22</v>
      </c>
      <c r="G51" s="4" t="s">
        <v>23</v>
      </c>
      <c r="H51" s="4" t="s">
        <v>24</v>
      </c>
      <c r="I51" s="4" t="s">
        <v>25</v>
      </c>
      <c r="J51" s="5" t="s">
        <v>25</v>
      </c>
      <c r="K51" s="5" t="s">
        <v>354</v>
      </c>
      <c r="L51" s="5" t="s">
        <v>355</v>
      </c>
      <c r="M51" s="5" t="s">
        <v>356</v>
      </c>
      <c r="N51" s="5" t="s">
        <v>357</v>
      </c>
      <c r="O51" s="5" t="s">
        <v>358</v>
      </c>
      <c r="P51" s="4" t="str">
        <f t="shared" si="0"/>
        <v>Outstanding</v>
      </c>
      <c r="Q51" s="13" t="s">
        <v>25</v>
      </c>
    </row>
    <row r="52" spans="1:17" ht="60" customHeight="1" x14ac:dyDescent="0.35">
      <c r="A52" s="11" t="s">
        <v>344</v>
      </c>
      <c r="B52" s="2" t="s">
        <v>359</v>
      </c>
      <c r="C52" s="1" t="s">
        <v>360</v>
      </c>
      <c r="D52" s="3" t="s">
        <v>20</v>
      </c>
      <c r="E52" s="3" t="s">
        <v>21</v>
      </c>
      <c r="F52" s="4" t="s">
        <v>22</v>
      </c>
      <c r="G52" s="4" t="s">
        <v>23</v>
      </c>
      <c r="H52" s="4" t="s">
        <v>24</v>
      </c>
      <c r="I52" s="4" t="s">
        <v>25</v>
      </c>
      <c r="J52" s="5" t="s">
        <v>25</v>
      </c>
      <c r="K52" s="5" t="s">
        <v>361</v>
      </c>
      <c r="L52" s="5" t="s">
        <v>362</v>
      </c>
      <c r="M52" s="5" t="s">
        <v>363</v>
      </c>
      <c r="N52" s="5" t="s">
        <v>364</v>
      </c>
      <c r="O52" s="5" t="s">
        <v>365</v>
      </c>
      <c r="P52" s="4" t="str">
        <f t="shared" si="0"/>
        <v>Outstanding</v>
      </c>
      <c r="Q52" s="13" t="s">
        <v>25</v>
      </c>
    </row>
    <row r="53" spans="1:17" ht="60" customHeight="1" x14ac:dyDescent="0.35">
      <c r="A53" s="11" t="s">
        <v>344</v>
      </c>
      <c r="B53" s="2" t="s">
        <v>366</v>
      </c>
      <c r="C53" s="1" t="s">
        <v>367</v>
      </c>
      <c r="D53" s="3" t="s">
        <v>20</v>
      </c>
      <c r="E53" s="3" t="s">
        <v>21</v>
      </c>
      <c r="F53" s="4" t="s">
        <v>22</v>
      </c>
      <c r="G53" s="4" t="s">
        <v>23</v>
      </c>
      <c r="H53" s="4" t="s">
        <v>24</v>
      </c>
      <c r="I53" s="4" t="s">
        <v>25</v>
      </c>
      <c r="J53" s="5" t="s">
        <v>25</v>
      </c>
      <c r="K53" s="5" t="s">
        <v>368</v>
      </c>
      <c r="L53" s="5" t="s">
        <v>369</v>
      </c>
      <c r="M53" s="5" t="s">
        <v>370</v>
      </c>
      <c r="N53" s="5" t="s">
        <v>371</v>
      </c>
      <c r="O53" s="5" t="s">
        <v>372</v>
      </c>
      <c r="P53" s="4" t="str">
        <f t="shared" si="0"/>
        <v>Outstanding</v>
      </c>
      <c r="Q53" s="13" t="s">
        <v>25</v>
      </c>
    </row>
    <row r="54" spans="1:17" ht="60" customHeight="1" x14ac:dyDescent="0.35">
      <c r="A54" s="11" t="s">
        <v>344</v>
      </c>
      <c r="B54" s="2" t="s">
        <v>373</v>
      </c>
      <c r="C54" s="1" t="s">
        <v>374</v>
      </c>
      <c r="D54" s="3" t="s">
        <v>20</v>
      </c>
      <c r="E54" s="3" t="s">
        <v>21</v>
      </c>
      <c r="F54" s="4" t="s">
        <v>22</v>
      </c>
      <c r="G54" s="4" t="s">
        <v>23</v>
      </c>
      <c r="H54" s="4" t="s">
        <v>24</v>
      </c>
      <c r="I54" s="4" t="s">
        <v>25</v>
      </c>
      <c r="J54" s="5" t="s">
        <v>25</v>
      </c>
      <c r="K54" s="5" t="s">
        <v>375</v>
      </c>
      <c r="L54" s="5" t="s">
        <v>376</v>
      </c>
      <c r="M54" s="5" t="s">
        <v>363</v>
      </c>
      <c r="N54" s="5" t="s">
        <v>377</v>
      </c>
      <c r="O54" s="5" t="s">
        <v>378</v>
      </c>
      <c r="P54" s="4" t="str">
        <f t="shared" si="0"/>
        <v>Outstanding</v>
      </c>
      <c r="Q54" s="13" t="s">
        <v>25</v>
      </c>
    </row>
    <row r="55" spans="1:17" ht="60" customHeight="1" x14ac:dyDescent="0.35">
      <c r="A55" s="11" t="s">
        <v>379</v>
      </c>
      <c r="B55" s="2" t="s">
        <v>380</v>
      </c>
      <c r="C55" s="1" t="s">
        <v>381</v>
      </c>
      <c r="D55" s="3" t="s">
        <v>20</v>
      </c>
      <c r="E55" s="3" t="s">
        <v>155</v>
      </c>
      <c r="F55" s="4" t="s">
        <v>22</v>
      </c>
      <c r="G55" s="4" t="s">
        <v>23</v>
      </c>
      <c r="H55" s="4" t="s">
        <v>24</v>
      </c>
      <c r="I55" s="4" t="s">
        <v>25</v>
      </c>
      <c r="J55" s="5" t="s">
        <v>25</v>
      </c>
      <c r="K55" s="5" t="s">
        <v>382</v>
      </c>
      <c r="L55" s="5" t="s">
        <v>383</v>
      </c>
      <c r="M55" s="5" t="s">
        <v>384</v>
      </c>
      <c r="N55" s="5" t="s">
        <v>385</v>
      </c>
      <c r="O55" s="5" t="s">
        <v>386</v>
      </c>
      <c r="P55" s="4" t="str">
        <f t="shared" si="0"/>
        <v>Outstanding</v>
      </c>
      <c r="Q55" s="13" t="s">
        <v>25</v>
      </c>
    </row>
    <row r="56" spans="1:17" ht="60" customHeight="1" x14ac:dyDescent="0.35">
      <c r="A56" s="11" t="s">
        <v>379</v>
      </c>
      <c r="B56" s="2" t="s">
        <v>387</v>
      </c>
      <c r="C56" s="1" t="s">
        <v>388</v>
      </c>
      <c r="D56" s="3" t="s">
        <v>389</v>
      </c>
      <c r="E56" s="3" t="s">
        <v>21</v>
      </c>
      <c r="F56" s="4" t="s">
        <v>22</v>
      </c>
      <c r="G56" s="4" t="s">
        <v>23</v>
      </c>
      <c r="H56" s="4" t="s">
        <v>24</v>
      </c>
      <c r="I56" s="4" t="s">
        <v>25</v>
      </c>
      <c r="J56" s="5" t="s">
        <v>25</v>
      </c>
      <c r="K56" s="5" t="s">
        <v>390</v>
      </c>
      <c r="L56" s="5" t="s">
        <v>391</v>
      </c>
      <c r="M56" s="5" t="s">
        <v>392</v>
      </c>
      <c r="N56" s="5" t="s">
        <v>393</v>
      </c>
      <c r="O56" s="5" t="s">
        <v>394</v>
      </c>
      <c r="P56" s="4" t="str">
        <f t="shared" si="0"/>
        <v>Outstanding</v>
      </c>
      <c r="Q56" s="13" t="s">
        <v>25</v>
      </c>
    </row>
    <row r="57" spans="1:17" ht="60" customHeight="1" x14ac:dyDescent="0.35">
      <c r="A57" s="11" t="s">
        <v>379</v>
      </c>
      <c r="B57" s="2" t="s">
        <v>395</v>
      </c>
      <c r="C57" s="1" t="s">
        <v>396</v>
      </c>
      <c r="D57" s="3" t="s">
        <v>389</v>
      </c>
      <c r="E57" s="3" t="s">
        <v>21</v>
      </c>
      <c r="F57" s="4" t="s">
        <v>22</v>
      </c>
      <c r="G57" s="4" t="s">
        <v>23</v>
      </c>
      <c r="H57" s="4" t="s">
        <v>24</v>
      </c>
      <c r="I57" s="4" t="s">
        <v>25</v>
      </c>
      <c r="J57" s="5" t="s">
        <v>25</v>
      </c>
      <c r="K57" s="5" t="s">
        <v>397</v>
      </c>
      <c r="L57" s="5" t="s">
        <v>398</v>
      </c>
      <c r="M57" s="5" t="s">
        <v>399</v>
      </c>
      <c r="N57" s="5" t="s">
        <v>400</v>
      </c>
      <c r="O57" s="5" t="s">
        <v>401</v>
      </c>
      <c r="P57" s="4" t="str">
        <f t="shared" si="0"/>
        <v>Outstanding</v>
      </c>
      <c r="Q57" s="13" t="s">
        <v>25</v>
      </c>
    </row>
    <row r="58" spans="1:17" ht="60" customHeight="1" x14ac:dyDescent="0.35">
      <c r="A58" s="11" t="s">
        <v>379</v>
      </c>
      <c r="B58" s="2" t="s">
        <v>402</v>
      </c>
      <c r="C58" s="1" t="s">
        <v>403</v>
      </c>
      <c r="D58" s="3" t="s">
        <v>389</v>
      </c>
      <c r="E58" s="3" t="s">
        <v>21</v>
      </c>
      <c r="F58" s="4" t="s">
        <v>22</v>
      </c>
      <c r="G58" s="4" t="s">
        <v>23</v>
      </c>
      <c r="H58" s="4" t="s">
        <v>24</v>
      </c>
      <c r="I58" s="4" t="s">
        <v>25</v>
      </c>
      <c r="J58" s="5" t="s">
        <v>25</v>
      </c>
      <c r="K58" s="5" t="s">
        <v>404</v>
      </c>
      <c r="L58" s="5" t="s">
        <v>405</v>
      </c>
      <c r="M58" s="5" t="s">
        <v>406</v>
      </c>
      <c r="N58" s="5" t="s">
        <v>407</v>
      </c>
      <c r="O58" s="5" t="s">
        <v>408</v>
      </c>
      <c r="P58" s="4" t="str">
        <f t="shared" si="0"/>
        <v>Outstanding</v>
      </c>
      <c r="Q58" s="13" t="s">
        <v>25</v>
      </c>
    </row>
    <row r="59" spans="1:17" ht="60" customHeight="1" x14ac:dyDescent="0.35">
      <c r="A59" s="11" t="s">
        <v>379</v>
      </c>
      <c r="B59" s="2" t="s">
        <v>409</v>
      </c>
      <c r="C59" s="1" t="s">
        <v>410</v>
      </c>
      <c r="D59" s="3" t="s">
        <v>389</v>
      </c>
      <c r="E59" s="3" t="s">
        <v>155</v>
      </c>
      <c r="F59" s="4" t="s">
        <v>22</v>
      </c>
      <c r="G59" s="4" t="s">
        <v>23</v>
      </c>
      <c r="H59" s="4" t="s">
        <v>24</v>
      </c>
      <c r="I59" s="4" t="s">
        <v>25</v>
      </c>
      <c r="J59" s="5" t="s">
        <v>25</v>
      </c>
      <c r="K59" s="5" t="s">
        <v>411</v>
      </c>
      <c r="L59" s="5" t="s">
        <v>412</v>
      </c>
      <c r="M59" s="5" t="s">
        <v>413</v>
      </c>
      <c r="N59" s="5" t="s">
        <v>414</v>
      </c>
      <c r="O59" s="5" t="s">
        <v>415</v>
      </c>
      <c r="P59" s="4" t="str">
        <f t="shared" si="0"/>
        <v>Outstanding</v>
      </c>
      <c r="Q59" s="13" t="s">
        <v>25</v>
      </c>
    </row>
    <row r="60" spans="1:17" ht="60" customHeight="1" x14ac:dyDescent="0.35">
      <c r="A60" s="11" t="s">
        <v>379</v>
      </c>
      <c r="B60" s="2" t="s">
        <v>416</v>
      </c>
      <c r="C60" s="1" t="s">
        <v>417</v>
      </c>
      <c r="D60" s="3" t="s">
        <v>20</v>
      </c>
      <c r="E60" s="3" t="s">
        <v>155</v>
      </c>
      <c r="F60" s="4" t="s">
        <v>22</v>
      </c>
      <c r="G60" s="4" t="s">
        <v>23</v>
      </c>
      <c r="H60" s="4" t="s">
        <v>24</v>
      </c>
      <c r="I60" s="4" t="s">
        <v>25</v>
      </c>
      <c r="J60" s="5" t="s">
        <v>25</v>
      </c>
      <c r="K60" s="5" t="s">
        <v>418</v>
      </c>
      <c r="L60" s="5" t="s">
        <v>419</v>
      </c>
      <c r="M60" s="5" t="s">
        <v>420</v>
      </c>
      <c r="N60" s="5" t="s">
        <v>421</v>
      </c>
      <c r="O60" s="5" t="s">
        <v>422</v>
      </c>
      <c r="P60" s="4" t="str">
        <f t="shared" si="0"/>
        <v>Outstanding</v>
      </c>
      <c r="Q60" s="13" t="s">
        <v>25</v>
      </c>
    </row>
    <row r="61" spans="1:17" ht="60" customHeight="1" x14ac:dyDescent="0.35">
      <c r="A61" s="11" t="s">
        <v>423</v>
      </c>
      <c r="B61" s="2" t="s">
        <v>424</v>
      </c>
      <c r="C61" s="1" t="s">
        <v>425</v>
      </c>
      <c r="D61" s="3" t="s">
        <v>389</v>
      </c>
      <c r="E61" s="3" t="s">
        <v>155</v>
      </c>
      <c r="F61" s="4" t="s">
        <v>22</v>
      </c>
      <c r="G61" s="4" t="s">
        <v>23</v>
      </c>
      <c r="H61" s="4" t="s">
        <v>24</v>
      </c>
      <c r="I61" s="4" t="s">
        <v>25</v>
      </c>
      <c r="J61" s="5" t="s">
        <v>25</v>
      </c>
      <c r="K61" s="5" t="s">
        <v>426</v>
      </c>
      <c r="L61" s="5" t="s">
        <v>427</v>
      </c>
      <c r="M61" s="5" t="s">
        <v>428</v>
      </c>
      <c r="N61" s="5" t="s">
        <v>429</v>
      </c>
      <c r="O61" s="5" t="s">
        <v>430</v>
      </c>
      <c r="P61" s="4" t="str">
        <f t="shared" si="0"/>
        <v>Outstanding</v>
      </c>
      <c r="Q61" s="13" t="s">
        <v>25</v>
      </c>
    </row>
    <row r="62" spans="1:17" ht="60" customHeight="1" x14ac:dyDescent="0.35">
      <c r="A62" s="11" t="s">
        <v>423</v>
      </c>
      <c r="B62" s="2" t="s">
        <v>431</v>
      </c>
      <c r="C62" s="1" t="s">
        <v>432</v>
      </c>
      <c r="D62" s="3" t="s">
        <v>20</v>
      </c>
      <c r="E62" s="3" t="s">
        <v>21</v>
      </c>
      <c r="F62" s="4" t="s">
        <v>22</v>
      </c>
      <c r="G62" s="4" t="s">
        <v>23</v>
      </c>
      <c r="H62" s="4" t="s">
        <v>24</v>
      </c>
      <c r="I62" s="4" t="s">
        <v>25</v>
      </c>
      <c r="J62" s="5" t="s">
        <v>25</v>
      </c>
      <c r="K62" s="5" t="s">
        <v>433</v>
      </c>
      <c r="L62" s="5" t="s">
        <v>434</v>
      </c>
      <c r="M62" s="5" t="s">
        <v>435</v>
      </c>
      <c r="N62" s="5" t="s">
        <v>436</v>
      </c>
      <c r="O62" s="5" t="s">
        <v>437</v>
      </c>
      <c r="P62" s="4" t="str">
        <f t="shared" si="0"/>
        <v>Outstanding</v>
      </c>
      <c r="Q62" s="13" t="s">
        <v>25</v>
      </c>
    </row>
    <row r="63" spans="1:17" ht="60" customHeight="1" x14ac:dyDescent="0.35">
      <c r="A63" s="11" t="s">
        <v>423</v>
      </c>
      <c r="B63" s="2" t="s">
        <v>438</v>
      </c>
      <c r="C63" s="1" t="s">
        <v>439</v>
      </c>
      <c r="D63" s="3" t="s">
        <v>20</v>
      </c>
      <c r="E63" s="3" t="s">
        <v>21</v>
      </c>
      <c r="F63" s="4" t="s">
        <v>22</v>
      </c>
      <c r="G63" s="4" t="s">
        <v>23</v>
      </c>
      <c r="H63" s="4" t="s">
        <v>24</v>
      </c>
      <c r="I63" s="4" t="s">
        <v>25</v>
      </c>
      <c r="J63" s="5" t="s">
        <v>25</v>
      </c>
      <c r="K63" s="5" t="s">
        <v>440</v>
      </c>
      <c r="L63" s="5" t="s">
        <v>441</v>
      </c>
      <c r="M63" s="5" t="s">
        <v>442</v>
      </c>
      <c r="N63" s="5" t="s">
        <v>443</v>
      </c>
      <c r="O63" s="5" t="s">
        <v>444</v>
      </c>
      <c r="P63" s="4" t="str">
        <f t="shared" si="0"/>
        <v>Outstanding</v>
      </c>
      <c r="Q63" s="13" t="s">
        <v>25</v>
      </c>
    </row>
    <row r="64" spans="1:17" ht="60" customHeight="1" x14ac:dyDescent="0.35">
      <c r="A64" s="11" t="s">
        <v>445</v>
      </c>
      <c r="B64" s="2" t="s">
        <v>446</v>
      </c>
      <c r="C64" s="1" t="s">
        <v>447</v>
      </c>
      <c r="D64" s="3" t="s">
        <v>389</v>
      </c>
      <c r="E64" s="3" t="s">
        <v>21</v>
      </c>
      <c r="F64" s="4" t="s">
        <v>22</v>
      </c>
      <c r="G64" s="4" t="s">
        <v>23</v>
      </c>
      <c r="H64" s="4" t="s">
        <v>24</v>
      </c>
      <c r="I64" s="4" t="s">
        <v>25</v>
      </c>
      <c r="J64" s="5" t="s">
        <v>25</v>
      </c>
      <c r="K64" s="5" t="s">
        <v>448</v>
      </c>
      <c r="L64" s="5" t="s">
        <v>449</v>
      </c>
      <c r="M64" s="5" t="s">
        <v>450</v>
      </c>
      <c r="N64" s="5" t="s">
        <v>451</v>
      </c>
      <c r="O64" s="5"/>
      <c r="P64" s="4" t="str">
        <f t="shared" si="0"/>
        <v>Outstanding</v>
      </c>
      <c r="Q64" s="13" t="s">
        <v>25</v>
      </c>
    </row>
    <row r="65" spans="1:17" ht="60" customHeight="1" x14ac:dyDescent="0.35">
      <c r="A65" s="11" t="s">
        <v>445</v>
      </c>
      <c r="B65" s="2" t="s">
        <v>452</v>
      </c>
      <c r="C65" s="1" t="s">
        <v>453</v>
      </c>
      <c r="D65" s="3" t="s">
        <v>20</v>
      </c>
      <c r="E65" s="3" t="s">
        <v>21</v>
      </c>
      <c r="F65" s="4" t="s">
        <v>22</v>
      </c>
      <c r="G65" s="4" t="s">
        <v>23</v>
      </c>
      <c r="H65" s="4" t="s">
        <v>24</v>
      </c>
      <c r="I65" s="4" t="s">
        <v>25</v>
      </c>
      <c r="J65" s="5" t="s">
        <v>25</v>
      </c>
      <c r="K65" s="5" t="s">
        <v>454</v>
      </c>
      <c r="L65" s="5" t="s">
        <v>455</v>
      </c>
      <c r="M65" s="5" t="s">
        <v>456</v>
      </c>
      <c r="N65" s="5" t="s">
        <v>457</v>
      </c>
      <c r="O65" s="5" t="s">
        <v>458</v>
      </c>
      <c r="P65" s="4" t="str">
        <f t="shared" si="0"/>
        <v>Outstanding</v>
      </c>
      <c r="Q65" s="13" t="s">
        <v>25</v>
      </c>
    </row>
    <row r="66" spans="1:17" ht="60" customHeight="1" x14ac:dyDescent="0.35">
      <c r="A66" s="11" t="s">
        <v>445</v>
      </c>
      <c r="B66" s="2" t="s">
        <v>459</v>
      </c>
      <c r="C66" s="1" t="s">
        <v>460</v>
      </c>
      <c r="D66" s="3" t="s">
        <v>20</v>
      </c>
      <c r="E66" s="3" t="s">
        <v>155</v>
      </c>
      <c r="F66" s="4" t="s">
        <v>22</v>
      </c>
      <c r="G66" s="4" t="s">
        <v>23</v>
      </c>
      <c r="H66" s="4" t="s">
        <v>24</v>
      </c>
      <c r="I66" s="4" t="s">
        <v>25</v>
      </c>
      <c r="J66" s="5" t="s">
        <v>25</v>
      </c>
      <c r="K66" s="5" t="s">
        <v>461</v>
      </c>
      <c r="L66" s="5" t="s">
        <v>462</v>
      </c>
      <c r="M66" s="5" t="s">
        <v>463</v>
      </c>
      <c r="N66" s="5" t="s">
        <v>464</v>
      </c>
      <c r="O66" s="5" t="s">
        <v>465</v>
      </c>
      <c r="P66" s="4" t="str">
        <f t="shared" si="0"/>
        <v>Outstanding</v>
      </c>
      <c r="Q66" s="13" t="s">
        <v>25</v>
      </c>
    </row>
    <row r="67" spans="1:17" ht="60" customHeight="1" x14ac:dyDescent="0.35">
      <c r="A67" s="11" t="s">
        <v>445</v>
      </c>
      <c r="B67" s="2" t="s">
        <v>466</v>
      </c>
      <c r="C67" s="1" t="s">
        <v>467</v>
      </c>
      <c r="D67" s="3" t="s">
        <v>389</v>
      </c>
      <c r="E67" s="3" t="s">
        <v>155</v>
      </c>
      <c r="F67" s="4" t="s">
        <v>22</v>
      </c>
      <c r="G67" s="4" t="s">
        <v>23</v>
      </c>
      <c r="H67" s="4" t="s">
        <v>24</v>
      </c>
      <c r="I67" s="4" t="s">
        <v>25</v>
      </c>
      <c r="J67" s="5" t="s">
        <v>25</v>
      </c>
      <c r="K67" s="5" t="s">
        <v>468</v>
      </c>
      <c r="L67" s="5" t="s">
        <v>469</v>
      </c>
      <c r="M67" s="5" t="s">
        <v>470</v>
      </c>
      <c r="N67" s="5" t="s">
        <v>471</v>
      </c>
      <c r="O67" s="5" t="s">
        <v>472</v>
      </c>
      <c r="P67" s="4" t="str">
        <f t="shared" si="0"/>
        <v>Outstanding</v>
      </c>
      <c r="Q67" s="13" t="s">
        <v>25</v>
      </c>
    </row>
    <row r="68" spans="1:17" ht="60" customHeight="1" x14ac:dyDescent="0.35">
      <c r="A68" s="11" t="s">
        <v>473</v>
      </c>
      <c r="B68" s="2" t="s">
        <v>474</v>
      </c>
      <c r="C68" s="1" t="s">
        <v>475</v>
      </c>
      <c r="D68" s="3" t="s">
        <v>20</v>
      </c>
      <c r="E68" s="3" t="s">
        <v>21</v>
      </c>
      <c r="F68" s="4" t="s">
        <v>22</v>
      </c>
      <c r="G68" s="4" t="s">
        <v>23</v>
      </c>
      <c r="H68" s="4" t="s">
        <v>24</v>
      </c>
      <c r="I68" s="4" t="s">
        <v>25</v>
      </c>
      <c r="J68" s="5" t="s">
        <v>25</v>
      </c>
      <c r="K68" s="5" t="s">
        <v>476</v>
      </c>
      <c r="L68" s="5" t="s">
        <v>477</v>
      </c>
      <c r="M68" s="5"/>
      <c r="N68" s="5" t="s">
        <v>478</v>
      </c>
      <c r="O68" s="5"/>
      <c r="P68" s="4" t="str">
        <f t="shared" si="0"/>
        <v>Outstanding</v>
      </c>
      <c r="Q68" s="13" t="s">
        <v>25</v>
      </c>
    </row>
    <row r="69" spans="1:17" ht="60" customHeight="1" x14ac:dyDescent="0.35">
      <c r="A69" s="11" t="s">
        <v>473</v>
      </c>
      <c r="B69" s="2" t="s">
        <v>479</v>
      </c>
      <c r="C69" s="1" t="s">
        <v>480</v>
      </c>
      <c r="D69" s="3" t="s">
        <v>20</v>
      </c>
      <c r="E69" s="3" t="s">
        <v>21</v>
      </c>
      <c r="F69" s="4" t="s">
        <v>22</v>
      </c>
      <c r="G69" s="4" t="s">
        <v>23</v>
      </c>
      <c r="H69" s="4" t="s">
        <v>24</v>
      </c>
      <c r="I69" s="4" t="s">
        <v>25</v>
      </c>
      <c r="J69" s="5" t="s">
        <v>25</v>
      </c>
      <c r="K69" s="5" t="s">
        <v>481</v>
      </c>
      <c r="L69" s="5" t="s">
        <v>482</v>
      </c>
      <c r="M69" s="5"/>
      <c r="N69" s="5" t="s">
        <v>483</v>
      </c>
      <c r="O69" s="5"/>
      <c r="P69" s="4" t="str">
        <f t="shared" si="0"/>
        <v>Outstanding</v>
      </c>
      <c r="Q69" s="13" t="s">
        <v>25</v>
      </c>
    </row>
    <row r="70" spans="1:17" ht="60" customHeight="1" x14ac:dyDescent="0.35">
      <c r="A70" s="11" t="s">
        <v>473</v>
      </c>
      <c r="B70" s="2" t="s">
        <v>484</v>
      </c>
      <c r="C70" s="1" t="s">
        <v>485</v>
      </c>
      <c r="D70" s="3" t="s">
        <v>20</v>
      </c>
      <c r="E70" s="3" t="s">
        <v>21</v>
      </c>
      <c r="F70" s="4" t="s">
        <v>22</v>
      </c>
      <c r="G70" s="4" t="s">
        <v>23</v>
      </c>
      <c r="H70" s="4" t="s">
        <v>24</v>
      </c>
      <c r="I70" s="4" t="s">
        <v>25</v>
      </c>
      <c r="J70" s="5" t="s">
        <v>25</v>
      </c>
      <c r="K70" s="5" t="s">
        <v>481</v>
      </c>
      <c r="L70" s="5" t="s">
        <v>486</v>
      </c>
      <c r="M70" s="5" t="s">
        <v>487</v>
      </c>
      <c r="N70" s="5" t="s">
        <v>488</v>
      </c>
      <c r="O70" s="5"/>
      <c r="P70" s="4" t="str">
        <f t="shared" si="0"/>
        <v>Outstanding</v>
      </c>
      <c r="Q70" s="13" t="s">
        <v>25</v>
      </c>
    </row>
    <row r="71" spans="1:17" ht="60" customHeight="1" x14ac:dyDescent="0.35">
      <c r="A71" s="11" t="s">
        <v>473</v>
      </c>
      <c r="B71" s="2" t="s">
        <v>489</v>
      </c>
      <c r="C71" s="1" t="s">
        <v>490</v>
      </c>
      <c r="D71" s="3" t="s">
        <v>20</v>
      </c>
      <c r="E71" s="3" t="s">
        <v>21</v>
      </c>
      <c r="F71" s="4" t="s">
        <v>22</v>
      </c>
      <c r="G71" s="4" t="s">
        <v>23</v>
      </c>
      <c r="H71" s="4" t="s">
        <v>24</v>
      </c>
      <c r="I71" s="4" t="s">
        <v>25</v>
      </c>
      <c r="J71" s="5" t="s">
        <v>25</v>
      </c>
      <c r="K71" s="5" t="s">
        <v>481</v>
      </c>
      <c r="L71" s="5" t="s">
        <v>491</v>
      </c>
      <c r="M71" s="5"/>
      <c r="N71" s="5" t="s">
        <v>492</v>
      </c>
      <c r="O71" s="5"/>
      <c r="P71" s="4" t="str">
        <f t="shared" si="0"/>
        <v>Outstanding</v>
      </c>
      <c r="Q71" s="13" t="s">
        <v>25</v>
      </c>
    </row>
    <row r="72" spans="1:17" ht="60" customHeight="1" x14ac:dyDescent="0.35">
      <c r="A72" s="11" t="s">
        <v>473</v>
      </c>
      <c r="B72" s="2" t="s">
        <v>493</v>
      </c>
      <c r="C72" s="1" t="s">
        <v>494</v>
      </c>
      <c r="D72" s="3" t="s">
        <v>20</v>
      </c>
      <c r="E72" s="3" t="s">
        <v>21</v>
      </c>
      <c r="F72" s="4" t="s">
        <v>22</v>
      </c>
      <c r="G72" s="4" t="s">
        <v>23</v>
      </c>
      <c r="H72" s="4" t="s">
        <v>24</v>
      </c>
      <c r="I72" s="4" t="s">
        <v>25</v>
      </c>
      <c r="J72" s="5" t="s">
        <v>25</v>
      </c>
      <c r="K72" s="5" t="s">
        <v>481</v>
      </c>
      <c r="L72" s="5" t="s">
        <v>495</v>
      </c>
      <c r="M72" s="5" t="s">
        <v>496</v>
      </c>
      <c r="N72" s="5" t="s">
        <v>497</v>
      </c>
      <c r="O72" s="5"/>
      <c r="P72" s="4" t="str">
        <f t="shared" si="0"/>
        <v>Outstanding</v>
      </c>
      <c r="Q72" s="13" t="s">
        <v>25</v>
      </c>
    </row>
    <row r="73" spans="1:17" ht="60" customHeight="1" x14ac:dyDescent="0.35">
      <c r="A73" s="11" t="s">
        <v>473</v>
      </c>
      <c r="B73" s="2" t="s">
        <v>498</v>
      </c>
      <c r="C73" s="1" t="s">
        <v>499</v>
      </c>
      <c r="D73" s="3" t="s">
        <v>20</v>
      </c>
      <c r="E73" s="3" t="s">
        <v>21</v>
      </c>
      <c r="F73" s="4" t="s">
        <v>22</v>
      </c>
      <c r="G73" s="4" t="s">
        <v>23</v>
      </c>
      <c r="H73" s="4" t="s">
        <v>24</v>
      </c>
      <c r="I73" s="4" t="s">
        <v>25</v>
      </c>
      <c r="J73" s="5" t="s">
        <v>25</v>
      </c>
      <c r="K73" s="5" t="s">
        <v>481</v>
      </c>
      <c r="L73" s="5" t="s">
        <v>500</v>
      </c>
      <c r="M73" s="5"/>
      <c r="N73" s="5" t="s">
        <v>501</v>
      </c>
      <c r="O73" s="5"/>
      <c r="P73" s="4" t="str">
        <f t="shared" si="0"/>
        <v>Outstanding</v>
      </c>
      <c r="Q73" s="13" t="s">
        <v>25</v>
      </c>
    </row>
    <row r="74" spans="1:17" ht="60" customHeight="1" x14ac:dyDescent="0.35">
      <c r="A74" s="12" t="s">
        <v>473</v>
      </c>
      <c r="B74" s="6" t="s">
        <v>502</v>
      </c>
      <c r="C74" s="7" t="s">
        <v>503</v>
      </c>
      <c r="D74" s="8" t="s">
        <v>20</v>
      </c>
      <c r="E74" s="8" t="s">
        <v>21</v>
      </c>
      <c r="F74" s="9" t="s">
        <v>22</v>
      </c>
      <c r="G74" s="9" t="s">
        <v>23</v>
      </c>
      <c r="H74" s="9" t="s">
        <v>24</v>
      </c>
      <c r="I74" s="9" t="s">
        <v>25</v>
      </c>
      <c r="J74" s="10" t="s">
        <v>25</v>
      </c>
      <c r="K74" s="10" t="s">
        <v>504</v>
      </c>
      <c r="L74" s="10" t="s">
        <v>505</v>
      </c>
      <c r="M74" s="10"/>
      <c r="N74" s="10" t="s">
        <v>506</v>
      </c>
      <c r="O74" s="10"/>
      <c r="P74" s="9" t="str">
        <f t="shared" si="0"/>
        <v>Outstanding</v>
      </c>
      <c r="Q74" s="14" t="s">
        <v>25</v>
      </c>
    </row>
    <row r="78" spans="1:17" ht="32" customHeight="1" x14ac:dyDescent="0.35">
      <c r="A78" s="106" t="s">
        <v>507</v>
      </c>
      <c r="B78" s="106"/>
      <c r="C78" s="106"/>
      <c r="D78" s="106"/>
    </row>
  </sheetData>
  <mergeCells count="1">
    <mergeCell ref="A78:D78"/>
  </mergeCells>
  <conditionalFormatting sqref="F2:F74">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74">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74">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74" xr:uid="{00000000-0002-0000-0200-000000000000}">
      <formula1>"Must,Should,Could,Won't,Unassigned"</formula1>
    </dataValidation>
    <dataValidation type="list" showErrorMessage="1" errorTitle="Invalid Value" error="Please select a value from the list: Low, Medium, High, Unassessed." sqref="G2:G74" xr:uid="{00000000-0002-0000-0200-000001000000}">
      <formula1>"Low,Medium,High,Unassessed"</formula1>
    </dataValidation>
    <dataValidation type="list" showErrorMessage="1" errorTitle="Invalid Value" error="Please select a value from the list: Phase1, Phase2, Phase3, Phase4, Phase5, Pending." sqref="H2:H7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74" xr:uid="{00000000-0002-0000-0200-000003000000}">
      <formula1>"Implemented,Testing,Failed,Compensated,Risk Accepted,N/A"</formula1>
    </dataValidation>
  </dataValidations>
  <hyperlinks>
    <hyperlink ref="A7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640</v>
      </c>
      <c r="C2" s="123" t="s">
        <v>640</v>
      </c>
      <c r="D2" s="123" t="s">
        <v>640</v>
      </c>
      <c r="E2" s="123" t="s">
        <v>640</v>
      </c>
      <c r="F2" s="123" t="s">
        <v>640</v>
      </c>
      <c r="G2" s="123" t="s">
        <v>640</v>
      </c>
      <c r="H2" s="127" t="s">
        <v>641</v>
      </c>
      <c r="I2" s="127" t="s">
        <v>641</v>
      </c>
      <c r="J2" s="127" t="s">
        <v>641</v>
      </c>
      <c r="K2" s="127" t="s">
        <v>641</v>
      </c>
      <c r="L2" s="127" t="s">
        <v>641</v>
      </c>
      <c r="M2" s="126" t="s">
        <v>642</v>
      </c>
      <c r="N2" s="126" t="s">
        <v>642</v>
      </c>
      <c r="O2" s="128" t="s">
        <v>643</v>
      </c>
      <c r="P2" s="128" t="s">
        <v>643</v>
      </c>
      <c r="Q2" s="124" t="s">
        <v>15</v>
      </c>
      <c r="R2" s="124" t="s">
        <v>15</v>
      </c>
      <c r="S2" s="124" t="s">
        <v>15</v>
      </c>
      <c r="T2" s="125" t="s">
        <v>644</v>
      </c>
    </row>
    <row r="3" spans="2:20" ht="35" customHeight="1" x14ac:dyDescent="0.35">
      <c r="B3" s="70" t="s">
        <v>645</v>
      </c>
      <c r="C3" s="70" t="s">
        <v>646</v>
      </c>
      <c r="D3" s="70" t="s">
        <v>647</v>
      </c>
      <c r="E3" s="70" t="s">
        <v>648</v>
      </c>
      <c r="F3" s="70" t="s">
        <v>649</v>
      </c>
      <c r="G3" s="70" t="s">
        <v>11</v>
      </c>
      <c r="H3" s="71" t="s">
        <v>650</v>
      </c>
      <c r="I3" s="71" t="s">
        <v>651</v>
      </c>
      <c r="J3" s="71" t="s">
        <v>652</v>
      </c>
      <c r="K3" s="71" t="s">
        <v>653</v>
      </c>
      <c r="L3" s="71" t="s">
        <v>584</v>
      </c>
      <c r="M3" s="72" t="s">
        <v>654</v>
      </c>
      <c r="N3" s="72" t="s">
        <v>655</v>
      </c>
      <c r="O3" s="73" t="s">
        <v>656</v>
      </c>
      <c r="P3" s="73" t="s">
        <v>657</v>
      </c>
      <c r="Q3" s="74" t="s">
        <v>15</v>
      </c>
      <c r="R3" s="74" t="s">
        <v>658</v>
      </c>
      <c r="S3" s="74" t="s">
        <v>659</v>
      </c>
      <c r="T3" s="75" t="s">
        <v>660</v>
      </c>
    </row>
    <row r="4" spans="2:20" ht="60" customHeight="1" x14ac:dyDescent="0.35">
      <c r="B4" s="76" t="s">
        <v>661</v>
      </c>
      <c r="C4" s="76" t="s">
        <v>662</v>
      </c>
      <c r="D4" s="76" t="s">
        <v>663</v>
      </c>
      <c r="E4" s="76" t="s">
        <v>664</v>
      </c>
      <c r="F4" s="76" t="s">
        <v>665</v>
      </c>
      <c r="G4" s="76" t="s">
        <v>666</v>
      </c>
      <c r="H4" s="76" t="s">
        <v>667</v>
      </c>
      <c r="I4" s="76" t="s">
        <v>668</v>
      </c>
      <c r="J4" s="76" t="s">
        <v>669</v>
      </c>
      <c r="K4" s="76" t="s">
        <v>670</v>
      </c>
      <c r="L4" s="76" t="s">
        <v>671</v>
      </c>
      <c r="M4" s="76" t="s">
        <v>672</v>
      </c>
      <c r="N4" s="76" t="s">
        <v>673</v>
      </c>
      <c r="O4" s="76" t="s">
        <v>674</v>
      </c>
      <c r="P4" s="76" t="s">
        <v>675</v>
      </c>
      <c r="Q4" s="76" t="s">
        <v>676</v>
      </c>
      <c r="R4" s="76" t="s">
        <v>677</v>
      </c>
      <c r="S4" s="76" t="s">
        <v>678</v>
      </c>
      <c r="T4" s="76" t="s">
        <v>679</v>
      </c>
    </row>
    <row r="5" spans="2:20" ht="60" customHeight="1" x14ac:dyDescent="0.35">
      <c r="B5" s="38" t="s">
        <v>680</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681</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682</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683</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684</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685</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686</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687</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688</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689</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690</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691</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692</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693</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694</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695</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696</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697</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698</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699</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700</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701</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702</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703</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704</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705</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706</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707</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708</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709</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710</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711</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712</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713</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714</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715</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716</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717</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718</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719</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720</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721</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722</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723</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724</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725</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726</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727</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728</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729</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507</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730</v>
      </c>
      <c r="B1" s="104" t="s">
        <v>1</v>
      </c>
      <c r="C1" s="104" t="s">
        <v>731</v>
      </c>
      <c r="D1" s="104" t="s">
        <v>11</v>
      </c>
      <c r="E1" s="104" t="s">
        <v>732</v>
      </c>
      <c r="F1" s="104" t="s">
        <v>733</v>
      </c>
      <c r="G1" s="104" t="s">
        <v>734</v>
      </c>
      <c r="H1" s="104" t="s">
        <v>735</v>
      </c>
      <c r="I1" s="104" t="s">
        <v>736</v>
      </c>
      <c r="J1" s="104" t="s">
        <v>737</v>
      </c>
      <c r="K1" s="104" t="s">
        <v>738</v>
      </c>
      <c r="L1" s="104" t="s">
        <v>739</v>
      </c>
      <c r="M1" s="104" t="s">
        <v>740</v>
      </c>
      <c r="N1" s="104" t="s">
        <v>741</v>
      </c>
      <c r="O1" s="104" t="s">
        <v>742</v>
      </c>
      <c r="P1" s="104" t="s">
        <v>743</v>
      </c>
      <c r="Q1" s="104" t="s">
        <v>744</v>
      </c>
      <c r="R1" s="104" t="s">
        <v>745</v>
      </c>
      <c r="S1" s="104" t="s">
        <v>746</v>
      </c>
      <c r="T1" s="104" t="s">
        <v>747</v>
      </c>
      <c r="U1" s="104" t="s">
        <v>748</v>
      </c>
      <c r="V1" s="104" t="s">
        <v>749</v>
      </c>
      <c r="W1" s="104" t="s">
        <v>750</v>
      </c>
      <c r="X1" s="104" t="s">
        <v>751</v>
      </c>
      <c r="Y1" s="104" t="s">
        <v>752</v>
      </c>
      <c r="Z1" s="104" t="s">
        <v>753</v>
      </c>
      <c r="AA1" s="104" t="s">
        <v>754</v>
      </c>
      <c r="AB1" s="104" t="s">
        <v>755</v>
      </c>
      <c r="AC1" s="104" t="s">
        <v>756</v>
      </c>
      <c r="AD1" s="104" t="s">
        <v>757</v>
      </c>
      <c r="AE1" s="104" t="s">
        <v>758</v>
      </c>
      <c r="AF1" s="104" t="s">
        <v>759</v>
      </c>
      <c r="AG1" s="104" t="s">
        <v>760</v>
      </c>
      <c r="AH1" s="104" t="s">
        <v>761</v>
      </c>
      <c r="AI1" s="104" t="s">
        <v>762</v>
      </c>
      <c r="AJ1" s="104" t="s">
        <v>763</v>
      </c>
      <c r="AK1" s="104" t="s">
        <v>764</v>
      </c>
      <c r="AL1" s="104" t="s">
        <v>765</v>
      </c>
      <c r="AM1" s="104" t="s">
        <v>766</v>
      </c>
      <c r="AN1" s="104" t="s">
        <v>767</v>
      </c>
      <c r="AO1" s="104" t="s">
        <v>768</v>
      </c>
      <c r="AP1" s="104" t="s">
        <v>769</v>
      </c>
      <c r="AQ1" s="104" t="s">
        <v>770</v>
      </c>
      <c r="AR1" s="104" t="s">
        <v>771</v>
      </c>
      <c r="AS1" s="104" t="s">
        <v>772</v>
      </c>
      <c r="AT1" s="104" t="s">
        <v>773</v>
      </c>
      <c r="AU1" s="104" t="s">
        <v>774</v>
      </c>
      <c r="AV1" s="104" t="s">
        <v>775</v>
      </c>
      <c r="AW1" s="105" t="s">
        <v>776</v>
      </c>
    </row>
    <row r="2" spans="1:49" ht="60" customHeight="1" outlineLevel="1" x14ac:dyDescent="0.35">
      <c r="A2" s="97" t="s">
        <v>777</v>
      </c>
      <c r="B2" s="80">
        <v>1</v>
      </c>
      <c r="C2" s="82" t="s">
        <v>25</v>
      </c>
      <c r="D2" s="84" t="s">
        <v>778</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777</v>
      </c>
      <c r="B3" s="81" t="s">
        <v>18</v>
      </c>
      <c r="C3" s="83" t="s">
        <v>779</v>
      </c>
      <c r="D3" s="85" t="s">
        <v>780</v>
      </c>
      <c r="E3" s="85" t="s">
        <v>781</v>
      </c>
      <c r="F3" s="86" t="s">
        <v>782</v>
      </c>
      <c r="G3" s="86" t="s">
        <v>783</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777</v>
      </c>
      <c r="B4" s="81" t="s">
        <v>30</v>
      </c>
      <c r="C4" s="83" t="s">
        <v>784</v>
      </c>
      <c r="D4" s="85" t="s">
        <v>785</v>
      </c>
      <c r="E4" s="85" t="s">
        <v>786</v>
      </c>
      <c r="F4" s="86" t="s">
        <v>782</v>
      </c>
      <c r="G4" s="86" t="s">
        <v>787</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777</v>
      </c>
      <c r="B5" s="81" t="s">
        <v>35</v>
      </c>
      <c r="C5" s="83" t="s">
        <v>788</v>
      </c>
      <c r="D5" s="85" t="s">
        <v>789</v>
      </c>
      <c r="E5" s="85" t="s">
        <v>790</v>
      </c>
      <c r="F5" s="86" t="s">
        <v>782</v>
      </c>
      <c r="G5" s="86" t="s">
        <v>791</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777</v>
      </c>
      <c r="B6" s="81" t="s">
        <v>42</v>
      </c>
      <c r="C6" s="83" t="s">
        <v>792</v>
      </c>
      <c r="D6" s="85" t="s">
        <v>793</v>
      </c>
      <c r="E6" s="85" t="s">
        <v>794</v>
      </c>
      <c r="F6" s="86" t="s">
        <v>782</v>
      </c>
      <c r="G6" s="86" t="s">
        <v>783</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777</v>
      </c>
      <c r="B7" s="81" t="s">
        <v>49</v>
      </c>
      <c r="C7" s="83" t="s">
        <v>795</v>
      </c>
      <c r="D7" s="85" t="s">
        <v>796</v>
      </c>
      <c r="E7" s="85" t="s">
        <v>797</v>
      </c>
      <c r="F7" s="86" t="s">
        <v>782</v>
      </c>
      <c r="G7" s="86" t="s">
        <v>791</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798</v>
      </c>
      <c r="B8" s="80">
        <v>2</v>
      </c>
      <c r="C8" s="82" t="s">
        <v>25</v>
      </c>
      <c r="D8" s="84" t="s">
        <v>799</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798</v>
      </c>
      <c r="B9" s="81" t="s">
        <v>800</v>
      </c>
      <c r="C9" s="83" t="s">
        <v>801</v>
      </c>
      <c r="D9" s="85" t="s">
        <v>802</v>
      </c>
      <c r="E9" s="85" t="s">
        <v>803</v>
      </c>
      <c r="F9" s="86" t="s">
        <v>804</v>
      </c>
      <c r="G9" s="86" t="s">
        <v>783</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798</v>
      </c>
      <c r="B10" s="81" t="s">
        <v>805</v>
      </c>
      <c r="C10" s="83" t="s">
        <v>806</v>
      </c>
      <c r="D10" s="85" t="s">
        <v>807</v>
      </c>
      <c r="E10" s="85" t="s">
        <v>808</v>
      </c>
      <c r="F10" s="86" t="s">
        <v>804</v>
      </c>
      <c r="G10" s="86" t="s">
        <v>783</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798</v>
      </c>
      <c r="B11" s="81" t="s">
        <v>809</v>
      </c>
      <c r="C11" s="83" t="s">
        <v>810</v>
      </c>
      <c r="D11" s="85" t="s">
        <v>811</v>
      </c>
      <c r="E11" s="85" t="s">
        <v>812</v>
      </c>
      <c r="F11" s="86" t="s">
        <v>804</v>
      </c>
      <c r="G11" s="86" t="s">
        <v>787</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798</v>
      </c>
      <c r="B12" s="81" t="s">
        <v>813</v>
      </c>
      <c r="C12" s="83" t="s">
        <v>814</v>
      </c>
      <c r="D12" s="85" t="s">
        <v>815</v>
      </c>
      <c r="E12" s="85" t="s">
        <v>816</v>
      </c>
      <c r="F12" s="86" t="s">
        <v>804</v>
      </c>
      <c r="G12" s="86" t="s">
        <v>791</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798</v>
      </c>
      <c r="B13" s="81" t="s">
        <v>817</v>
      </c>
      <c r="C13" s="83" t="s">
        <v>818</v>
      </c>
      <c r="D13" s="85" t="s">
        <v>819</v>
      </c>
      <c r="E13" s="85" t="s">
        <v>820</v>
      </c>
      <c r="F13" s="86" t="s">
        <v>804</v>
      </c>
      <c r="G13" s="86" t="s">
        <v>821</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798</v>
      </c>
      <c r="B14" s="81" t="s">
        <v>822</v>
      </c>
      <c r="C14" s="83" t="s">
        <v>823</v>
      </c>
      <c r="D14" s="85" t="s">
        <v>824</v>
      </c>
      <c r="E14" s="85" t="s">
        <v>825</v>
      </c>
      <c r="F14" s="86" t="s">
        <v>804</v>
      </c>
      <c r="G14" s="86" t="s">
        <v>821</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798</v>
      </c>
      <c r="B15" s="81" t="s">
        <v>826</v>
      </c>
      <c r="C15" s="83" t="s">
        <v>827</v>
      </c>
      <c r="D15" s="85" t="s">
        <v>828</v>
      </c>
      <c r="E15" s="85" t="s">
        <v>829</v>
      </c>
      <c r="F15" s="86" t="s">
        <v>804</v>
      </c>
      <c r="G15" s="86" t="s">
        <v>821</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830</v>
      </c>
      <c r="B16" s="80">
        <v>3</v>
      </c>
      <c r="C16" s="82" t="s">
        <v>25</v>
      </c>
      <c r="D16" s="84" t="s">
        <v>831</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830</v>
      </c>
      <c r="B17" s="81" t="s">
        <v>251</v>
      </c>
      <c r="C17" s="83" t="s">
        <v>832</v>
      </c>
      <c r="D17" s="85" t="s">
        <v>833</v>
      </c>
      <c r="E17" s="85" t="s">
        <v>834</v>
      </c>
      <c r="F17" s="86" t="s">
        <v>835</v>
      </c>
      <c r="G17" s="86" t="s">
        <v>836</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830</v>
      </c>
      <c r="B18" s="81" t="s">
        <v>258</v>
      </c>
      <c r="C18" s="83" t="s">
        <v>837</v>
      </c>
      <c r="D18" s="85" t="s">
        <v>838</v>
      </c>
      <c r="E18" s="85" t="s">
        <v>839</v>
      </c>
      <c r="F18" s="86" t="s">
        <v>835</v>
      </c>
      <c r="G18" s="86" t="s">
        <v>783</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830</v>
      </c>
      <c r="B19" s="81" t="s">
        <v>265</v>
      </c>
      <c r="C19" s="83" t="s">
        <v>840</v>
      </c>
      <c r="D19" s="85" t="s">
        <v>841</v>
      </c>
      <c r="E19" s="85" t="s">
        <v>842</v>
      </c>
      <c r="F19" s="86" t="s">
        <v>835</v>
      </c>
      <c r="G19" s="86" t="s">
        <v>821</v>
      </c>
      <c r="H19" s="86">
        <v>1</v>
      </c>
      <c r="I19" s="88">
        <f>IF(COUNTIF(J19:AW19,"&lt;&gt;")=0,"",SUMPRODUCT(((Recommendations[ImplStatus]="Implemented")+(Recommendations[ImplStatus]="Compensated"))*ISNUMBER(MATCH(Recommendations[Id],J19:AW19,0)))/COUNTIF(J19:AW19,"&lt;&gt;"))</f>
        <v>0</v>
      </c>
      <c r="J19" s="90" t="s">
        <v>183</v>
      </c>
      <c r="K19" s="90" t="s">
        <v>190</v>
      </c>
      <c r="L19" s="90" t="s">
        <v>197</v>
      </c>
      <c r="M19" s="90" t="s">
        <v>301</v>
      </c>
      <c r="N19" s="90" t="s">
        <v>308</v>
      </c>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830</v>
      </c>
      <c r="B20" s="81" t="s">
        <v>272</v>
      </c>
      <c r="C20" s="83" t="s">
        <v>843</v>
      </c>
      <c r="D20" s="85" t="s">
        <v>844</v>
      </c>
      <c r="E20" s="85" t="s">
        <v>845</v>
      </c>
      <c r="F20" s="86" t="s">
        <v>835</v>
      </c>
      <c r="G20" s="86" t="s">
        <v>821</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830</v>
      </c>
      <c r="B21" s="81" t="s">
        <v>279</v>
      </c>
      <c r="C21" s="83" t="s">
        <v>846</v>
      </c>
      <c r="D21" s="85" t="s">
        <v>847</v>
      </c>
      <c r="E21" s="85" t="s">
        <v>848</v>
      </c>
      <c r="F21" s="86" t="s">
        <v>835</v>
      </c>
      <c r="G21" s="86" t="s">
        <v>821</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830</v>
      </c>
      <c r="B22" s="81" t="s">
        <v>286</v>
      </c>
      <c r="C22" s="83" t="s">
        <v>849</v>
      </c>
      <c r="D22" s="85" t="s">
        <v>850</v>
      </c>
      <c r="E22" s="85" t="s">
        <v>851</v>
      </c>
      <c r="F22" s="86" t="s">
        <v>835</v>
      </c>
      <c r="G22" s="86" t="s">
        <v>821</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830</v>
      </c>
      <c r="B23" s="81" t="s">
        <v>852</v>
      </c>
      <c r="C23" s="83" t="s">
        <v>853</v>
      </c>
      <c r="D23" s="85" t="s">
        <v>854</v>
      </c>
      <c r="E23" s="85" t="s">
        <v>855</v>
      </c>
      <c r="F23" s="86" t="s">
        <v>835</v>
      </c>
      <c r="G23" s="86" t="s">
        <v>783</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830</v>
      </c>
      <c r="B24" s="81" t="s">
        <v>856</v>
      </c>
      <c r="C24" s="83" t="s">
        <v>857</v>
      </c>
      <c r="D24" s="85" t="s">
        <v>858</v>
      </c>
      <c r="E24" s="85" t="s">
        <v>859</v>
      </c>
      <c r="F24" s="86" t="s">
        <v>835</v>
      </c>
      <c r="G24" s="86" t="s">
        <v>783</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830</v>
      </c>
      <c r="B25" s="81" t="s">
        <v>860</v>
      </c>
      <c r="C25" s="83" t="s">
        <v>861</v>
      </c>
      <c r="D25" s="85" t="s">
        <v>862</v>
      </c>
      <c r="E25" s="85" t="s">
        <v>863</v>
      </c>
      <c r="F25" s="86" t="s">
        <v>835</v>
      </c>
      <c r="G25" s="86" t="s">
        <v>821</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830</v>
      </c>
      <c r="B26" s="81" t="s">
        <v>864</v>
      </c>
      <c r="C26" s="83" t="s">
        <v>865</v>
      </c>
      <c r="D26" s="85" t="s">
        <v>866</v>
      </c>
      <c r="E26" s="85" t="s">
        <v>867</v>
      </c>
      <c r="F26" s="86" t="s">
        <v>835</v>
      </c>
      <c r="G26" s="86" t="s">
        <v>821</v>
      </c>
      <c r="H26" s="86">
        <v>2</v>
      </c>
      <c r="I26" s="88">
        <f>IF(COUNTIF(J26:AW26,"&lt;&gt;")=0,"",SUMPRODUCT(((Recommendations[ImplStatus]="Implemented")+(Recommendations[ImplStatus]="Compensated"))*ISNUMBER(MATCH(Recommendations[Id],J26:AW26,0)))/COUNTIF(J26:AW26,"&lt;&gt;"))</f>
        <v>0</v>
      </c>
      <c r="J26" s="90" t="s">
        <v>176</v>
      </c>
      <c r="K26" s="90" t="s">
        <v>323</v>
      </c>
      <c r="L26" s="90" t="s">
        <v>387</v>
      </c>
      <c r="M26" s="90" t="s">
        <v>446</v>
      </c>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830</v>
      </c>
      <c r="B27" s="81" t="s">
        <v>868</v>
      </c>
      <c r="C27" s="83" t="s">
        <v>869</v>
      </c>
      <c r="D27" s="85" t="s">
        <v>870</v>
      </c>
      <c r="E27" s="85" t="s">
        <v>871</v>
      </c>
      <c r="F27" s="86" t="s">
        <v>835</v>
      </c>
      <c r="G27" s="86" t="s">
        <v>821</v>
      </c>
      <c r="H27" s="86">
        <v>2</v>
      </c>
      <c r="I27" s="88">
        <f>IF(COUNTIF(J27:AW27,"&lt;&gt;")=0,"",SUMPRODUCT(((Recommendations[ImplStatus]="Implemented")+(Recommendations[ImplStatus]="Compensated"))*ISNUMBER(MATCH(Recommendations[Id],J27:AW27,0)))/COUNTIF(J27:AW27,"&lt;&gt;"))</f>
        <v>0</v>
      </c>
      <c r="J27" s="90" t="s">
        <v>153</v>
      </c>
      <c r="K27" s="90" t="s">
        <v>161</v>
      </c>
      <c r="L27" s="90" t="s">
        <v>168</v>
      </c>
      <c r="M27" s="90" t="s">
        <v>204</v>
      </c>
      <c r="N27" s="90" t="s">
        <v>211</v>
      </c>
      <c r="O27" s="90" t="s">
        <v>219</v>
      </c>
      <c r="P27" s="90" t="s">
        <v>224</v>
      </c>
      <c r="Q27" s="90" t="s">
        <v>229</v>
      </c>
      <c r="R27" s="90" t="s">
        <v>236</v>
      </c>
      <c r="S27" s="90" t="s">
        <v>242</v>
      </c>
      <c r="T27" s="90" t="s">
        <v>246</v>
      </c>
      <c r="U27" s="90" t="s">
        <v>286</v>
      </c>
      <c r="V27" s="90" t="s">
        <v>294</v>
      </c>
      <c r="W27" s="90" t="s">
        <v>315</v>
      </c>
      <c r="X27" s="90" t="s">
        <v>380</v>
      </c>
      <c r="Y27" s="90" t="s">
        <v>424</v>
      </c>
      <c r="Z27" s="90" t="s">
        <v>438</v>
      </c>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830</v>
      </c>
      <c r="B28" s="81" t="s">
        <v>872</v>
      </c>
      <c r="C28" s="83" t="s">
        <v>873</v>
      </c>
      <c r="D28" s="85" t="s">
        <v>874</v>
      </c>
      <c r="E28" s="85" t="s">
        <v>875</v>
      </c>
      <c r="F28" s="86" t="s">
        <v>835</v>
      </c>
      <c r="G28" s="86" t="s">
        <v>821</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830</v>
      </c>
      <c r="B29" s="81" t="s">
        <v>876</v>
      </c>
      <c r="C29" s="83" t="s">
        <v>877</v>
      </c>
      <c r="D29" s="85" t="s">
        <v>878</v>
      </c>
      <c r="E29" s="85" t="s">
        <v>879</v>
      </c>
      <c r="F29" s="86" t="s">
        <v>835</v>
      </c>
      <c r="G29" s="86" t="s">
        <v>821</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830</v>
      </c>
      <c r="B30" s="81" t="s">
        <v>880</v>
      </c>
      <c r="C30" s="83" t="s">
        <v>881</v>
      </c>
      <c r="D30" s="85" t="s">
        <v>882</v>
      </c>
      <c r="E30" s="85" t="s">
        <v>883</v>
      </c>
      <c r="F30" s="86" t="s">
        <v>835</v>
      </c>
      <c r="G30" s="86" t="s">
        <v>791</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884</v>
      </c>
      <c r="B31" s="80">
        <v>4</v>
      </c>
      <c r="C31" s="82" t="s">
        <v>25</v>
      </c>
      <c r="D31" s="84" t="s">
        <v>885</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884</v>
      </c>
      <c r="B32" s="81" t="s">
        <v>294</v>
      </c>
      <c r="C32" s="83" t="s">
        <v>886</v>
      </c>
      <c r="D32" s="85" t="s">
        <v>887</v>
      </c>
      <c r="E32" s="85" t="s">
        <v>888</v>
      </c>
      <c r="F32" s="86" t="s">
        <v>889</v>
      </c>
      <c r="G32" s="86" t="s">
        <v>836</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884</v>
      </c>
      <c r="B33" s="81" t="s">
        <v>301</v>
      </c>
      <c r="C33" s="83" t="s">
        <v>890</v>
      </c>
      <c r="D33" s="85" t="s">
        <v>891</v>
      </c>
      <c r="E33" s="85" t="s">
        <v>892</v>
      </c>
      <c r="F33" s="86" t="s">
        <v>889</v>
      </c>
      <c r="G33" s="86" t="s">
        <v>836</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884</v>
      </c>
      <c r="B34" s="81" t="s">
        <v>308</v>
      </c>
      <c r="C34" s="83" t="s">
        <v>893</v>
      </c>
      <c r="D34" s="85" t="s">
        <v>894</v>
      </c>
      <c r="E34" s="85" t="s">
        <v>895</v>
      </c>
      <c r="F34" s="86" t="s">
        <v>782</v>
      </c>
      <c r="G34" s="86" t="s">
        <v>821</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884</v>
      </c>
      <c r="B35" s="81" t="s">
        <v>896</v>
      </c>
      <c r="C35" s="83" t="s">
        <v>897</v>
      </c>
      <c r="D35" s="85" t="s">
        <v>898</v>
      </c>
      <c r="E35" s="85" t="s">
        <v>899</v>
      </c>
      <c r="F35" s="86" t="s">
        <v>782</v>
      </c>
      <c r="G35" s="86" t="s">
        <v>821</v>
      </c>
      <c r="H35" s="86">
        <v>1</v>
      </c>
      <c r="I35" s="88">
        <f>IF(COUNTIF(J35:AW35,"&lt;&gt;")=0,"",SUMPRODUCT(((Recommendations[ImplStatus]="Implemented")+(Recommendations[ImplStatus]="Compensated"))*ISNUMBER(MATCH(Recommendations[Id],J35:AW35,0)))/COUNTIF(J35:AW35,"&lt;&gt;"))</f>
        <v>0</v>
      </c>
      <c r="J35" s="90" t="s">
        <v>345</v>
      </c>
      <c r="K35" s="90" t="s">
        <v>352</v>
      </c>
      <c r="L35" s="90" t="s">
        <v>359</v>
      </c>
      <c r="M35" s="90" t="s">
        <v>366</v>
      </c>
      <c r="N35" s="90" t="s">
        <v>373</v>
      </c>
      <c r="O35" s="90" t="s">
        <v>474</v>
      </c>
      <c r="P35" s="90" t="s">
        <v>479</v>
      </c>
      <c r="Q35" s="90" t="s">
        <v>484</v>
      </c>
      <c r="R35" s="90" t="s">
        <v>489</v>
      </c>
      <c r="S35" s="90" t="s">
        <v>493</v>
      </c>
      <c r="T35" s="90" t="s">
        <v>498</v>
      </c>
      <c r="U35" s="90" t="s">
        <v>502</v>
      </c>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884</v>
      </c>
      <c r="B36" s="81" t="s">
        <v>900</v>
      </c>
      <c r="C36" s="83" t="s">
        <v>901</v>
      </c>
      <c r="D36" s="85" t="s">
        <v>902</v>
      </c>
      <c r="E36" s="85" t="s">
        <v>903</v>
      </c>
      <c r="F36" s="86" t="s">
        <v>782</v>
      </c>
      <c r="G36" s="86" t="s">
        <v>821</v>
      </c>
      <c r="H36" s="86">
        <v>1</v>
      </c>
      <c r="I36" s="88">
        <f>IF(COUNTIF(J36:AW36,"&lt;&gt;")=0,"",SUMPRODUCT(((Recommendations[ImplStatus]="Implemented")+(Recommendations[ImplStatus]="Compensated"))*ISNUMBER(MATCH(Recommendations[Id],J36:AW36,0)))/COUNTIF(J36:AW36,"&lt;&gt;"))</f>
        <v>0</v>
      </c>
      <c r="J36" s="90" t="s">
        <v>345</v>
      </c>
      <c r="K36" s="90" t="s">
        <v>352</v>
      </c>
      <c r="L36" s="90" t="s">
        <v>359</v>
      </c>
      <c r="M36" s="90" t="s">
        <v>366</v>
      </c>
      <c r="N36" s="90" t="s">
        <v>373</v>
      </c>
      <c r="O36" s="90" t="s">
        <v>474</v>
      </c>
      <c r="P36" s="90" t="s">
        <v>479</v>
      </c>
      <c r="Q36" s="90" t="s">
        <v>484</v>
      </c>
      <c r="R36" s="90" t="s">
        <v>489</v>
      </c>
      <c r="S36" s="90" t="s">
        <v>493</v>
      </c>
      <c r="T36" s="90" t="s">
        <v>498</v>
      </c>
      <c r="U36" s="90" t="s">
        <v>502</v>
      </c>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884</v>
      </c>
      <c r="B37" s="81" t="s">
        <v>904</v>
      </c>
      <c r="C37" s="83" t="s">
        <v>905</v>
      </c>
      <c r="D37" s="85" t="s">
        <v>906</v>
      </c>
      <c r="E37" s="85" t="s">
        <v>907</v>
      </c>
      <c r="F37" s="86" t="s">
        <v>782</v>
      </c>
      <c r="G37" s="86" t="s">
        <v>821</v>
      </c>
      <c r="H37" s="86">
        <v>1</v>
      </c>
      <c r="I37" s="88">
        <f>IF(COUNTIF(J37:AW37,"&lt;&gt;")=0,"",SUMPRODUCT(((Recommendations[ImplStatus]="Implemented")+(Recommendations[ImplStatus]="Compensated"))*ISNUMBER(MATCH(Recommendations[Id],J37:AW37,0)))/COUNTIF(J37:AW37,"&lt;&gt;"))</f>
        <v>0</v>
      </c>
      <c r="J37" s="90" t="s">
        <v>402</v>
      </c>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884</v>
      </c>
      <c r="B38" s="81" t="s">
        <v>908</v>
      </c>
      <c r="C38" s="83" t="s">
        <v>909</v>
      </c>
      <c r="D38" s="85" t="s">
        <v>910</v>
      </c>
      <c r="E38" s="85" t="s">
        <v>911</v>
      </c>
      <c r="F38" s="86" t="s">
        <v>912</v>
      </c>
      <c r="G38" s="86" t="s">
        <v>821</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884</v>
      </c>
      <c r="B39" s="81" t="s">
        <v>913</v>
      </c>
      <c r="C39" s="83" t="s">
        <v>914</v>
      </c>
      <c r="D39" s="85" t="s">
        <v>915</v>
      </c>
      <c r="E39" s="85" t="s">
        <v>916</v>
      </c>
      <c r="F39" s="86" t="s">
        <v>782</v>
      </c>
      <c r="G39" s="86" t="s">
        <v>821</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884</v>
      </c>
      <c r="B40" s="81" t="s">
        <v>917</v>
      </c>
      <c r="C40" s="83" t="s">
        <v>918</v>
      </c>
      <c r="D40" s="85" t="s">
        <v>919</v>
      </c>
      <c r="E40" s="85" t="s">
        <v>920</v>
      </c>
      <c r="F40" s="86" t="s">
        <v>782</v>
      </c>
      <c r="G40" s="86" t="s">
        <v>821</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884</v>
      </c>
      <c r="B41" s="81" t="s">
        <v>921</v>
      </c>
      <c r="C41" s="83" t="s">
        <v>922</v>
      </c>
      <c r="D41" s="85" t="s">
        <v>923</v>
      </c>
      <c r="E41" s="85" t="s">
        <v>924</v>
      </c>
      <c r="F41" s="86" t="s">
        <v>782</v>
      </c>
      <c r="G41" s="86" t="s">
        <v>821</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884</v>
      </c>
      <c r="B42" s="81" t="s">
        <v>925</v>
      </c>
      <c r="C42" s="83" t="s">
        <v>926</v>
      </c>
      <c r="D42" s="85" t="s">
        <v>927</v>
      </c>
      <c r="E42" s="85" t="s">
        <v>928</v>
      </c>
      <c r="F42" s="86" t="s">
        <v>835</v>
      </c>
      <c r="G42" s="86" t="s">
        <v>821</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884</v>
      </c>
      <c r="B43" s="81" t="s">
        <v>929</v>
      </c>
      <c r="C43" s="83" t="s">
        <v>930</v>
      </c>
      <c r="D43" s="85" t="s">
        <v>931</v>
      </c>
      <c r="E43" s="85" t="s">
        <v>932</v>
      </c>
      <c r="F43" s="86" t="s">
        <v>835</v>
      </c>
      <c r="G43" s="86" t="s">
        <v>821</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933</v>
      </c>
      <c r="B44" s="80">
        <v>5</v>
      </c>
      <c r="C44" s="82" t="s">
        <v>25</v>
      </c>
      <c r="D44" s="84" t="s">
        <v>934</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933</v>
      </c>
      <c r="B45" s="81" t="s">
        <v>315</v>
      </c>
      <c r="C45" s="83" t="s">
        <v>935</v>
      </c>
      <c r="D45" s="85" t="s">
        <v>936</v>
      </c>
      <c r="E45" s="85" t="s">
        <v>937</v>
      </c>
      <c r="F45" s="86" t="s">
        <v>912</v>
      </c>
      <c r="G45" s="86" t="s">
        <v>783</v>
      </c>
      <c r="H45" s="86">
        <v>1</v>
      </c>
      <c r="I45" s="88">
        <f>IF(COUNTIF(J45:AW45,"&lt;&gt;")=0,"",SUMPRODUCT(((Recommendations[ImplStatus]="Implemented")+(Recommendations[ImplStatus]="Compensated"))*ISNUMBER(MATCH(Recommendations[Id],J45:AW45,0)))/COUNTIF(J45:AW45,"&lt;&gt;"))</f>
        <v>0</v>
      </c>
      <c r="J45" s="90" t="s">
        <v>118</v>
      </c>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933</v>
      </c>
      <c r="B46" s="81" t="s">
        <v>938</v>
      </c>
      <c r="C46" s="83" t="s">
        <v>939</v>
      </c>
      <c r="D46" s="85" t="s">
        <v>940</v>
      </c>
      <c r="E46" s="85" t="s">
        <v>941</v>
      </c>
      <c r="F46" s="86" t="s">
        <v>912</v>
      </c>
      <c r="G46" s="86" t="s">
        <v>821</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933</v>
      </c>
      <c r="B47" s="81" t="s">
        <v>942</v>
      </c>
      <c r="C47" s="83" t="s">
        <v>943</v>
      </c>
      <c r="D47" s="85" t="s">
        <v>944</v>
      </c>
      <c r="E47" s="85" t="s">
        <v>945</v>
      </c>
      <c r="F47" s="86" t="s">
        <v>912</v>
      </c>
      <c r="G47" s="86" t="s">
        <v>821</v>
      </c>
      <c r="H47" s="86">
        <v>1</v>
      </c>
      <c r="I47" s="88">
        <f>IF(COUNTIF(J47:AW47,"&lt;&gt;")=0,"",SUMPRODUCT(((Recommendations[ImplStatus]="Implemented")+(Recommendations[ImplStatus]="Compensated"))*ISNUMBER(MATCH(Recommendations[Id],J47:AW47,0)))/COUNTIF(J47:AW47,"&lt;&gt;"))</f>
        <v>0</v>
      </c>
      <c r="J47" s="90" t="s">
        <v>30</v>
      </c>
      <c r="K47" s="90" t="s">
        <v>138</v>
      </c>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933</v>
      </c>
      <c r="B48" s="81" t="s">
        <v>946</v>
      </c>
      <c r="C48" s="83" t="s">
        <v>947</v>
      </c>
      <c r="D48" s="85" t="s">
        <v>948</v>
      </c>
      <c r="E48" s="85" t="s">
        <v>949</v>
      </c>
      <c r="F48" s="86" t="s">
        <v>912</v>
      </c>
      <c r="G48" s="86" t="s">
        <v>821</v>
      </c>
      <c r="H48" s="86">
        <v>1</v>
      </c>
      <c r="I48" s="88">
        <f>IF(COUNTIF(J48:AW48,"&lt;&gt;")=0,"",SUMPRODUCT(((Recommendations[ImplStatus]="Implemented")+(Recommendations[ImplStatus]="Compensated"))*ISNUMBER(MATCH(Recommendations[Id],J48:AW48,0)))/COUNTIF(J48:AW48,"&lt;&gt;"))</f>
        <v>0</v>
      </c>
      <c r="J48" s="90" t="s">
        <v>18</v>
      </c>
      <c r="K48" s="90" t="s">
        <v>42</v>
      </c>
      <c r="L48" s="90" t="s">
        <v>105</v>
      </c>
      <c r="M48" s="90" t="s">
        <v>125</v>
      </c>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933</v>
      </c>
      <c r="B49" s="81" t="s">
        <v>950</v>
      </c>
      <c r="C49" s="83" t="s">
        <v>951</v>
      </c>
      <c r="D49" s="85" t="s">
        <v>952</v>
      </c>
      <c r="E49" s="85" t="s">
        <v>953</v>
      </c>
      <c r="F49" s="86" t="s">
        <v>912</v>
      </c>
      <c r="G49" s="86" t="s">
        <v>783</v>
      </c>
      <c r="H49" s="86">
        <v>2</v>
      </c>
      <c r="I49" s="88">
        <f>IF(COUNTIF(J49:AW49,"&lt;&gt;")=0,"",SUMPRODUCT(((Recommendations[ImplStatus]="Implemented")+(Recommendations[ImplStatus]="Compensated"))*ISNUMBER(MATCH(Recommendations[Id],J49:AW49,0)))/COUNTIF(J49:AW49,"&lt;&gt;"))</f>
        <v>0</v>
      </c>
      <c r="J49" s="90" t="s">
        <v>125</v>
      </c>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933</v>
      </c>
      <c r="B50" s="81" t="s">
        <v>954</v>
      </c>
      <c r="C50" s="83" t="s">
        <v>955</v>
      </c>
      <c r="D50" s="85" t="s">
        <v>956</v>
      </c>
      <c r="E50" s="85" t="s">
        <v>957</v>
      </c>
      <c r="F50" s="86" t="s">
        <v>912</v>
      </c>
      <c r="G50" s="86" t="s">
        <v>836</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958</v>
      </c>
      <c r="B51" s="80">
        <v>6</v>
      </c>
      <c r="C51" s="82" t="s">
        <v>25</v>
      </c>
      <c r="D51" s="84" t="s">
        <v>959</v>
      </c>
      <c r="E51" s="84" t="s">
        <v>25</v>
      </c>
      <c r="F51" s="80" t="s">
        <v>25</v>
      </c>
      <c r="G51" s="80" t="s">
        <v>25</v>
      </c>
      <c r="H51" s="80"/>
      <c r="I51" s="87">
        <f>IF(COUNTIF(J51:AW51,"&lt;&gt;")=0,"",SUMPRODUCT(((Recommendations[ImplStatus]="Implemented")+(Recommendations[ImplStatus]="Compensated"))*ISNUMBER(MATCH(Recommendations[Id],J51:AW51,0)))/COUNTIF(J51:AW51,"&lt;&gt;"))</f>
        <v>0</v>
      </c>
      <c r="J51" s="89" t="s">
        <v>452</v>
      </c>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958</v>
      </c>
      <c r="B52" s="81" t="s">
        <v>960</v>
      </c>
      <c r="C52" s="83" t="s">
        <v>961</v>
      </c>
      <c r="D52" s="85" t="s">
        <v>962</v>
      </c>
      <c r="E52" s="85" t="s">
        <v>963</v>
      </c>
      <c r="F52" s="86" t="s">
        <v>889</v>
      </c>
      <c r="G52" s="86" t="s">
        <v>836</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958</v>
      </c>
      <c r="B53" s="81" t="s">
        <v>964</v>
      </c>
      <c r="C53" s="83" t="s">
        <v>965</v>
      </c>
      <c r="D53" s="85" t="s">
        <v>966</v>
      </c>
      <c r="E53" s="85" t="s">
        <v>967</v>
      </c>
      <c r="F53" s="86" t="s">
        <v>889</v>
      </c>
      <c r="G53" s="86" t="s">
        <v>836</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958</v>
      </c>
      <c r="B54" s="81" t="s">
        <v>968</v>
      </c>
      <c r="C54" s="83" t="s">
        <v>969</v>
      </c>
      <c r="D54" s="85" t="s">
        <v>970</v>
      </c>
      <c r="E54" s="85" t="s">
        <v>971</v>
      </c>
      <c r="F54" s="86" t="s">
        <v>912</v>
      </c>
      <c r="G54" s="86" t="s">
        <v>821</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958</v>
      </c>
      <c r="B55" s="81" t="s">
        <v>972</v>
      </c>
      <c r="C55" s="83" t="s">
        <v>973</v>
      </c>
      <c r="D55" s="85" t="s">
        <v>974</v>
      </c>
      <c r="E55" s="85" t="s">
        <v>975</v>
      </c>
      <c r="F55" s="86" t="s">
        <v>912</v>
      </c>
      <c r="G55" s="86" t="s">
        <v>821</v>
      </c>
      <c r="H55" s="86">
        <v>1</v>
      </c>
      <c r="I55" s="88">
        <f>IF(COUNTIF(J55:AW55,"&lt;&gt;")=0,"",SUMPRODUCT(((Recommendations[ImplStatus]="Implemented")+(Recommendations[ImplStatus]="Compensated"))*ISNUMBER(MATCH(Recommendations[Id],J55:AW55,0)))/COUNTIF(J55:AW55,"&lt;&gt;"))</f>
        <v>0</v>
      </c>
      <c r="J55" s="90" t="s">
        <v>56</v>
      </c>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958</v>
      </c>
      <c r="B56" s="81" t="s">
        <v>976</v>
      </c>
      <c r="C56" s="83" t="s">
        <v>977</v>
      </c>
      <c r="D56" s="85" t="s">
        <v>978</v>
      </c>
      <c r="E56" s="85" t="s">
        <v>979</v>
      </c>
      <c r="F56" s="86" t="s">
        <v>912</v>
      </c>
      <c r="G56" s="86" t="s">
        <v>821</v>
      </c>
      <c r="H56" s="86">
        <v>1</v>
      </c>
      <c r="I56" s="88">
        <f>IF(COUNTIF(J56:AW56,"&lt;&gt;")=0,"",SUMPRODUCT(((Recommendations[ImplStatus]="Implemented")+(Recommendations[ImplStatus]="Compensated"))*ISNUMBER(MATCH(Recommendations[Id],J56:AW56,0)))/COUNTIF(J56:AW56,"&lt;&gt;"))</f>
        <v>0</v>
      </c>
      <c r="J56" s="90" t="s">
        <v>63</v>
      </c>
      <c r="K56" s="90" t="s">
        <v>68</v>
      </c>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958</v>
      </c>
      <c r="B57" s="81" t="s">
        <v>980</v>
      </c>
      <c r="C57" s="83" t="s">
        <v>981</v>
      </c>
      <c r="D57" s="85" t="s">
        <v>982</v>
      </c>
      <c r="E57" s="85" t="s">
        <v>983</v>
      </c>
      <c r="F57" s="86" t="s">
        <v>804</v>
      </c>
      <c r="G57" s="86" t="s">
        <v>783</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958</v>
      </c>
      <c r="B58" s="81" t="s">
        <v>984</v>
      </c>
      <c r="C58" s="83" t="s">
        <v>985</v>
      </c>
      <c r="D58" s="85" t="s">
        <v>986</v>
      </c>
      <c r="E58" s="85" t="s">
        <v>987</v>
      </c>
      <c r="F58" s="86" t="s">
        <v>912</v>
      </c>
      <c r="G58" s="86" t="s">
        <v>821</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958</v>
      </c>
      <c r="B59" s="81" t="s">
        <v>988</v>
      </c>
      <c r="C59" s="83" t="s">
        <v>989</v>
      </c>
      <c r="D59" s="85" t="s">
        <v>990</v>
      </c>
      <c r="E59" s="85" t="s">
        <v>991</v>
      </c>
      <c r="F59" s="86" t="s">
        <v>912</v>
      </c>
      <c r="G59" s="86" t="s">
        <v>836</v>
      </c>
      <c r="H59" s="86">
        <v>3</v>
      </c>
      <c r="I59" s="88">
        <f>IF(COUNTIF(J59:AW59,"&lt;&gt;")=0,"",SUMPRODUCT(((Recommendations[ImplStatus]="Implemented")+(Recommendations[ImplStatus]="Compensated"))*ISNUMBER(MATCH(Recommendations[Id],J59:AW59,0)))/COUNTIF(J59:AW59,"&lt;&gt;"))</f>
        <v>0</v>
      </c>
      <c r="J59" s="90" t="s">
        <v>131</v>
      </c>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992</v>
      </c>
      <c r="B60" s="80">
        <v>7</v>
      </c>
      <c r="C60" s="82" t="s">
        <v>25</v>
      </c>
      <c r="D60" s="84" t="s">
        <v>993</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992</v>
      </c>
      <c r="B61" s="81" t="s">
        <v>994</v>
      </c>
      <c r="C61" s="83" t="s">
        <v>995</v>
      </c>
      <c r="D61" s="85" t="s">
        <v>996</v>
      </c>
      <c r="E61" s="85" t="s">
        <v>997</v>
      </c>
      <c r="F61" s="86" t="s">
        <v>889</v>
      </c>
      <c r="G61" s="86" t="s">
        <v>836</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992</v>
      </c>
      <c r="B62" s="81" t="s">
        <v>998</v>
      </c>
      <c r="C62" s="83" t="s">
        <v>999</v>
      </c>
      <c r="D62" s="85" t="s">
        <v>1000</v>
      </c>
      <c r="E62" s="85" t="s">
        <v>1001</v>
      </c>
      <c r="F62" s="86" t="s">
        <v>889</v>
      </c>
      <c r="G62" s="86" t="s">
        <v>836</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992</v>
      </c>
      <c r="B63" s="81" t="s">
        <v>1002</v>
      </c>
      <c r="C63" s="83" t="s">
        <v>1003</v>
      </c>
      <c r="D63" s="85" t="s">
        <v>1004</v>
      </c>
      <c r="E63" s="85" t="s">
        <v>1005</v>
      </c>
      <c r="F63" s="86" t="s">
        <v>804</v>
      </c>
      <c r="G63" s="86" t="s">
        <v>821</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992</v>
      </c>
      <c r="B64" s="81" t="s">
        <v>1006</v>
      </c>
      <c r="C64" s="83" t="s">
        <v>1007</v>
      </c>
      <c r="D64" s="85" t="s">
        <v>1008</v>
      </c>
      <c r="E64" s="85" t="s">
        <v>1009</v>
      </c>
      <c r="F64" s="86" t="s">
        <v>804</v>
      </c>
      <c r="G64" s="86" t="s">
        <v>821</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992</v>
      </c>
      <c r="B65" s="81" t="s">
        <v>1010</v>
      </c>
      <c r="C65" s="83" t="s">
        <v>1011</v>
      </c>
      <c r="D65" s="85" t="s">
        <v>1012</v>
      </c>
      <c r="E65" s="85" t="s">
        <v>1013</v>
      </c>
      <c r="F65" s="86" t="s">
        <v>804</v>
      </c>
      <c r="G65" s="86" t="s">
        <v>783</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992</v>
      </c>
      <c r="B66" s="81" t="s">
        <v>1014</v>
      </c>
      <c r="C66" s="83" t="s">
        <v>1015</v>
      </c>
      <c r="D66" s="85" t="s">
        <v>1016</v>
      </c>
      <c r="E66" s="85" t="s">
        <v>1017</v>
      </c>
      <c r="F66" s="86" t="s">
        <v>804</v>
      </c>
      <c r="G66" s="86" t="s">
        <v>783</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992</v>
      </c>
      <c r="B67" s="81" t="s">
        <v>1018</v>
      </c>
      <c r="C67" s="83" t="s">
        <v>1019</v>
      </c>
      <c r="D67" s="85" t="s">
        <v>1020</v>
      </c>
      <c r="E67" s="85" t="s">
        <v>1021</v>
      </c>
      <c r="F67" s="86" t="s">
        <v>804</v>
      </c>
      <c r="G67" s="86" t="s">
        <v>787</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1022</v>
      </c>
      <c r="B68" s="80">
        <v>8</v>
      </c>
      <c r="C68" s="82" t="s">
        <v>25</v>
      </c>
      <c r="D68" s="84" t="s">
        <v>1023</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1022</v>
      </c>
      <c r="B69" s="81" t="s">
        <v>1024</v>
      </c>
      <c r="C69" s="83" t="s">
        <v>1025</v>
      </c>
      <c r="D69" s="85" t="s">
        <v>1026</v>
      </c>
      <c r="E69" s="85" t="s">
        <v>1027</v>
      </c>
      <c r="F69" s="86" t="s">
        <v>889</v>
      </c>
      <c r="G69" s="86" t="s">
        <v>836</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1022</v>
      </c>
      <c r="B70" s="81" t="s">
        <v>1028</v>
      </c>
      <c r="C70" s="83" t="s">
        <v>1029</v>
      </c>
      <c r="D70" s="85" t="s">
        <v>1030</v>
      </c>
      <c r="E70" s="85" t="s">
        <v>1031</v>
      </c>
      <c r="F70" s="86" t="s">
        <v>835</v>
      </c>
      <c r="G70" s="86" t="s">
        <v>791</v>
      </c>
      <c r="H70" s="86">
        <v>1</v>
      </c>
      <c r="I70" s="88">
        <f>IF(COUNTIF(J70:AW70,"&lt;&gt;")=0,"",SUMPRODUCT(((Recommendations[ImplStatus]="Implemented")+(Recommendations[ImplStatus]="Compensated"))*ISNUMBER(MATCH(Recommendations[Id],J70:AW70,0)))/COUNTIF(J70:AW70,"&lt;&gt;"))</f>
        <v>0</v>
      </c>
      <c r="J70" s="90" t="s">
        <v>145</v>
      </c>
      <c r="K70" s="90" t="s">
        <v>251</v>
      </c>
      <c r="L70" s="90" t="s">
        <v>409</v>
      </c>
      <c r="M70" s="90" t="s">
        <v>416</v>
      </c>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1022</v>
      </c>
      <c r="B71" s="81" t="s">
        <v>1032</v>
      </c>
      <c r="C71" s="83" t="s">
        <v>1033</v>
      </c>
      <c r="D71" s="85" t="s">
        <v>1034</v>
      </c>
      <c r="E71" s="85" t="s">
        <v>1035</v>
      </c>
      <c r="F71" s="86" t="s">
        <v>835</v>
      </c>
      <c r="G71" s="86" t="s">
        <v>821</v>
      </c>
      <c r="H71" s="86">
        <v>1</v>
      </c>
      <c r="I71" s="88">
        <f>IF(COUNTIF(J71:AW71,"&lt;&gt;")=0,"",SUMPRODUCT(((Recommendations[ImplStatus]="Implemented")+(Recommendations[ImplStatus]="Compensated"))*ISNUMBER(MATCH(Recommendations[Id],J71:AW71,0)))/COUNTIF(J71:AW71,"&lt;&gt;"))</f>
        <v>0</v>
      </c>
      <c r="J71" s="90" t="s">
        <v>258</v>
      </c>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1022</v>
      </c>
      <c r="B72" s="81" t="s">
        <v>1036</v>
      </c>
      <c r="C72" s="83" t="s">
        <v>1037</v>
      </c>
      <c r="D72" s="85" t="s">
        <v>1038</v>
      </c>
      <c r="E72" s="85" t="s">
        <v>1039</v>
      </c>
      <c r="F72" s="86" t="s">
        <v>1040</v>
      </c>
      <c r="G72" s="86" t="s">
        <v>821</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1022</v>
      </c>
      <c r="B73" s="81" t="s">
        <v>1041</v>
      </c>
      <c r="C73" s="83" t="s">
        <v>1042</v>
      </c>
      <c r="D73" s="85" t="s">
        <v>1043</v>
      </c>
      <c r="E73" s="85" t="s">
        <v>1044</v>
      </c>
      <c r="F73" s="86" t="s">
        <v>835</v>
      </c>
      <c r="G73" s="86" t="s">
        <v>791</v>
      </c>
      <c r="H73" s="86">
        <v>2</v>
      </c>
      <c r="I73" s="88">
        <f>IF(COUNTIF(J73:AW73,"&lt;&gt;")=0,"",SUMPRODUCT(((Recommendations[ImplStatus]="Implemented")+(Recommendations[ImplStatus]="Compensated"))*ISNUMBER(MATCH(Recommendations[Id],J73:AW73,0)))/COUNTIF(J73:AW73,"&lt;&gt;"))</f>
        <v>0</v>
      </c>
      <c r="J73" s="90" t="s">
        <v>251</v>
      </c>
      <c r="K73" s="90" t="s">
        <v>416</v>
      </c>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1022</v>
      </c>
      <c r="B74" s="81" t="s">
        <v>1045</v>
      </c>
      <c r="C74" s="83" t="s">
        <v>1046</v>
      </c>
      <c r="D74" s="85" t="s">
        <v>1047</v>
      </c>
      <c r="E74" s="85" t="s">
        <v>1048</v>
      </c>
      <c r="F74" s="86" t="s">
        <v>835</v>
      </c>
      <c r="G74" s="86" t="s">
        <v>791</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1022</v>
      </c>
      <c r="B75" s="81" t="s">
        <v>1049</v>
      </c>
      <c r="C75" s="83" t="s">
        <v>1050</v>
      </c>
      <c r="D75" s="85" t="s">
        <v>1051</v>
      </c>
      <c r="E75" s="85" t="s">
        <v>1052</v>
      </c>
      <c r="F75" s="86" t="s">
        <v>835</v>
      </c>
      <c r="G75" s="86" t="s">
        <v>791</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1022</v>
      </c>
      <c r="B76" s="81" t="s">
        <v>1053</v>
      </c>
      <c r="C76" s="83" t="s">
        <v>1054</v>
      </c>
      <c r="D76" s="85" t="s">
        <v>1055</v>
      </c>
      <c r="E76" s="85" t="s">
        <v>1056</v>
      </c>
      <c r="F76" s="86" t="s">
        <v>835</v>
      </c>
      <c r="G76" s="86" t="s">
        <v>791</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1022</v>
      </c>
      <c r="B77" s="81" t="s">
        <v>1057</v>
      </c>
      <c r="C77" s="83" t="s">
        <v>1058</v>
      </c>
      <c r="D77" s="85" t="s">
        <v>1059</v>
      </c>
      <c r="E77" s="85" t="s">
        <v>1060</v>
      </c>
      <c r="F77" s="86" t="s">
        <v>835</v>
      </c>
      <c r="G77" s="86" t="s">
        <v>791</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1022</v>
      </c>
      <c r="B78" s="81" t="s">
        <v>1061</v>
      </c>
      <c r="C78" s="83" t="s">
        <v>1062</v>
      </c>
      <c r="D78" s="85" t="s">
        <v>1063</v>
      </c>
      <c r="E78" s="85" t="s">
        <v>1064</v>
      </c>
      <c r="F78" s="86" t="s">
        <v>835</v>
      </c>
      <c r="G78" s="86" t="s">
        <v>821</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1022</v>
      </c>
      <c r="B79" s="81" t="s">
        <v>1065</v>
      </c>
      <c r="C79" s="83" t="s">
        <v>1066</v>
      </c>
      <c r="D79" s="85" t="s">
        <v>1067</v>
      </c>
      <c r="E79" s="85" t="s">
        <v>1068</v>
      </c>
      <c r="F79" s="86" t="s">
        <v>835</v>
      </c>
      <c r="G79" s="86" t="s">
        <v>791</v>
      </c>
      <c r="H79" s="86">
        <v>2</v>
      </c>
      <c r="I79" s="88">
        <f>IF(COUNTIF(J79:AW79,"&lt;&gt;")=0,"",SUMPRODUCT(((Recommendations[ImplStatus]="Implemented")+(Recommendations[ImplStatus]="Compensated"))*ISNUMBER(MATCH(Recommendations[Id],J79:AW79,0)))/COUNTIF(J79:AW79,"&lt;&gt;"))</f>
        <v>0</v>
      </c>
      <c r="J79" s="90" t="s">
        <v>265</v>
      </c>
      <c r="K79" s="90" t="s">
        <v>272</v>
      </c>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1022</v>
      </c>
      <c r="B80" s="81" t="s">
        <v>1069</v>
      </c>
      <c r="C80" s="83" t="s">
        <v>1070</v>
      </c>
      <c r="D80" s="85" t="s">
        <v>1071</v>
      </c>
      <c r="E80" s="85" t="s">
        <v>1072</v>
      </c>
      <c r="F80" s="86" t="s">
        <v>835</v>
      </c>
      <c r="G80" s="86" t="s">
        <v>791</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1073</v>
      </c>
      <c r="B81" s="80">
        <v>9</v>
      </c>
      <c r="C81" s="82" t="s">
        <v>25</v>
      </c>
      <c r="D81" s="84" t="s">
        <v>1074</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1073</v>
      </c>
      <c r="B82" s="81" t="s">
        <v>474</v>
      </c>
      <c r="C82" s="83" t="s">
        <v>1075</v>
      </c>
      <c r="D82" s="85" t="s">
        <v>1076</v>
      </c>
      <c r="E82" s="85" t="s">
        <v>1077</v>
      </c>
      <c r="F82" s="86" t="s">
        <v>804</v>
      </c>
      <c r="G82" s="86" t="s">
        <v>821</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1073</v>
      </c>
      <c r="B83" s="81" t="s">
        <v>479</v>
      </c>
      <c r="C83" s="83" t="s">
        <v>1078</v>
      </c>
      <c r="D83" s="85" t="s">
        <v>1079</v>
      </c>
      <c r="E83" s="85" t="s">
        <v>1080</v>
      </c>
      <c r="F83" s="86" t="s">
        <v>782</v>
      </c>
      <c r="G83" s="86" t="s">
        <v>821</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1073</v>
      </c>
      <c r="B84" s="81" t="s">
        <v>484</v>
      </c>
      <c r="C84" s="83" t="s">
        <v>1081</v>
      </c>
      <c r="D84" s="85" t="s">
        <v>1082</v>
      </c>
      <c r="E84" s="85" t="s">
        <v>1083</v>
      </c>
      <c r="F84" s="86" t="s">
        <v>1040</v>
      </c>
      <c r="G84" s="86" t="s">
        <v>821</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1073</v>
      </c>
      <c r="B85" s="81" t="s">
        <v>489</v>
      </c>
      <c r="C85" s="83" t="s">
        <v>1084</v>
      </c>
      <c r="D85" s="85" t="s">
        <v>1085</v>
      </c>
      <c r="E85" s="85" t="s">
        <v>1086</v>
      </c>
      <c r="F85" s="86" t="s">
        <v>804</v>
      </c>
      <c r="G85" s="86" t="s">
        <v>821</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1073</v>
      </c>
      <c r="B86" s="81" t="s">
        <v>493</v>
      </c>
      <c r="C86" s="83" t="s">
        <v>1087</v>
      </c>
      <c r="D86" s="85" t="s">
        <v>1088</v>
      </c>
      <c r="E86" s="85" t="s">
        <v>1089</v>
      </c>
      <c r="F86" s="86" t="s">
        <v>1040</v>
      </c>
      <c r="G86" s="86" t="s">
        <v>821</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1073</v>
      </c>
      <c r="B87" s="81" t="s">
        <v>498</v>
      </c>
      <c r="C87" s="83" t="s">
        <v>1090</v>
      </c>
      <c r="D87" s="85" t="s">
        <v>1091</v>
      </c>
      <c r="E87" s="85" t="s">
        <v>1092</v>
      </c>
      <c r="F87" s="86" t="s">
        <v>1040</v>
      </c>
      <c r="G87" s="86" t="s">
        <v>821</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1073</v>
      </c>
      <c r="B88" s="81" t="s">
        <v>502</v>
      </c>
      <c r="C88" s="83" t="s">
        <v>1093</v>
      </c>
      <c r="D88" s="85" t="s">
        <v>1094</v>
      </c>
      <c r="E88" s="85" t="s">
        <v>1095</v>
      </c>
      <c r="F88" s="86" t="s">
        <v>1040</v>
      </c>
      <c r="G88" s="86" t="s">
        <v>821</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1096</v>
      </c>
      <c r="B89" s="80">
        <v>10</v>
      </c>
      <c r="C89" s="82" t="s">
        <v>25</v>
      </c>
      <c r="D89" s="84" t="s">
        <v>1097</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1096</v>
      </c>
      <c r="B90" s="81" t="s">
        <v>1098</v>
      </c>
      <c r="C90" s="83" t="s">
        <v>1099</v>
      </c>
      <c r="D90" s="85" t="s">
        <v>1100</v>
      </c>
      <c r="E90" s="85" t="s">
        <v>1101</v>
      </c>
      <c r="F90" s="86" t="s">
        <v>782</v>
      </c>
      <c r="G90" s="86" t="s">
        <v>791</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1096</v>
      </c>
      <c r="B91" s="81" t="s">
        <v>1102</v>
      </c>
      <c r="C91" s="83" t="s">
        <v>1103</v>
      </c>
      <c r="D91" s="85" t="s">
        <v>1104</v>
      </c>
      <c r="E91" s="85" t="s">
        <v>1105</v>
      </c>
      <c r="F91" s="86" t="s">
        <v>782</v>
      </c>
      <c r="G91" s="86" t="s">
        <v>821</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1096</v>
      </c>
      <c r="B92" s="81" t="s">
        <v>1106</v>
      </c>
      <c r="C92" s="83" t="s">
        <v>1107</v>
      </c>
      <c r="D92" s="85" t="s">
        <v>1108</v>
      </c>
      <c r="E92" s="85" t="s">
        <v>1109</v>
      </c>
      <c r="F92" s="86" t="s">
        <v>782</v>
      </c>
      <c r="G92" s="86" t="s">
        <v>821</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1096</v>
      </c>
      <c r="B93" s="81" t="s">
        <v>1110</v>
      </c>
      <c r="C93" s="83" t="s">
        <v>1111</v>
      </c>
      <c r="D93" s="85" t="s">
        <v>1112</v>
      </c>
      <c r="E93" s="85" t="s">
        <v>1113</v>
      </c>
      <c r="F93" s="86" t="s">
        <v>782</v>
      </c>
      <c r="G93" s="86" t="s">
        <v>791</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1096</v>
      </c>
      <c r="B94" s="81" t="s">
        <v>1114</v>
      </c>
      <c r="C94" s="83" t="s">
        <v>1115</v>
      </c>
      <c r="D94" s="85" t="s">
        <v>1116</v>
      </c>
      <c r="E94" s="85" t="s">
        <v>1117</v>
      </c>
      <c r="F94" s="86" t="s">
        <v>782</v>
      </c>
      <c r="G94" s="86" t="s">
        <v>821</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1096</v>
      </c>
      <c r="B95" s="81" t="s">
        <v>1118</v>
      </c>
      <c r="C95" s="83" t="s">
        <v>1119</v>
      </c>
      <c r="D95" s="85" t="s">
        <v>1120</v>
      </c>
      <c r="E95" s="85" t="s">
        <v>1121</v>
      </c>
      <c r="F95" s="86" t="s">
        <v>782</v>
      </c>
      <c r="G95" s="86" t="s">
        <v>821</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1096</v>
      </c>
      <c r="B96" s="81" t="s">
        <v>1122</v>
      </c>
      <c r="C96" s="83" t="s">
        <v>1123</v>
      </c>
      <c r="D96" s="85" t="s">
        <v>1124</v>
      </c>
      <c r="E96" s="85" t="s">
        <v>1125</v>
      </c>
      <c r="F96" s="86" t="s">
        <v>782</v>
      </c>
      <c r="G96" s="86" t="s">
        <v>791</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1126</v>
      </c>
      <c r="B97" s="80">
        <v>11</v>
      </c>
      <c r="C97" s="82" t="s">
        <v>25</v>
      </c>
      <c r="D97" s="84" t="s">
        <v>1127</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1126</v>
      </c>
      <c r="B98" s="81" t="s">
        <v>1128</v>
      </c>
      <c r="C98" s="83" t="s">
        <v>1129</v>
      </c>
      <c r="D98" s="85" t="s">
        <v>1130</v>
      </c>
      <c r="E98" s="85" t="s">
        <v>1131</v>
      </c>
      <c r="F98" s="86" t="s">
        <v>889</v>
      </c>
      <c r="G98" s="86" t="s">
        <v>836</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1126</v>
      </c>
      <c r="B99" s="81" t="s">
        <v>1132</v>
      </c>
      <c r="C99" s="83" t="s">
        <v>1133</v>
      </c>
      <c r="D99" s="85" t="s">
        <v>1134</v>
      </c>
      <c r="E99" s="85" t="s">
        <v>1135</v>
      </c>
      <c r="F99" s="86" t="s">
        <v>835</v>
      </c>
      <c r="G99" s="86" t="s">
        <v>1136</v>
      </c>
      <c r="H99" s="86">
        <v>1</v>
      </c>
      <c r="I99" s="88">
        <f>IF(COUNTIF(J99:AW99,"&lt;&gt;")=0,"",SUMPRODUCT(((Recommendations[ImplStatus]="Implemented")+(Recommendations[ImplStatus]="Compensated"))*ISNUMBER(MATCH(Recommendations[Id],J99:AW99,0)))/COUNTIF(J99:AW99,"&lt;&gt;"))</f>
        <v>0</v>
      </c>
      <c r="J99" s="90" t="s">
        <v>431</v>
      </c>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1126</v>
      </c>
      <c r="B100" s="81" t="s">
        <v>1137</v>
      </c>
      <c r="C100" s="83" t="s">
        <v>1138</v>
      </c>
      <c r="D100" s="85" t="s">
        <v>1139</v>
      </c>
      <c r="E100" s="85" t="s">
        <v>1140</v>
      </c>
      <c r="F100" s="86" t="s">
        <v>835</v>
      </c>
      <c r="G100" s="86" t="s">
        <v>821</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1126</v>
      </c>
      <c r="B101" s="81" t="s">
        <v>1141</v>
      </c>
      <c r="C101" s="83" t="s">
        <v>1142</v>
      </c>
      <c r="D101" s="85" t="s">
        <v>1143</v>
      </c>
      <c r="E101" s="85" t="s">
        <v>1144</v>
      </c>
      <c r="F101" s="86" t="s">
        <v>835</v>
      </c>
      <c r="G101" s="86" t="s">
        <v>1136</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1126</v>
      </c>
      <c r="B102" s="81" t="s">
        <v>1145</v>
      </c>
      <c r="C102" s="83" t="s">
        <v>1146</v>
      </c>
      <c r="D102" s="85" t="s">
        <v>1147</v>
      </c>
      <c r="E102" s="85" t="s">
        <v>1148</v>
      </c>
      <c r="F102" s="86" t="s">
        <v>835</v>
      </c>
      <c r="G102" s="86" t="s">
        <v>1136</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1149</v>
      </c>
      <c r="B103" s="80">
        <v>12</v>
      </c>
      <c r="C103" s="82" t="s">
        <v>25</v>
      </c>
      <c r="D103" s="84" t="s">
        <v>1150</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1149</v>
      </c>
      <c r="B104" s="81" t="s">
        <v>1151</v>
      </c>
      <c r="C104" s="83" t="s">
        <v>1152</v>
      </c>
      <c r="D104" s="85" t="s">
        <v>1153</v>
      </c>
      <c r="E104" s="85" t="s">
        <v>1154</v>
      </c>
      <c r="F104" s="86" t="s">
        <v>1040</v>
      </c>
      <c r="G104" s="86" t="s">
        <v>821</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1149</v>
      </c>
      <c r="B105" s="81" t="s">
        <v>1155</v>
      </c>
      <c r="C105" s="83" t="s">
        <v>1156</v>
      </c>
      <c r="D105" s="85" t="s">
        <v>1157</v>
      </c>
      <c r="E105" s="85" t="s">
        <v>1158</v>
      </c>
      <c r="F105" s="86" t="s">
        <v>1040</v>
      </c>
      <c r="G105" s="86" t="s">
        <v>821</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1149</v>
      </c>
      <c r="B106" s="81" t="s">
        <v>1159</v>
      </c>
      <c r="C106" s="83" t="s">
        <v>1160</v>
      </c>
      <c r="D106" s="85" t="s">
        <v>1161</v>
      </c>
      <c r="E106" s="85" t="s">
        <v>1162</v>
      </c>
      <c r="F106" s="86" t="s">
        <v>1040</v>
      </c>
      <c r="G106" s="86" t="s">
        <v>821</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1149</v>
      </c>
      <c r="B107" s="81" t="s">
        <v>1163</v>
      </c>
      <c r="C107" s="83" t="s">
        <v>1164</v>
      </c>
      <c r="D107" s="85" t="s">
        <v>1165</v>
      </c>
      <c r="E107" s="85" t="s">
        <v>1166</v>
      </c>
      <c r="F107" s="86" t="s">
        <v>889</v>
      </c>
      <c r="G107" s="86" t="s">
        <v>836</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1149</v>
      </c>
      <c r="B108" s="81" t="s">
        <v>1167</v>
      </c>
      <c r="C108" s="83" t="s">
        <v>1168</v>
      </c>
      <c r="D108" s="85" t="s">
        <v>1169</v>
      </c>
      <c r="E108" s="85" t="s">
        <v>1170</v>
      </c>
      <c r="F108" s="86" t="s">
        <v>1040</v>
      </c>
      <c r="G108" s="86" t="s">
        <v>821</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1149</v>
      </c>
      <c r="B109" s="81" t="s">
        <v>1171</v>
      </c>
      <c r="C109" s="83" t="s">
        <v>1172</v>
      </c>
      <c r="D109" s="85" t="s">
        <v>1173</v>
      </c>
      <c r="E109" s="85" t="s">
        <v>1174</v>
      </c>
      <c r="F109" s="86" t="s">
        <v>1040</v>
      </c>
      <c r="G109" s="86" t="s">
        <v>821</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1149</v>
      </c>
      <c r="B110" s="81" t="s">
        <v>1175</v>
      </c>
      <c r="C110" s="83" t="s">
        <v>1176</v>
      </c>
      <c r="D110" s="85" t="s">
        <v>1177</v>
      </c>
      <c r="E110" s="85" t="s">
        <v>1178</v>
      </c>
      <c r="F110" s="86" t="s">
        <v>782</v>
      </c>
      <c r="G110" s="86" t="s">
        <v>821</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1149</v>
      </c>
      <c r="B111" s="81" t="s">
        <v>1179</v>
      </c>
      <c r="C111" s="83" t="s">
        <v>1180</v>
      </c>
      <c r="D111" s="85" t="s">
        <v>1181</v>
      </c>
      <c r="E111" s="85" t="s">
        <v>1182</v>
      </c>
      <c r="F111" s="86" t="s">
        <v>782</v>
      </c>
      <c r="G111" s="86" t="s">
        <v>821</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1183</v>
      </c>
      <c r="B112" s="80">
        <v>13</v>
      </c>
      <c r="C112" s="82" t="s">
        <v>25</v>
      </c>
      <c r="D112" s="84" t="s">
        <v>1184</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1183</v>
      </c>
      <c r="B113" s="81" t="s">
        <v>1185</v>
      </c>
      <c r="C113" s="83" t="s">
        <v>1186</v>
      </c>
      <c r="D113" s="85" t="s">
        <v>1187</v>
      </c>
      <c r="E113" s="85" t="s">
        <v>1188</v>
      </c>
      <c r="F113" s="86" t="s">
        <v>1040</v>
      </c>
      <c r="G113" s="86" t="s">
        <v>791</v>
      </c>
      <c r="H113" s="86">
        <v>2</v>
      </c>
      <c r="I113" s="88">
        <f>IF(COUNTIF(J113:AW113,"&lt;&gt;")=0,"",SUMPRODUCT(((Recommendations[ImplStatus]="Implemented")+(Recommendations[ImplStatus]="Compensated"))*ISNUMBER(MATCH(Recommendations[Id],J113:AW113,0)))/COUNTIF(J113:AW113,"&lt;&gt;"))</f>
        <v>0</v>
      </c>
      <c r="J113" s="90" t="s">
        <v>265</v>
      </c>
      <c r="K113" s="90" t="s">
        <v>272</v>
      </c>
      <c r="L113" s="90" t="s">
        <v>409</v>
      </c>
      <c r="M113" s="90" t="s">
        <v>459</v>
      </c>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1183</v>
      </c>
      <c r="B114" s="81" t="s">
        <v>1189</v>
      </c>
      <c r="C114" s="83" t="s">
        <v>1190</v>
      </c>
      <c r="D114" s="85" t="s">
        <v>1191</v>
      </c>
      <c r="E114" s="85" t="s">
        <v>1192</v>
      </c>
      <c r="F114" s="86" t="s">
        <v>782</v>
      </c>
      <c r="G114" s="86" t="s">
        <v>791</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1183</v>
      </c>
      <c r="B115" s="81" t="s">
        <v>1193</v>
      </c>
      <c r="C115" s="83" t="s">
        <v>1194</v>
      </c>
      <c r="D115" s="85" t="s">
        <v>1195</v>
      </c>
      <c r="E115" s="85" t="s">
        <v>1196</v>
      </c>
      <c r="F115" s="86" t="s">
        <v>1040</v>
      </c>
      <c r="G115" s="86" t="s">
        <v>791</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1183</v>
      </c>
      <c r="B116" s="81" t="s">
        <v>1197</v>
      </c>
      <c r="C116" s="83" t="s">
        <v>1198</v>
      </c>
      <c r="D116" s="85" t="s">
        <v>1199</v>
      </c>
      <c r="E116" s="85" t="s">
        <v>1200</v>
      </c>
      <c r="F116" s="86" t="s">
        <v>1040</v>
      </c>
      <c r="G116" s="86" t="s">
        <v>821</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1183</v>
      </c>
      <c r="B117" s="81" t="s">
        <v>1201</v>
      </c>
      <c r="C117" s="83" t="s">
        <v>1202</v>
      </c>
      <c r="D117" s="85" t="s">
        <v>1203</v>
      </c>
      <c r="E117" s="85" t="s">
        <v>1204</v>
      </c>
      <c r="F117" s="86" t="s">
        <v>782</v>
      </c>
      <c r="G117" s="86" t="s">
        <v>821</v>
      </c>
      <c r="H117" s="86">
        <v>2</v>
      </c>
      <c r="I117" s="88">
        <f>IF(COUNTIF(J117:AW117,"&lt;&gt;")=0,"",SUMPRODUCT(((Recommendations[ImplStatus]="Implemented")+(Recommendations[ImplStatus]="Compensated"))*ISNUMBER(MATCH(Recommendations[Id],J117:AW117,0)))/COUNTIF(J117:AW117,"&lt;&gt;"))</f>
        <v>0</v>
      </c>
      <c r="J117" s="90" t="s">
        <v>279</v>
      </c>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1183</v>
      </c>
      <c r="B118" s="81" t="s">
        <v>1205</v>
      </c>
      <c r="C118" s="83" t="s">
        <v>1206</v>
      </c>
      <c r="D118" s="85" t="s">
        <v>1207</v>
      </c>
      <c r="E118" s="85" t="s">
        <v>1208</v>
      </c>
      <c r="F118" s="86" t="s">
        <v>1040</v>
      </c>
      <c r="G118" s="86" t="s">
        <v>791</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1183</v>
      </c>
      <c r="B119" s="81" t="s">
        <v>1209</v>
      </c>
      <c r="C119" s="83" t="s">
        <v>1210</v>
      </c>
      <c r="D119" s="85" t="s">
        <v>1211</v>
      </c>
      <c r="E119" s="85" t="s">
        <v>1212</v>
      </c>
      <c r="F119" s="86" t="s">
        <v>782</v>
      </c>
      <c r="G119" s="86" t="s">
        <v>821</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1183</v>
      </c>
      <c r="B120" s="81" t="s">
        <v>1213</v>
      </c>
      <c r="C120" s="83" t="s">
        <v>1214</v>
      </c>
      <c r="D120" s="85" t="s">
        <v>1215</v>
      </c>
      <c r="E120" s="85" t="s">
        <v>1216</v>
      </c>
      <c r="F120" s="86" t="s">
        <v>1040</v>
      </c>
      <c r="G120" s="86" t="s">
        <v>821</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1183</v>
      </c>
      <c r="B121" s="81" t="s">
        <v>1217</v>
      </c>
      <c r="C121" s="83" t="s">
        <v>1218</v>
      </c>
      <c r="D121" s="85" t="s">
        <v>1219</v>
      </c>
      <c r="E121" s="85" t="s">
        <v>1220</v>
      </c>
      <c r="F121" s="86" t="s">
        <v>1040</v>
      </c>
      <c r="G121" s="86" t="s">
        <v>821</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1183</v>
      </c>
      <c r="B122" s="81" t="s">
        <v>1221</v>
      </c>
      <c r="C122" s="83" t="s">
        <v>1222</v>
      </c>
      <c r="D122" s="85" t="s">
        <v>1223</v>
      </c>
      <c r="E122" s="85" t="s">
        <v>1224</v>
      </c>
      <c r="F122" s="86" t="s">
        <v>1040</v>
      </c>
      <c r="G122" s="86" t="s">
        <v>821</v>
      </c>
      <c r="H122" s="86">
        <v>3</v>
      </c>
      <c r="I122" s="88">
        <f>IF(COUNTIF(J122:AW122,"&lt;&gt;")=0,"",SUMPRODUCT(((Recommendations[ImplStatus]="Implemented")+(Recommendations[ImplStatus]="Compensated"))*ISNUMBER(MATCH(Recommendations[Id],J122:AW122,0)))/COUNTIF(J122:AW122,"&lt;&gt;"))</f>
        <v>0</v>
      </c>
      <c r="J122" s="90" t="s">
        <v>330</v>
      </c>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1183</v>
      </c>
      <c r="B123" s="81" t="s">
        <v>1225</v>
      </c>
      <c r="C123" s="83" t="s">
        <v>1226</v>
      </c>
      <c r="D123" s="85" t="s">
        <v>1227</v>
      </c>
      <c r="E123" s="85" t="s">
        <v>1228</v>
      </c>
      <c r="F123" s="86" t="s">
        <v>1040</v>
      </c>
      <c r="G123" s="86" t="s">
        <v>791</v>
      </c>
      <c r="H123" s="86">
        <v>3</v>
      </c>
      <c r="I123" s="88">
        <f>IF(COUNTIF(J123:AW123,"&lt;&gt;")=0,"",SUMPRODUCT(((Recommendations[ImplStatus]="Implemented")+(Recommendations[ImplStatus]="Compensated"))*ISNUMBER(MATCH(Recommendations[Id],J123:AW123,0)))/COUNTIF(J123:AW123,"&lt;&gt;"))</f>
        <v>0</v>
      </c>
      <c r="J123" s="90" t="s">
        <v>272</v>
      </c>
      <c r="K123" s="90" t="s">
        <v>409</v>
      </c>
      <c r="L123" s="90" t="s">
        <v>459</v>
      </c>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1229</v>
      </c>
      <c r="B124" s="80">
        <v>14</v>
      </c>
      <c r="C124" s="82" t="s">
        <v>25</v>
      </c>
      <c r="D124" s="84" t="s">
        <v>1230</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1229</v>
      </c>
      <c r="B125" s="81" t="s">
        <v>1231</v>
      </c>
      <c r="C125" s="83" t="s">
        <v>1232</v>
      </c>
      <c r="D125" s="85" t="s">
        <v>1233</v>
      </c>
      <c r="E125" s="85" t="s">
        <v>1234</v>
      </c>
      <c r="F125" s="86" t="s">
        <v>889</v>
      </c>
      <c r="G125" s="86" t="s">
        <v>836</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1229</v>
      </c>
      <c r="B126" s="81" t="s">
        <v>1235</v>
      </c>
      <c r="C126" s="83" t="s">
        <v>1236</v>
      </c>
      <c r="D126" s="85" t="s">
        <v>1237</v>
      </c>
      <c r="E126" s="85" t="s">
        <v>1238</v>
      </c>
      <c r="F126" s="86" t="s">
        <v>912</v>
      </c>
      <c r="G126" s="86" t="s">
        <v>821</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1229</v>
      </c>
      <c r="B127" s="81" t="s">
        <v>1239</v>
      </c>
      <c r="C127" s="83" t="s">
        <v>1240</v>
      </c>
      <c r="D127" s="85" t="s">
        <v>1241</v>
      </c>
      <c r="E127" s="85" t="s">
        <v>1242</v>
      </c>
      <c r="F127" s="86" t="s">
        <v>912</v>
      </c>
      <c r="G127" s="86" t="s">
        <v>821</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1229</v>
      </c>
      <c r="B128" s="81" t="s">
        <v>1243</v>
      </c>
      <c r="C128" s="83" t="s">
        <v>1244</v>
      </c>
      <c r="D128" s="85" t="s">
        <v>1245</v>
      </c>
      <c r="E128" s="85" t="s">
        <v>1246</v>
      </c>
      <c r="F128" s="86" t="s">
        <v>912</v>
      </c>
      <c r="G128" s="86" t="s">
        <v>821</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1229</v>
      </c>
      <c r="B129" s="81" t="s">
        <v>1247</v>
      </c>
      <c r="C129" s="83" t="s">
        <v>1248</v>
      </c>
      <c r="D129" s="85" t="s">
        <v>1249</v>
      </c>
      <c r="E129" s="85" t="s">
        <v>1250</v>
      </c>
      <c r="F129" s="86" t="s">
        <v>912</v>
      </c>
      <c r="G129" s="86" t="s">
        <v>821</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1229</v>
      </c>
      <c r="B130" s="81" t="s">
        <v>1251</v>
      </c>
      <c r="C130" s="83" t="s">
        <v>1252</v>
      </c>
      <c r="D130" s="85" t="s">
        <v>1253</v>
      </c>
      <c r="E130" s="85" t="s">
        <v>1254</v>
      </c>
      <c r="F130" s="86" t="s">
        <v>912</v>
      </c>
      <c r="G130" s="86" t="s">
        <v>821</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1229</v>
      </c>
      <c r="B131" s="81" t="s">
        <v>1255</v>
      </c>
      <c r="C131" s="83" t="s">
        <v>1256</v>
      </c>
      <c r="D131" s="85" t="s">
        <v>1257</v>
      </c>
      <c r="E131" s="85" t="s">
        <v>1258</v>
      </c>
      <c r="F131" s="86" t="s">
        <v>912</v>
      </c>
      <c r="G131" s="86" t="s">
        <v>821</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1229</v>
      </c>
      <c r="B132" s="81" t="s">
        <v>1259</v>
      </c>
      <c r="C132" s="83" t="s">
        <v>1260</v>
      </c>
      <c r="D132" s="85" t="s">
        <v>1261</v>
      </c>
      <c r="E132" s="85" t="s">
        <v>1262</v>
      </c>
      <c r="F132" s="86" t="s">
        <v>912</v>
      </c>
      <c r="G132" s="86" t="s">
        <v>821</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1229</v>
      </c>
      <c r="B133" s="81" t="s">
        <v>1263</v>
      </c>
      <c r="C133" s="83" t="s">
        <v>1264</v>
      </c>
      <c r="D133" s="85" t="s">
        <v>1265</v>
      </c>
      <c r="E133" s="85" t="s">
        <v>1266</v>
      </c>
      <c r="F133" s="86" t="s">
        <v>912</v>
      </c>
      <c r="G133" s="86" t="s">
        <v>821</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1267</v>
      </c>
      <c r="B134" s="80">
        <v>15</v>
      </c>
      <c r="C134" s="82" t="s">
        <v>25</v>
      </c>
      <c r="D134" s="84" t="s">
        <v>1268</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1267</v>
      </c>
      <c r="B135" s="81" t="s">
        <v>1269</v>
      </c>
      <c r="C135" s="83" t="s">
        <v>1270</v>
      </c>
      <c r="D135" s="85" t="s">
        <v>1271</v>
      </c>
      <c r="E135" s="85" t="s">
        <v>1272</v>
      </c>
      <c r="F135" s="86" t="s">
        <v>912</v>
      </c>
      <c r="G135" s="86" t="s">
        <v>783</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1267</v>
      </c>
      <c r="B136" s="81" t="s">
        <v>1273</v>
      </c>
      <c r="C136" s="83" t="s">
        <v>1274</v>
      </c>
      <c r="D136" s="85" t="s">
        <v>1275</v>
      </c>
      <c r="E136" s="85" t="s">
        <v>1276</v>
      </c>
      <c r="F136" s="86" t="s">
        <v>889</v>
      </c>
      <c r="G136" s="86" t="s">
        <v>836</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1267</v>
      </c>
      <c r="B137" s="81" t="s">
        <v>1277</v>
      </c>
      <c r="C137" s="83" t="s">
        <v>1278</v>
      </c>
      <c r="D137" s="85" t="s">
        <v>1279</v>
      </c>
      <c r="E137" s="85" t="s">
        <v>1280</v>
      </c>
      <c r="F137" s="86" t="s">
        <v>912</v>
      </c>
      <c r="G137" s="86" t="s">
        <v>836</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1267</v>
      </c>
      <c r="B138" s="81" t="s">
        <v>1281</v>
      </c>
      <c r="C138" s="83" t="s">
        <v>1282</v>
      </c>
      <c r="D138" s="85" t="s">
        <v>1283</v>
      </c>
      <c r="E138" s="85" t="s">
        <v>1284</v>
      </c>
      <c r="F138" s="86" t="s">
        <v>889</v>
      </c>
      <c r="G138" s="86" t="s">
        <v>836</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1267</v>
      </c>
      <c r="B139" s="81" t="s">
        <v>1285</v>
      </c>
      <c r="C139" s="83" t="s">
        <v>1286</v>
      </c>
      <c r="D139" s="85" t="s">
        <v>1287</v>
      </c>
      <c r="E139" s="85" t="s">
        <v>1288</v>
      </c>
      <c r="F139" s="86" t="s">
        <v>912</v>
      </c>
      <c r="G139" s="86" t="s">
        <v>836</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1267</v>
      </c>
      <c r="B140" s="81" t="s">
        <v>1289</v>
      </c>
      <c r="C140" s="83" t="s">
        <v>1290</v>
      </c>
      <c r="D140" s="85" t="s">
        <v>1291</v>
      </c>
      <c r="E140" s="85" t="s">
        <v>1292</v>
      </c>
      <c r="F140" s="86" t="s">
        <v>835</v>
      </c>
      <c r="G140" s="86" t="s">
        <v>836</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1267</v>
      </c>
      <c r="B141" s="81" t="s">
        <v>1293</v>
      </c>
      <c r="C141" s="83" t="s">
        <v>1294</v>
      </c>
      <c r="D141" s="85" t="s">
        <v>1295</v>
      </c>
      <c r="E141" s="85" t="s">
        <v>1296</v>
      </c>
      <c r="F141" s="86" t="s">
        <v>835</v>
      </c>
      <c r="G141" s="86" t="s">
        <v>821</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1297</v>
      </c>
      <c r="B142" s="80">
        <v>16</v>
      </c>
      <c r="C142" s="82" t="s">
        <v>25</v>
      </c>
      <c r="D142" s="84" t="s">
        <v>1298</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1297</v>
      </c>
      <c r="B143" s="81" t="s">
        <v>1299</v>
      </c>
      <c r="C143" s="83" t="s">
        <v>1300</v>
      </c>
      <c r="D143" s="85" t="s">
        <v>1301</v>
      </c>
      <c r="E143" s="85" t="s">
        <v>1302</v>
      </c>
      <c r="F143" s="86" t="s">
        <v>889</v>
      </c>
      <c r="G143" s="86" t="s">
        <v>836</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1297</v>
      </c>
      <c r="B144" s="81" t="s">
        <v>1303</v>
      </c>
      <c r="C144" s="83" t="s">
        <v>1304</v>
      </c>
      <c r="D144" s="85" t="s">
        <v>1305</v>
      </c>
      <c r="E144" s="85" t="s">
        <v>1306</v>
      </c>
      <c r="F144" s="86" t="s">
        <v>889</v>
      </c>
      <c r="G144" s="86" t="s">
        <v>836</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1297</v>
      </c>
      <c r="B145" s="81" t="s">
        <v>1307</v>
      </c>
      <c r="C145" s="83" t="s">
        <v>1308</v>
      </c>
      <c r="D145" s="85" t="s">
        <v>1309</v>
      </c>
      <c r="E145" s="85" t="s">
        <v>1310</v>
      </c>
      <c r="F145" s="86" t="s">
        <v>804</v>
      </c>
      <c r="G145" s="86" t="s">
        <v>791</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1297</v>
      </c>
      <c r="B146" s="81" t="s">
        <v>1311</v>
      </c>
      <c r="C146" s="83" t="s">
        <v>1312</v>
      </c>
      <c r="D146" s="85" t="s">
        <v>1313</v>
      </c>
      <c r="E146" s="85" t="s">
        <v>1314</v>
      </c>
      <c r="F146" s="86" t="s">
        <v>804</v>
      </c>
      <c r="G146" s="86" t="s">
        <v>783</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1297</v>
      </c>
      <c r="B147" s="81" t="s">
        <v>1315</v>
      </c>
      <c r="C147" s="83" t="s">
        <v>1316</v>
      </c>
      <c r="D147" s="85" t="s">
        <v>1317</v>
      </c>
      <c r="E147" s="85" t="s">
        <v>1318</v>
      </c>
      <c r="F147" s="86" t="s">
        <v>804</v>
      </c>
      <c r="G147" s="86" t="s">
        <v>821</v>
      </c>
      <c r="H147" s="86">
        <v>2</v>
      </c>
      <c r="I147" s="88">
        <f>IF(COUNTIF(J147:AW147,"&lt;&gt;")=0,"",SUMPRODUCT(((Recommendations[ImplStatus]="Implemented")+(Recommendations[ImplStatus]="Compensated"))*ISNUMBER(MATCH(Recommendations[Id],J147:AW147,0)))/COUNTIF(J147:AW147,"&lt;&gt;"))</f>
        <v>0</v>
      </c>
      <c r="J147" s="90" t="s">
        <v>395</v>
      </c>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1297</v>
      </c>
      <c r="B148" s="81" t="s">
        <v>1319</v>
      </c>
      <c r="C148" s="83" t="s">
        <v>1320</v>
      </c>
      <c r="D148" s="85" t="s">
        <v>1321</v>
      </c>
      <c r="E148" s="85" t="s">
        <v>1322</v>
      </c>
      <c r="F148" s="86" t="s">
        <v>889</v>
      </c>
      <c r="G148" s="86" t="s">
        <v>836</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1297</v>
      </c>
      <c r="B149" s="81" t="s">
        <v>1323</v>
      </c>
      <c r="C149" s="83" t="s">
        <v>1324</v>
      </c>
      <c r="D149" s="85" t="s">
        <v>1325</v>
      </c>
      <c r="E149" s="85" t="s">
        <v>1326</v>
      </c>
      <c r="F149" s="86" t="s">
        <v>804</v>
      </c>
      <c r="G149" s="86" t="s">
        <v>821</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1297</v>
      </c>
      <c r="B150" s="81" t="s">
        <v>1327</v>
      </c>
      <c r="C150" s="83" t="s">
        <v>1328</v>
      </c>
      <c r="D150" s="85" t="s">
        <v>1329</v>
      </c>
      <c r="E150" s="85" t="s">
        <v>1330</v>
      </c>
      <c r="F150" s="86" t="s">
        <v>1040</v>
      </c>
      <c r="G150" s="86" t="s">
        <v>821</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1297</v>
      </c>
      <c r="B151" s="81" t="s">
        <v>1331</v>
      </c>
      <c r="C151" s="83" t="s">
        <v>1332</v>
      </c>
      <c r="D151" s="85" t="s">
        <v>1333</v>
      </c>
      <c r="E151" s="85" t="s">
        <v>1334</v>
      </c>
      <c r="F151" s="86" t="s">
        <v>912</v>
      </c>
      <c r="G151" s="86" t="s">
        <v>821</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1297</v>
      </c>
      <c r="B152" s="81" t="s">
        <v>1335</v>
      </c>
      <c r="C152" s="83" t="s">
        <v>1336</v>
      </c>
      <c r="D152" s="85" t="s">
        <v>1337</v>
      </c>
      <c r="E152" s="85" t="s">
        <v>1338</v>
      </c>
      <c r="F152" s="86" t="s">
        <v>804</v>
      </c>
      <c r="G152" s="86" t="s">
        <v>821</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1297</v>
      </c>
      <c r="B153" s="81" t="s">
        <v>1339</v>
      </c>
      <c r="C153" s="83" t="s">
        <v>1340</v>
      </c>
      <c r="D153" s="85" t="s">
        <v>1341</v>
      </c>
      <c r="E153" s="85" t="s">
        <v>1342</v>
      </c>
      <c r="F153" s="86" t="s">
        <v>804</v>
      </c>
      <c r="G153" s="86" t="s">
        <v>821</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1297</v>
      </c>
      <c r="B154" s="81" t="s">
        <v>1343</v>
      </c>
      <c r="C154" s="83" t="s">
        <v>1344</v>
      </c>
      <c r="D154" s="85" t="s">
        <v>1345</v>
      </c>
      <c r="E154" s="85" t="s">
        <v>1346</v>
      </c>
      <c r="F154" s="86" t="s">
        <v>804</v>
      </c>
      <c r="G154" s="86" t="s">
        <v>821</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1297</v>
      </c>
      <c r="B155" s="81" t="s">
        <v>1347</v>
      </c>
      <c r="C155" s="83" t="s">
        <v>1348</v>
      </c>
      <c r="D155" s="85" t="s">
        <v>1349</v>
      </c>
      <c r="E155" s="85" t="s">
        <v>1350</v>
      </c>
      <c r="F155" s="86" t="s">
        <v>804</v>
      </c>
      <c r="G155" s="86" t="s">
        <v>791</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1297</v>
      </c>
      <c r="B156" s="81" t="s">
        <v>1351</v>
      </c>
      <c r="C156" s="83" t="s">
        <v>1352</v>
      </c>
      <c r="D156" s="85" t="s">
        <v>1353</v>
      </c>
      <c r="E156" s="85" t="s">
        <v>1354</v>
      </c>
      <c r="F156" s="86" t="s">
        <v>804</v>
      </c>
      <c r="G156" s="86" t="s">
        <v>821</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1355</v>
      </c>
      <c r="B157" s="80">
        <v>17</v>
      </c>
      <c r="C157" s="82" t="s">
        <v>25</v>
      </c>
      <c r="D157" s="84" t="s">
        <v>1356</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1355</v>
      </c>
      <c r="B158" s="81" t="s">
        <v>1357</v>
      </c>
      <c r="C158" s="83" t="s">
        <v>1358</v>
      </c>
      <c r="D158" s="85" t="s">
        <v>1359</v>
      </c>
      <c r="E158" s="85" t="s">
        <v>1360</v>
      </c>
      <c r="F158" s="86" t="s">
        <v>912</v>
      </c>
      <c r="G158" s="86" t="s">
        <v>787</v>
      </c>
      <c r="H158" s="86">
        <v>1</v>
      </c>
      <c r="I158" s="88">
        <f>IF(COUNTIF(J158:AW158,"&lt;&gt;")=0,"",SUMPRODUCT(((Recommendations[ImplStatus]="Implemented")+(Recommendations[ImplStatus]="Compensated"))*ISNUMBER(MATCH(Recommendations[Id],J158:AW158,0)))/COUNTIF(J158:AW158,"&lt;&gt;"))</f>
        <v>0</v>
      </c>
      <c r="J158" s="90" t="s">
        <v>111</v>
      </c>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1355</v>
      </c>
      <c r="B159" s="81" t="s">
        <v>1361</v>
      </c>
      <c r="C159" s="83" t="s">
        <v>1362</v>
      </c>
      <c r="D159" s="85" t="s">
        <v>1363</v>
      </c>
      <c r="E159" s="85" t="s">
        <v>1364</v>
      </c>
      <c r="F159" s="86" t="s">
        <v>889</v>
      </c>
      <c r="G159" s="86" t="s">
        <v>836</v>
      </c>
      <c r="H159" s="86">
        <v>1</v>
      </c>
      <c r="I159" s="88">
        <f>IF(COUNTIF(J159:AW159,"&lt;&gt;")=0,"",SUMPRODUCT(((Recommendations[ImplStatus]="Implemented")+(Recommendations[ImplStatus]="Compensated"))*ISNUMBER(MATCH(Recommendations[Id],J159:AW159,0)))/COUNTIF(J159:AW159,"&lt;&gt;"))</f>
        <v>0</v>
      </c>
      <c r="J159" s="90" t="s">
        <v>71</v>
      </c>
      <c r="K159" s="90" t="s">
        <v>78</v>
      </c>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1355</v>
      </c>
      <c r="B160" s="81" t="s">
        <v>1365</v>
      </c>
      <c r="C160" s="83" t="s">
        <v>1366</v>
      </c>
      <c r="D160" s="85" t="s">
        <v>1367</v>
      </c>
      <c r="E160" s="85" t="s">
        <v>1368</v>
      </c>
      <c r="F160" s="86" t="s">
        <v>889</v>
      </c>
      <c r="G160" s="86" t="s">
        <v>836</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1355</v>
      </c>
      <c r="B161" s="81" t="s">
        <v>1369</v>
      </c>
      <c r="C161" s="83" t="s">
        <v>1370</v>
      </c>
      <c r="D161" s="85" t="s">
        <v>1371</v>
      </c>
      <c r="E161" s="85" t="s">
        <v>1372</v>
      </c>
      <c r="F161" s="86" t="s">
        <v>889</v>
      </c>
      <c r="G161" s="86" t="s">
        <v>836</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1355</v>
      </c>
      <c r="B162" s="81" t="s">
        <v>1373</v>
      </c>
      <c r="C162" s="83" t="s">
        <v>1374</v>
      </c>
      <c r="D162" s="85" t="s">
        <v>1375</v>
      </c>
      <c r="E162" s="85" t="s">
        <v>1376</v>
      </c>
      <c r="F162" s="86" t="s">
        <v>912</v>
      </c>
      <c r="G162" s="86" t="s">
        <v>787</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1355</v>
      </c>
      <c r="B163" s="81" t="s">
        <v>1377</v>
      </c>
      <c r="C163" s="83" t="s">
        <v>1378</v>
      </c>
      <c r="D163" s="85" t="s">
        <v>1379</v>
      </c>
      <c r="E163" s="85" t="s">
        <v>1380</v>
      </c>
      <c r="F163" s="86" t="s">
        <v>912</v>
      </c>
      <c r="G163" s="86" t="s">
        <v>787</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1355</v>
      </c>
      <c r="B164" s="81" t="s">
        <v>1381</v>
      </c>
      <c r="C164" s="83" t="s">
        <v>1382</v>
      </c>
      <c r="D164" s="85" t="s">
        <v>1383</v>
      </c>
      <c r="E164" s="85" t="s">
        <v>1384</v>
      </c>
      <c r="F164" s="86" t="s">
        <v>912</v>
      </c>
      <c r="G164" s="86" t="s">
        <v>1136</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1355</v>
      </c>
      <c r="B165" s="81" t="s">
        <v>1385</v>
      </c>
      <c r="C165" s="83" t="s">
        <v>1386</v>
      </c>
      <c r="D165" s="85" t="s">
        <v>1387</v>
      </c>
      <c r="E165" s="85" t="s">
        <v>1388</v>
      </c>
      <c r="F165" s="86" t="s">
        <v>912</v>
      </c>
      <c r="G165" s="86" t="s">
        <v>1136</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1355</v>
      </c>
      <c r="B166" s="81" t="s">
        <v>1389</v>
      </c>
      <c r="C166" s="83" t="s">
        <v>1390</v>
      </c>
      <c r="D166" s="85" t="s">
        <v>1391</v>
      </c>
      <c r="E166" s="85" t="s">
        <v>1392</v>
      </c>
      <c r="F166" s="86" t="s">
        <v>889</v>
      </c>
      <c r="G166" s="86" t="s">
        <v>1136</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1393</v>
      </c>
      <c r="B167" s="80">
        <v>18</v>
      </c>
      <c r="C167" s="82" t="s">
        <v>25</v>
      </c>
      <c r="D167" s="84" t="s">
        <v>1394</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1393</v>
      </c>
      <c r="B168" s="81" t="s">
        <v>1395</v>
      </c>
      <c r="C168" s="83" t="s">
        <v>1396</v>
      </c>
      <c r="D168" s="85" t="s">
        <v>1397</v>
      </c>
      <c r="E168" s="85" t="s">
        <v>1398</v>
      </c>
      <c r="F168" s="86" t="s">
        <v>889</v>
      </c>
      <c r="G168" s="86" t="s">
        <v>836</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1393</v>
      </c>
      <c r="B169" s="81" t="s">
        <v>1399</v>
      </c>
      <c r="C169" s="83" t="s">
        <v>1400</v>
      </c>
      <c r="D169" s="85" t="s">
        <v>1401</v>
      </c>
      <c r="E169" s="85" t="s">
        <v>1402</v>
      </c>
      <c r="F169" s="86" t="s">
        <v>1040</v>
      </c>
      <c r="G169" s="86" t="s">
        <v>791</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1393</v>
      </c>
      <c r="B170" s="81" t="s">
        <v>1403</v>
      </c>
      <c r="C170" s="83" t="s">
        <v>1404</v>
      </c>
      <c r="D170" s="85" t="s">
        <v>1405</v>
      </c>
      <c r="E170" s="85" t="s">
        <v>1406</v>
      </c>
      <c r="F170" s="86" t="s">
        <v>1040</v>
      </c>
      <c r="G170" s="86" t="s">
        <v>821</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1393</v>
      </c>
      <c r="B171" s="81" t="s">
        <v>1407</v>
      </c>
      <c r="C171" s="83" t="s">
        <v>1408</v>
      </c>
      <c r="D171" s="85" t="s">
        <v>1409</v>
      </c>
      <c r="E171" s="85" t="s">
        <v>1410</v>
      </c>
      <c r="F171" s="86" t="s">
        <v>1040</v>
      </c>
      <c r="G171" s="86" t="s">
        <v>821</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1393</v>
      </c>
      <c r="B172" s="91" t="s">
        <v>1411</v>
      </c>
      <c r="C172" s="92" t="s">
        <v>1412</v>
      </c>
      <c r="D172" s="93" t="s">
        <v>1413</v>
      </c>
      <c r="E172" s="93" t="s">
        <v>1414</v>
      </c>
      <c r="F172" s="94" t="s">
        <v>1040</v>
      </c>
      <c r="G172" s="94" t="s">
        <v>791</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507</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IFERROR(INDEX('Recommendations'!$I$2:$I$74, MATCH(J2,'Recommendations'!$B$2:$B$74,0))="Implemented", FALSE))</xm:f>
            <x14:dxf>
              <font>
                <color rgb="FF000000"/>
              </font>
              <fill>
                <patternFill>
                  <bgColor rgb="FF3C7D22"/>
                </patternFill>
              </fill>
            </x14:dxf>
          </x14:cfRule>
          <x14:cfRule type="expression" priority="2" id="{00000000-000E-0000-0400-000002000000}">
            <xm:f>AND(J2&lt;&gt;"", IFERROR(INDEX('Recommendations'!$I$2:$I$74, MATCH(J2,'Recommendations'!$B$2:$B$74,0))="Compensated", FALSE))</xm:f>
            <x14:dxf>
              <font>
                <color rgb="FF000000"/>
              </font>
              <fill>
                <patternFill>
                  <bgColor rgb="FFC6E0B4"/>
                </patternFill>
              </fill>
            </x14:dxf>
          </x14:cfRule>
          <x14:cfRule type="expression" priority="3" id="{00000000-000E-0000-0400-000003000000}">
            <xm:f>AND(J2&lt;&gt;"", IFERROR(INDEX('Recommendations'!$I$2:$I$74, MATCH(J2,'Recommendations'!$B$2:$B$74,0))="Testing", FALSE))</xm:f>
            <x14:dxf>
              <font>
                <color rgb="FF000000"/>
              </font>
              <fill>
                <patternFill>
                  <bgColor rgb="FFFFC000"/>
                </patternFill>
              </fill>
            </x14:dxf>
          </x14:cfRule>
          <x14:cfRule type="expression" priority="4" id="{00000000-000E-0000-0400-000004000000}">
            <xm:f>AND(J2&lt;&gt;"", IFERROR(INDEX('Recommendations'!$I$2:$I$74, MATCH(J2,'Recommendations'!$B$2:$B$74,0))="Failed", FALSE))</xm:f>
            <x14:dxf>
              <font>
                <color rgb="FF000000"/>
              </font>
              <fill>
                <patternFill>
                  <bgColor rgb="FFD82891"/>
                </patternFill>
              </fill>
            </x14:dxf>
          </x14:cfRule>
          <x14:cfRule type="expression" priority="5" id="{00000000-000E-0000-0400-000005000000}">
            <xm:f>AND(J2&lt;&gt;"", IFERROR(INDEX('Recommendations'!$I$2:$I$74, MATCH(J2,'Recommendations'!$B$2:$B$74,0))="Risk Accepted", FALSE))</xm:f>
            <x14:dxf>
              <font>
                <color rgb="FF000000"/>
              </font>
              <fill>
                <patternFill>
                  <bgColor rgb="FFD9D9D9"/>
                </patternFill>
              </fill>
            </x14:dxf>
          </x14:cfRule>
          <x14:cfRule type="expression" priority="6" id="{00000000-000E-0000-0400-000006000000}">
            <xm:f>AND(J2&lt;&gt;"", IFERROR(INDEX('Recommendations'!$I$2:$I$74, MATCH(J2,'Recommendations'!$B$2:$B$74,0))="N/A",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IBM Cloud Foundations Benchmark - SHGIR</dc:title>
  <dc:subject>Generated on: 2026-06-08 18:50:53</dc:subject>
  <dc:creator>Anicet Fopa Tchoffo</dc:creator>
  <cp:keywords>Baseline;Hardening;CIS;Benchmark</cp:keywords>
  <dc:description>Baseline Developed By: Center for Internet Security (CIS)</dc:description>
  <cp:lastModifiedBy>Anicet Fopa Tchoffo</cp:lastModifiedBy>
  <dcterms:modified xsi:type="dcterms:W3CDTF">2026-06-08T17:51:01Z</dcterms:modified>
  <cp:category>CIS</cp:category>
  <cp:contentStatus>Draft</cp:contentStatus>
</cp:coreProperties>
</file>